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308" yWindow="3852" windowWidth="10140" windowHeight="3756" tabRatio="555"/>
  </bookViews>
  <sheets>
    <sheet name="Bieu 01" sheetId="31" r:id="rId1"/>
    <sheet name="Bieu 1.1." sheetId="36" r:id="rId2"/>
    <sheet name="Bieu 1.2" sheetId="37" r:id="rId3"/>
    <sheet name="Bieu 1.3" sheetId="38" r:id="rId4"/>
    <sheet name="Bieu 1.4" sheetId="39" r:id="rId5"/>
    <sheet name="Bieu 1.5" sheetId="40" r:id="rId6"/>
    <sheet name="Bieu 1.6" sheetId="41" r:id="rId7"/>
    <sheet name="Bieu 1.7" sheetId="42" r:id="rId8"/>
    <sheet name="Bieu 1.8" sheetId="43" r:id="rId9"/>
    <sheet name="Bieu 02" sheetId="35" r:id="rId10"/>
    <sheet name="Bieu 2.2" sheetId="32" r:id="rId11"/>
    <sheet name="Bieu 03" sheetId="23" r:id="rId12"/>
    <sheet name="Bieu 4" sheetId="33" r:id="rId13"/>
    <sheet name="Bieu 5" sheetId="17" r:id="rId14"/>
    <sheet name="Bieu 6" sheetId="26" r:id="rId15"/>
    <sheet name="Bieu 7" sheetId="16" r:id="rId16"/>
    <sheet name="Bieu 8" sheetId="44" r:id="rId17"/>
    <sheet name="Bieu 9" sheetId="45" r:id="rId18"/>
  </sheets>
  <externalReferences>
    <externalReference r:id="rId19"/>
  </externalReferences>
  <definedNames>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12">#REF!</definedName>
    <definedName name="\a" localSheetId="13">#REF!</definedName>
    <definedName name="\a">#REF!</definedName>
    <definedName name="\b" localSheetId="0">#REF!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 localSheetId="12">#REF!</definedName>
    <definedName name="\b" localSheetId="13">#REF!</definedName>
    <definedName name="\b">#REF!</definedName>
    <definedName name="\b1501" localSheetId="0">#REF!</definedName>
    <definedName name="\b1501" localSheetId="1">#REF!</definedName>
    <definedName name="\b1501" localSheetId="2">#REF!</definedName>
    <definedName name="\b1501" localSheetId="3">#REF!</definedName>
    <definedName name="\b1501" localSheetId="4">#REF!</definedName>
    <definedName name="\b1501" localSheetId="5">#REF!</definedName>
    <definedName name="\b1501" localSheetId="6">#REF!</definedName>
    <definedName name="\b1501" localSheetId="7">#REF!</definedName>
    <definedName name="\b1501" localSheetId="8">#REF!</definedName>
    <definedName name="\b1501" localSheetId="12">#REF!</definedName>
    <definedName name="\b1501" localSheetId="13">#REF!</definedName>
    <definedName name="\b1501">#REF!</definedName>
    <definedName name="\b1502" localSheetId="0">#REF!</definedName>
    <definedName name="\b1502" localSheetId="1">#REF!</definedName>
    <definedName name="\b1502" localSheetId="2">#REF!</definedName>
    <definedName name="\b1502" localSheetId="3">#REF!</definedName>
    <definedName name="\b1502" localSheetId="4">#REF!</definedName>
    <definedName name="\b1502" localSheetId="5">#REF!</definedName>
    <definedName name="\b1502" localSheetId="6">#REF!</definedName>
    <definedName name="\b1502" localSheetId="7">#REF!</definedName>
    <definedName name="\b1502" localSheetId="8">#REF!</definedName>
    <definedName name="\b1502" localSheetId="12">#REF!</definedName>
    <definedName name="\b1502" localSheetId="13">#REF!</definedName>
    <definedName name="\b1502">#REF!</definedName>
    <definedName name="\b2002" localSheetId="0">#REF!</definedName>
    <definedName name="\b2002" localSheetId="1">#REF!</definedName>
    <definedName name="\b2002" localSheetId="2">#REF!</definedName>
    <definedName name="\b2002" localSheetId="3">#REF!</definedName>
    <definedName name="\b2002" localSheetId="4">#REF!</definedName>
    <definedName name="\b2002" localSheetId="5">#REF!</definedName>
    <definedName name="\b2002" localSheetId="6">#REF!</definedName>
    <definedName name="\b2002" localSheetId="7">#REF!</definedName>
    <definedName name="\b2002" localSheetId="8">#REF!</definedName>
    <definedName name="\b2002" localSheetId="12">#REF!</definedName>
    <definedName name="\b2002" localSheetId="13">#REF!</definedName>
    <definedName name="\b2002">#REF!</definedName>
    <definedName name="\b2501" localSheetId="0">#REF!</definedName>
    <definedName name="\b2501" localSheetId="1">#REF!</definedName>
    <definedName name="\b2501" localSheetId="2">#REF!</definedName>
    <definedName name="\b2501" localSheetId="3">#REF!</definedName>
    <definedName name="\b2501" localSheetId="4">#REF!</definedName>
    <definedName name="\b2501" localSheetId="5">#REF!</definedName>
    <definedName name="\b2501" localSheetId="6">#REF!</definedName>
    <definedName name="\b2501" localSheetId="7">#REF!</definedName>
    <definedName name="\b2501" localSheetId="8">#REF!</definedName>
    <definedName name="\b2501" localSheetId="12">#REF!</definedName>
    <definedName name="\b2501" localSheetId="13">#REF!</definedName>
    <definedName name="\b2501">#REF!</definedName>
    <definedName name="\b2502" localSheetId="0">#REF!</definedName>
    <definedName name="\b2502" localSheetId="1">#REF!</definedName>
    <definedName name="\b2502" localSheetId="2">#REF!</definedName>
    <definedName name="\b2502" localSheetId="3">#REF!</definedName>
    <definedName name="\b2502" localSheetId="4">#REF!</definedName>
    <definedName name="\b2502" localSheetId="5">#REF!</definedName>
    <definedName name="\b2502" localSheetId="6">#REF!</definedName>
    <definedName name="\b2502" localSheetId="7">#REF!</definedName>
    <definedName name="\b2502" localSheetId="8">#REF!</definedName>
    <definedName name="\b2502" localSheetId="12">#REF!</definedName>
    <definedName name="\b2502" localSheetId="13">#REF!</definedName>
    <definedName name="\b2502">#REF!</definedName>
    <definedName name="\b3001" localSheetId="0">#REF!</definedName>
    <definedName name="\b3001" localSheetId="1">#REF!</definedName>
    <definedName name="\b3001" localSheetId="2">#REF!</definedName>
    <definedName name="\b3001" localSheetId="3">#REF!</definedName>
    <definedName name="\b3001" localSheetId="4">#REF!</definedName>
    <definedName name="\b3001" localSheetId="5">#REF!</definedName>
    <definedName name="\b3001" localSheetId="6">#REF!</definedName>
    <definedName name="\b3001" localSheetId="7">#REF!</definedName>
    <definedName name="\b3001" localSheetId="8">#REF!</definedName>
    <definedName name="\b3001" localSheetId="12">#REF!</definedName>
    <definedName name="\b3001" localSheetId="13">#REF!</definedName>
    <definedName name="\b3001">#REF!</definedName>
    <definedName name="\b3001coc" localSheetId="0">#REF!</definedName>
    <definedName name="\b3001coc" localSheetId="1">#REF!</definedName>
    <definedName name="\b3001coc" localSheetId="2">#REF!</definedName>
    <definedName name="\b3001coc" localSheetId="3">#REF!</definedName>
    <definedName name="\b3001coc" localSheetId="4">#REF!</definedName>
    <definedName name="\b3001coc" localSheetId="5">#REF!</definedName>
    <definedName name="\b3001coc" localSheetId="6">#REF!</definedName>
    <definedName name="\b3001coc" localSheetId="7">#REF!</definedName>
    <definedName name="\b3001coc" localSheetId="8">#REF!</definedName>
    <definedName name="\b3001coc" localSheetId="12">#REF!</definedName>
    <definedName name="\b3001coc" localSheetId="13">#REF!</definedName>
    <definedName name="\b3001coc">#REF!</definedName>
    <definedName name="\c" localSheetId="0">#REF!</definedName>
    <definedName name="\c" localSheetId="1">#REF!</definedName>
    <definedName name="\c" localSheetId="2">#REF!</definedName>
    <definedName name="\c" localSheetId="3">#REF!</definedName>
    <definedName name="\c" localSheetId="4">#REF!</definedName>
    <definedName name="\c" localSheetId="5">#REF!</definedName>
    <definedName name="\c" localSheetId="6">#REF!</definedName>
    <definedName name="\c" localSheetId="7">#REF!</definedName>
    <definedName name="\c" localSheetId="8">#REF!</definedName>
    <definedName name="\c" localSheetId="12">#REF!</definedName>
    <definedName name="\c" localSheetId="13">#REF!</definedName>
    <definedName name="\c">#REF!</definedName>
    <definedName name="\p" localSheetId="0">#REF!</definedName>
    <definedName name="\p" localSheetId="1">#REF!</definedName>
    <definedName name="\p" localSheetId="2">#REF!</definedName>
    <definedName name="\p" localSheetId="3">#REF!</definedName>
    <definedName name="\p" localSheetId="4">#REF!</definedName>
    <definedName name="\p" localSheetId="5">#REF!</definedName>
    <definedName name="\p" localSheetId="6">#REF!</definedName>
    <definedName name="\p" localSheetId="7">#REF!</definedName>
    <definedName name="\p" localSheetId="8">#REF!</definedName>
    <definedName name="\p" localSheetId="12">#REF!</definedName>
    <definedName name="\p" localSheetId="13">#REF!</definedName>
    <definedName name="\p">#REF!</definedName>
    <definedName name="\s" localSheetId="0">#REF!</definedName>
    <definedName name="\s" localSheetId="1">#REF!</definedName>
    <definedName name="\s" localSheetId="2">#REF!</definedName>
    <definedName name="\s" localSheetId="3">#REF!</definedName>
    <definedName name="\s" localSheetId="4">#REF!</definedName>
    <definedName name="\s" localSheetId="5">#REF!</definedName>
    <definedName name="\s" localSheetId="6">#REF!</definedName>
    <definedName name="\s" localSheetId="7">#REF!</definedName>
    <definedName name="\s" localSheetId="8">#REF!</definedName>
    <definedName name="\s" localSheetId="12">#REF!</definedName>
    <definedName name="\s" localSheetId="13">#REF!</definedName>
    <definedName name="\s">#REF!</definedName>
    <definedName name="\u" localSheetId="0">#REF!</definedName>
    <definedName name="\u" localSheetId="1">#REF!</definedName>
    <definedName name="\u" localSheetId="2">#REF!</definedName>
    <definedName name="\u" localSheetId="3">#REF!</definedName>
    <definedName name="\u" localSheetId="4">#REF!</definedName>
    <definedName name="\u" localSheetId="5">#REF!</definedName>
    <definedName name="\u" localSheetId="6">#REF!</definedName>
    <definedName name="\u" localSheetId="7">#REF!</definedName>
    <definedName name="\u" localSheetId="8">#REF!</definedName>
    <definedName name="\u" localSheetId="12">#REF!</definedName>
    <definedName name="\u" localSheetId="13">#REF!</definedName>
    <definedName name="\u">#REF!</definedName>
    <definedName name="\v100" localSheetId="0">#REF!</definedName>
    <definedName name="\v100" localSheetId="1">#REF!</definedName>
    <definedName name="\v100" localSheetId="2">#REF!</definedName>
    <definedName name="\v100" localSheetId="3">#REF!</definedName>
    <definedName name="\v100" localSheetId="4">#REF!</definedName>
    <definedName name="\v100" localSheetId="5">#REF!</definedName>
    <definedName name="\v100" localSheetId="6">#REF!</definedName>
    <definedName name="\v100" localSheetId="7">#REF!</definedName>
    <definedName name="\v100" localSheetId="8">#REF!</definedName>
    <definedName name="\v100" localSheetId="12">#REF!</definedName>
    <definedName name="\v100" localSheetId="13">#REF!</definedName>
    <definedName name="\v100">#REF!</definedName>
    <definedName name="\v125" localSheetId="0">#REF!</definedName>
    <definedName name="\v125" localSheetId="1">#REF!</definedName>
    <definedName name="\v125" localSheetId="2">#REF!</definedName>
    <definedName name="\v125" localSheetId="3">#REF!</definedName>
    <definedName name="\v125" localSheetId="4">#REF!</definedName>
    <definedName name="\v125" localSheetId="5">#REF!</definedName>
    <definedName name="\v125" localSheetId="6">#REF!</definedName>
    <definedName name="\v125" localSheetId="7">#REF!</definedName>
    <definedName name="\v125" localSheetId="8">#REF!</definedName>
    <definedName name="\v125" localSheetId="12">#REF!</definedName>
    <definedName name="\v125" localSheetId="13">#REF!</definedName>
    <definedName name="\v125">#REF!</definedName>
    <definedName name="\v75" localSheetId="0">#REF!</definedName>
    <definedName name="\v75" localSheetId="1">#REF!</definedName>
    <definedName name="\v75" localSheetId="2">#REF!</definedName>
    <definedName name="\v75" localSheetId="3">#REF!</definedName>
    <definedName name="\v75" localSheetId="4">#REF!</definedName>
    <definedName name="\v75" localSheetId="5">#REF!</definedName>
    <definedName name="\v75" localSheetId="6">#REF!</definedName>
    <definedName name="\v75" localSheetId="7">#REF!</definedName>
    <definedName name="\v75" localSheetId="8">#REF!</definedName>
    <definedName name="\v75" localSheetId="12">#REF!</definedName>
    <definedName name="\v75" localSheetId="13">#REF!</definedName>
    <definedName name="\v75">#REF!</definedName>
    <definedName name="______________Lan1" localSheetId="11">{"Thuxm2.xls","Sheet1"}</definedName>
    <definedName name="______________Lan1" localSheetId="1">{"Thuxm2.xls","Sheet1"}</definedName>
    <definedName name="______________Lan1" localSheetId="2">{"Thuxm2.xls","Sheet1"}</definedName>
    <definedName name="______________Lan1" localSheetId="3">{"Thuxm2.xls","Sheet1"}</definedName>
    <definedName name="______________Lan1" localSheetId="4">{"Thuxm2.xls","Sheet1"}</definedName>
    <definedName name="______________Lan1" localSheetId="5">{"Thuxm2.xls","Sheet1"}</definedName>
    <definedName name="______________Lan1" localSheetId="6">{"Thuxm2.xls","Sheet1"}</definedName>
    <definedName name="______________Lan1" localSheetId="7">{"Thuxm2.xls","Sheet1"}</definedName>
    <definedName name="______________Lan1" localSheetId="8">{"Thuxm2.xls","Sheet1"}</definedName>
    <definedName name="______________Lan1" localSheetId="10">{"Thuxm2.xls","Sheet1"}</definedName>
    <definedName name="______________Lan1" localSheetId="12">{"Thuxm2.xls","Sheet1"}</definedName>
    <definedName name="______________Lan1" localSheetId="13">{"Thuxm2.xls","Sheet1"}</definedName>
    <definedName name="______________Lan1" localSheetId="14">{"Thuxm2.xls","Sheet1"}</definedName>
    <definedName name="______________Lan1" localSheetId="15">{"Thuxm2.xls","Sheet1"}</definedName>
    <definedName name="______________Lan1">{"Thuxm2.xls","Sheet1"}</definedName>
    <definedName name="_____________isc1">0.035</definedName>
    <definedName name="_____________isc2">0.02</definedName>
    <definedName name="_____________isc3">0.054</definedName>
    <definedName name="_____________SOC8">0.2827</definedName>
    <definedName name="_____________Sta1">531.877</definedName>
    <definedName name="_____________Sta2">561.952</definedName>
    <definedName name="_____________Sta3">712.202</definedName>
    <definedName name="_____________Sta4">762.202</definedName>
    <definedName name="____________bac4">13529</definedName>
    <definedName name="____________bac5">15483</definedName>
    <definedName name="____________hsm2">1.1289</definedName>
    <definedName name="____________isc1">0.035</definedName>
    <definedName name="____________isc2">0.02</definedName>
    <definedName name="____________isc3">0.054</definedName>
    <definedName name="____________Lan1" localSheetId="11">{"Thuxm2.xls","Sheet1"}</definedName>
    <definedName name="____________Lan1" localSheetId="1">{"Thuxm2.xls","Sheet1"}</definedName>
    <definedName name="____________Lan1" localSheetId="2">{"Thuxm2.xls","Sheet1"}</definedName>
    <definedName name="____________Lan1" localSheetId="3">{"Thuxm2.xls","Sheet1"}</definedName>
    <definedName name="____________Lan1" localSheetId="4">{"Thuxm2.xls","Sheet1"}</definedName>
    <definedName name="____________Lan1" localSheetId="5">{"Thuxm2.xls","Sheet1"}</definedName>
    <definedName name="____________Lan1" localSheetId="6">{"Thuxm2.xls","Sheet1"}</definedName>
    <definedName name="____________Lan1" localSheetId="7">{"Thuxm2.xls","Sheet1"}</definedName>
    <definedName name="____________Lan1" localSheetId="8">{"Thuxm2.xls","Sheet1"}</definedName>
    <definedName name="____________Lan1" localSheetId="10">{"Thuxm2.xls","Sheet1"}</definedName>
    <definedName name="____________Lan1" localSheetId="12">{"Thuxm2.xls","Sheet1"}</definedName>
    <definedName name="____________Lan1" localSheetId="13">{"Thuxm2.xls","Sheet1"}</definedName>
    <definedName name="____________Lan1" localSheetId="14">{"Thuxm2.xls","Sheet1"}</definedName>
    <definedName name="____________Lan1" localSheetId="15">{"Thuxm2.xls","Sheet1"}</definedName>
    <definedName name="____________Lan1">{"Thuxm2.xls","Sheet1"}</definedName>
    <definedName name="____________SOC8">0.2827</definedName>
    <definedName name="____________Sta1">531.877</definedName>
    <definedName name="____________Sta2">561.952</definedName>
    <definedName name="____________Sta3">712.202</definedName>
    <definedName name="____________Sta4">762.202</definedName>
    <definedName name="___________bac3">12413</definedName>
    <definedName name="___________bac4">13529</definedName>
    <definedName name="___________bac5">15483</definedName>
    <definedName name="___________hsm2">1.1289</definedName>
    <definedName name="___________isc1">0.035</definedName>
    <definedName name="___________isc2">0.02</definedName>
    <definedName name="___________isc3">0.054</definedName>
    <definedName name="___________Lan1" localSheetId="11">{"Thuxm2.xls","Sheet1"}</definedName>
    <definedName name="___________Lan1" localSheetId="1">{"Thuxm2.xls","Sheet1"}</definedName>
    <definedName name="___________Lan1" localSheetId="2">{"Thuxm2.xls","Sheet1"}</definedName>
    <definedName name="___________Lan1" localSheetId="3">{"Thuxm2.xls","Sheet1"}</definedName>
    <definedName name="___________Lan1" localSheetId="4">{"Thuxm2.xls","Sheet1"}</definedName>
    <definedName name="___________Lan1" localSheetId="5">{"Thuxm2.xls","Sheet1"}</definedName>
    <definedName name="___________Lan1" localSheetId="6">{"Thuxm2.xls","Sheet1"}</definedName>
    <definedName name="___________Lan1" localSheetId="7">{"Thuxm2.xls","Sheet1"}</definedName>
    <definedName name="___________Lan1" localSheetId="8">{"Thuxm2.xls","Sheet1"}</definedName>
    <definedName name="___________Lan1" localSheetId="10">{"Thuxm2.xls","Sheet1"}</definedName>
    <definedName name="___________Lan1" localSheetId="12">{"Thuxm2.xls","Sheet1"}</definedName>
    <definedName name="___________Lan1" localSheetId="13">{"Thuxm2.xls","Sheet1"}</definedName>
    <definedName name="___________Lan1" localSheetId="14">{"Thuxm2.xls","Sheet1"}</definedName>
    <definedName name="___________Lan1" localSheetId="15">{"Thuxm2.xls","Sheet1"}</definedName>
    <definedName name="___________Lan1">{"Thuxm2.xls","Sheet1"}</definedName>
    <definedName name="___________SOC8">0.2827</definedName>
    <definedName name="___________Sta1">531.877</definedName>
    <definedName name="___________Sta2">561.952</definedName>
    <definedName name="___________Sta3">712.202</definedName>
    <definedName name="___________Sta4">762.202</definedName>
    <definedName name="__________bac3">12413</definedName>
    <definedName name="__________bac4">13529</definedName>
    <definedName name="__________bac5">15483</definedName>
    <definedName name="__________hsm2">1.1289</definedName>
    <definedName name="__________isc1">0.035</definedName>
    <definedName name="__________isc2">0.02</definedName>
    <definedName name="__________isc3">0.054</definedName>
    <definedName name="__________Lan1" localSheetId="11">{"Thuxm2.xls","Sheet1"}</definedName>
    <definedName name="__________Lan1" localSheetId="1">{"Thuxm2.xls","Sheet1"}</definedName>
    <definedName name="__________Lan1" localSheetId="2">{"Thuxm2.xls","Sheet1"}</definedName>
    <definedName name="__________Lan1" localSheetId="3">{"Thuxm2.xls","Sheet1"}</definedName>
    <definedName name="__________Lan1" localSheetId="4">{"Thuxm2.xls","Sheet1"}</definedName>
    <definedName name="__________Lan1" localSheetId="5">{"Thuxm2.xls","Sheet1"}</definedName>
    <definedName name="__________Lan1" localSheetId="6">{"Thuxm2.xls","Sheet1"}</definedName>
    <definedName name="__________Lan1" localSheetId="7">{"Thuxm2.xls","Sheet1"}</definedName>
    <definedName name="__________Lan1" localSheetId="8">{"Thuxm2.xls","Sheet1"}</definedName>
    <definedName name="__________Lan1" localSheetId="10">{"Thuxm2.xls","Sheet1"}</definedName>
    <definedName name="__________Lan1" localSheetId="12">{"Thuxm2.xls","Sheet1"}</definedName>
    <definedName name="__________Lan1" localSheetId="13">{"Thuxm2.xls","Sheet1"}</definedName>
    <definedName name="__________Lan1" localSheetId="14">{"Thuxm2.xls","Sheet1"}</definedName>
    <definedName name="__________Lan1" localSheetId="15">{"Thuxm2.xls","Sheet1"}</definedName>
    <definedName name="__________Lan1">{"Thuxm2.xls","Sheet1"}</definedName>
    <definedName name="__________SOC10">0.3456</definedName>
    <definedName name="__________SOC8">0.2827</definedName>
    <definedName name="__________Sta1">531.877</definedName>
    <definedName name="__________Sta2">561.952</definedName>
    <definedName name="__________Sta3">712.202</definedName>
    <definedName name="__________Sta4">762.202</definedName>
    <definedName name="_________bac3">12413</definedName>
    <definedName name="_________bac4">13529</definedName>
    <definedName name="_________bac5">15483</definedName>
    <definedName name="_________hsm2">1.1289</definedName>
    <definedName name="_________isc1">0.035</definedName>
    <definedName name="_________isc2">0.02</definedName>
    <definedName name="_________isc3">0.054</definedName>
    <definedName name="_________SOC10">0.3456</definedName>
    <definedName name="_________SOC8">0.2827</definedName>
    <definedName name="_________Sta1">531.877</definedName>
    <definedName name="_________Sta2">561.952</definedName>
    <definedName name="_________Sta3">712.202</definedName>
    <definedName name="_________Sta4">762.202</definedName>
    <definedName name="________bac3">12413</definedName>
    <definedName name="________bac4">13529</definedName>
    <definedName name="________bac5">15483</definedName>
    <definedName name="________hsm2">1.1289</definedName>
    <definedName name="________isc1">0.035</definedName>
    <definedName name="________isc2">0.02</definedName>
    <definedName name="________isc3">0.054</definedName>
    <definedName name="________Lan1" localSheetId="11">{"Thuxm2.xls","Sheet1"}</definedName>
    <definedName name="________Lan1" localSheetId="1">{"Thuxm2.xls","Sheet1"}</definedName>
    <definedName name="________Lan1" localSheetId="2">{"Thuxm2.xls","Sheet1"}</definedName>
    <definedName name="________Lan1" localSheetId="3">{"Thuxm2.xls","Sheet1"}</definedName>
    <definedName name="________Lan1" localSheetId="4">{"Thuxm2.xls","Sheet1"}</definedName>
    <definedName name="________Lan1" localSheetId="5">{"Thuxm2.xls","Sheet1"}</definedName>
    <definedName name="________Lan1" localSheetId="6">{"Thuxm2.xls","Sheet1"}</definedName>
    <definedName name="________Lan1" localSheetId="7">{"Thuxm2.xls","Sheet1"}</definedName>
    <definedName name="________Lan1" localSheetId="8">{"Thuxm2.xls","Sheet1"}</definedName>
    <definedName name="________Lan1" localSheetId="10">{"Thuxm2.xls","Sheet1"}</definedName>
    <definedName name="________Lan1" localSheetId="12">{"Thuxm2.xls","Sheet1"}</definedName>
    <definedName name="________Lan1" localSheetId="13">{"Thuxm2.xls","Sheet1"}</definedName>
    <definedName name="________Lan1" localSheetId="14">{"Thuxm2.xls","Sheet1"}</definedName>
    <definedName name="________Lan1" localSheetId="15">{"Thuxm2.xls","Sheet1"}</definedName>
    <definedName name="________Lan1">{"Thuxm2.xls","Sheet1"}</definedName>
    <definedName name="________SOC10">0.3456</definedName>
    <definedName name="________SOC8">0.2827</definedName>
    <definedName name="________Sta1">531.877</definedName>
    <definedName name="________Sta2">561.952</definedName>
    <definedName name="________Sta3">712.202</definedName>
    <definedName name="________Sta4">762.202</definedName>
    <definedName name="_______bac3">12413</definedName>
    <definedName name="_______bac4">13529</definedName>
    <definedName name="_______bac5">15483</definedName>
    <definedName name="_______hsm2">1.1289</definedName>
    <definedName name="_______isc1">0.035</definedName>
    <definedName name="_______isc2">0.02</definedName>
    <definedName name="_______isc3">0.054</definedName>
    <definedName name="_______Lan1" localSheetId="11">{"Thuxm2.xls","Sheet1"}</definedName>
    <definedName name="_______Lan1" localSheetId="1">{"Thuxm2.xls","Sheet1"}</definedName>
    <definedName name="_______Lan1" localSheetId="2">{"Thuxm2.xls","Sheet1"}</definedName>
    <definedName name="_______Lan1" localSheetId="3">{"Thuxm2.xls","Sheet1"}</definedName>
    <definedName name="_______Lan1" localSheetId="4">{"Thuxm2.xls","Sheet1"}</definedName>
    <definedName name="_______Lan1" localSheetId="5">{"Thuxm2.xls","Sheet1"}</definedName>
    <definedName name="_______Lan1" localSheetId="6">{"Thuxm2.xls","Sheet1"}</definedName>
    <definedName name="_______Lan1" localSheetId="7">{"Thuxm2.xls","Sheet1"}</definedName>
    <definedName name="_______Lan1" localSheetId="8">{"Thuxm2.xls","Sheet1"}</definedName>
    <definedName name="_______Lan1" localSheetId="10">{"Thuxm2.xls","Sheet1"}</definedName>
    <definedName name="_______Lan1" localSheetId="12">{"Thuxm2.xls","Sheet1"}</definedName>
    <definedName name="_______Lan1" localSheetId="13">{"Thuxm2.xls","Sheet1"}</definedName>
    <definedName name="_______Lan1" localSheetId="14">{"Thuxm2.xls","Sheet1"}</definedName>
    <definedName name="_______Lan1" localSheetId="15">{"Thuxm2.xls","Sheet1"}</definedName>
    <definedName name="_______Lan1">{"Thuxm2.xls","Sheet1"}</definedName>
    <definedName name="_______SOC10">0.3456</definedName>
    <definedName name="_______SOC8">0.2827</definedName>
    <definedName name="_______Sta1">531.877</definedName>
    <definedName name="_______Sta2">561.952</definedName>
    <definedName name="_______Sta3">712.202</definedName>
    <definedName name="_______Sta4">762.202</definedName>
    <definedName name="______a1" localSheetId="11" hidden="1">{"'Sheet1'!$L$16"}</definedName>
    <definedName name="______a1" localSheetId="1" hidden="1">{"'Sheet1'!$L$16"}</definedName>
    <definedName name="______a1" localSheetId="2" hidden="1">{"'Sheet1'!$L$16"}</definedName>
    <definedName name="______a1" localSheetId="3" hidden="1">{"'Sheet1'!$L$16"}</definedName>
    <definedName name="______a1" localSheetId="4" hidden="1">{"'Sheet1'!$L$16"}</definedName>
    <definedName name="______a1" localSheetId="5" hidden="1">{"'Sheet1'!$L$16"}</definedName>
    <definedName name="______a1" localSheetId="6" hidden="1">{"'Sheet1'!$L$16"}</definedName>
    <definedName name="______a1" localSheetId="7" hidden="1">{"'Sheet1'!$L$16"}</definedName>
    <definedName name="______a1" localSheetId="8" hidden="1">{"'Sheet1'!$L$16"}</definedName>
    <definedName name="______a1" localSheetId="10" hidden="1">{"'Sheet1'!$L$16"}</definedName>
    <definedName name="______a1" localSheetId="12" hidden="1">{"'Sheet1'!$L$16"}</definedName>
    <definedName name="______a1" localSheetId="13" hidden="1">{"'Sheet1'!$L$16"}</definedName>
    <definedName name="______a1" localSheetId="14" hidden="1">{"'Sheet1'!$L$16"}</definedName>
    <definedName name="______a1" localSheetId="15" hidden="1">{"'Sheet1'!$L$16"}</definedName>
    <definedName name="______a1" hidden="1">{"'Sheet1'!$L$16"}</definedName>
    <definedName name="______B1" localSheetId="11" hidden="1">{"'Sheet1'!$L$16"}</definedName>
    <definedName name="______B1" localSheetId="1" hidden="1">{"'Sheet1'!$L$16"}</definedName>
    <definedName name="______B1" localSheetId="2" hidden="1">{"'Sheet1'!$L$16"}</definedName>
    <definedName name="______B1" localSheetId="3" hidden="1">{"'Sheet1'!$L$16"}</definedName>
    <definedName name="______B1" localSheetId="4" hidden="1">{"'Sheet1'!$L$16"}</definedName>
    <definedName name="______B1" localSheetId="5" hidden="1">{"'Sheet1'!$L$16"}</definedName>
    <definedName name="______B1" localSheetId="6" hidden="1">{"'Sheet1'!$L$16"}</definedName>
    <definedName name="______B1" localSheetId="7" hidden="1">{"'Sheet1'!$L$16"}</definedName>
    <definedName name="______B1" localSheetId="8" hidden="1">{"'Sheet1'!$L$16"}</definedName>
    <definedName name="______B1" localSheetId="10" hidden="1">{"'Sheet1'!$L$16"}</definedName>
    <definedName name="______B1" localSheetId="12" hidden="1">{"'Sheet1'!$L$16"}</definedName>
    <definedName name="______B1" localSheetId="13" hidden="1">{"'Sheet1'!$L$16"}</definedName>
    <definedName name="______B1" localSheetId="14" hidden="1">{"'Sheet1'!$L$16"}</definedName>
    <definedName name="______B1" localSheetId="15" hidden="1">{"'Sheet1'!$L$16"}</definedName>
    <definedName name="______B1" hidden="1">{"'Sheet1'!$L$16"}</definedName>
    <definedName name="______bac3">12413</definedName>
    <definedName name="______bac4">13529</definedName>
    <definedName name="______bac5">15483</definedName>
    <definedName name="______ban2" localSheetId="11" hidden="1">{"'Sheet1'!$L$16"}</definedName>
    <definedName name="______ban2" localSheetId="1" hidden="1">{"'Sheet1'!$L$16"}</definedName>
    <definedName name="______ban2" localSheetId="2" hidden="1">{"'Sheet1'!$L$16"}</definedName>
    <definedName name="______ban2" localSheetId="3" hidden="1">{"'Sheet1'!$L$16"}</definedName>
    <definedName name="______ban2" localSheetId="4" hidden="1">{"'Sheet1'!$L$16"}</definedName>
    <definedName name="______ban2" localSheetId="5" hidden="1">{"'Sheet1'!$L$16"}</definedName>
    <definedName name="______ban2" localSheetId="6" hidden="1">{"'Sheet1'!$L$16"}</definedName>
    <definedName name="______ban2" localSheetId="7" hidden="1">{"'Sheet1'!$L$16"}</definedName>
    <definedName name="______ban2" localSheetId="8" hidden="1">{"'Sheet1'!$L$16"}</definedName>
    <definedName name="______ban2" localSheetId="10" hidden="1">{"'Sheet1'!$L$16"}</definedName>
    <definedName name="______ban2" localSheetId="12" hidden="1">{"'Sheet1'!$L$16"}</definedName>
    <definedName name="______ban2" localSheetId="13" hidden="1">{"'Sheet1'!$L$16"}</definedName>
    <definedName name="______ban2" localSheetId="14" hidden="1">{"'Sheet1'!$L$16"}</definedName>
    <definedName name="______ban2" localSheetId="15" hidden="1">{"'Sheet1'!$L$16"}</definedName>
    <definedName name="______ban2" hidden="1">{"'Sheet1'!$L$16"}</definedName>
    <definedName name="______CON1" localSheetId="0">#REF!</definedName>
    <definedName name="______CON1" localSheetId="1">#REF!</definedName>
    <definedName name="______CON1" localSheetId="2">#REF!</definedName>
    <definedName name="______CON1" localSheetId="3">#REF!</definedName>
    <definedName name="______CON1" localSheetId="4">#REF!</definedName>
    <definedName name="______CON1" localSheetId="5">#REF!</definedName>
    <definedName name="______CON1" localSheetId="6">#REF!</definedName>
    <definedName name="______CON1" localSheetId="7">#REF!</definedName>
    <definedName name="______CON1" localSheetId="8">#REF!</definedName>
    <definedName name="______CON1" localSheetId="12">#REF!</definedName>
    <definedName name="______CON1">#REF!</definedName>
    <definedName name="______CON2" localSheetId="0">#REF!</definedName>
    <definedName name="______CON2" localSheetId="1">#REF!</definedName>
    <definedName name="______CON2" localSheetId="2">#REF!</definedName>
    <definedName name="______CON2" localSheetId="3">#REF!</definedName>
    <definedName name="______CON2" localSheetId="4">#REF!</definedName>
    <definedName name="______CON2" localSheetId="5">#REF!</definedName>
    <definedName name="______CON2" localSheetId="6">#REF!</definedName>
    <definedName name="______CON2" localSheetId="7">#REF!</definedName>
    <definedName name="______CON2" localSheetId="8">#REF!</definedName>
    <definedName name="______CON2" localSheetId="12">#REF!</definedName>
    <definedName name="______CON2">#REF!</definedName>
    <definedName name="______h1" localSheetId="11" hidden="1">{"'Sheet1'!$L$16"}</definedName>
    <definedName name="______h1" localSheetId="1" hidden="1">{"'Sheet1'!$L$16"}</definedName>
    <definedName name="______h1" localSheetId="2" hidden="1">{"'Sheet1'!$L$16"}</definedName>
    <definedName name="______h1" localSheetId="3" hidden="1">{"'Sheet1'!$L$16"}</definedName>
    <definedName name="______h1" localSheetId="4" hidden="1">{"'Sheet1'!$L$16"}</definedName>
    <definedName name="______h1" localSheetId="5" hidden="1">{"'Sheet1'!$L$16"}</definedName>
    <definedName name="______h1" localSheetId="6" hidden="1">{"'Sheet1'!$L$16"}</definedName>
    <definedName name="______h1" localSheetId="7" hidden="1">{"'Sheet1'!$L$16"}</definedName>
    <definedName name="______h1" localSheetId="8" hidden="1">{"'Sheet1'!$L$16"}</definedName>
    <definedName name="______h1" localSheetId="10" hidden="1">{"'Sheet1'!$L$16"}</definedName>
    <definedName name="______h1" localSheetId="12" hidden="1">{"'Sheet1'!$L$16"}</definedName>
    <definedName name="______h1" localSheetId="13" hidden="1">{"'Sheet1'!$L$16"}</definedName>
    <definedName name="______h1" localSheetId="14" hidden="1">{"'Sheet1'!$L$16"}</definedName>
    <definedName name="______h1" localSheetId="15" hidden="1">{"'Sheet1'!$L$16"}</definedName>
    <definedName name="______h1" hidden="1">{"'Sheet1'!$L$16"}</definedName>
    <definedName name="______hsm2">1.1289</definedName>
    <definedName name="______hu1" localSheetId="11" hidden="1">{"'Sheet1'!$L$16"}</definedName>
    <definedName name="______hu1" localSheetId="1" hidden="1">{"'Sheet1'!$L$16"}</definedName>
    <definedName name="______hu1" localSheetId="2" hidden="1">{"'Sheet1'!$L$16"}</definedName>
    <definedName name="______hu1" localSheetId="3" hidden="1">{"'Sheet1'!$L$16"}</definedName>
    <definedName name="______hu1" localSheetId="4" hidden="1">{"'Sheet1'!$L$16"}</definedName>
    <definedName name="______hu1" localSheetId="5" hidden="1">{"'Sheet1'!$L$16"}</definedName>
    <definedName name="______hu1" localSheetId="6" hidden="1">{"'Sheet1'!$L$16"}</definedName>
    <definedName name="______hu1" localSheetId="7" hidden="1">{"'Sheet1'!$L$16"}</definedName>
    <definedName name="______hu1" localSheetId="8" hidden="1">{"'Sheet1'!$L$16"}</definedName>
    <definedName name="______hu1" localSheetId="10" hidden="1">{"'Sheet1'!$L$16"}</definedName>
    <definedName name="______hu1" localSheetId="12" hidden="1">{"'Sheet1'!$L$16"}</definedName>
    <definedName name="______hu1" localSheetId="13" hidden="1">{"'Sheet1'!$L$16"}</definedName>
    <definedName name="______hu1" localSheetId="14" hidden="1">{"'Sheet1'!$L$16"}</definedName>
    <definedName name="______hu1" localSheetId="15" hidden="1">{"'Sheet1'!$L$16"}</definedName>
    <definedName name="______hu1" hidden="1">{"'Sheet1'!$L$16"}</definedName>
    <definedName name="______hu2" localSheetId="11" hidden="1">{"'Sheet1'!$L$16"}</definedName>
    <definedName name="______hu2" localSheetId="1" hidden="1">{"'Sheet1'!$L$16"}</definedName>
    <definedName name="______hu2" localSheetId="2" hidden="1">{"'Sheet1'!$L$16"}</definedName>
    <definedName name="______hu2" localSheetId="3" hidden="1">{"'Sheet1'!$L$16"}</definedName>
    <definedName name="______hu2" localSheetId="4" hidden="1">{"'Sheet1'!$L$16"}</definedName>
    <definedName name="______hu2" localSheetId="5" hidden="1">{"'Sheet1'!$L$16"}</definedName>
    <definedName name="______hu2" localSheetId="6" hidden="1">{"'Sheet1'!$L$16"}</definedName>
    <definedName name="______hu2" localSheetId="7" hidden="1">{"'Sheet1'!$L$16"}</definedName>
    <definedName name="______hu2" localSheetId="8" hidden="1">{"'Sheet1'!$L$16"}</definedName>
    <definedName name="______hu2" localSheetId="10" hidden="1">{"'Sheet1'!$L$16"}</definedName>
    <definedName name="______hu2" localSheetId="12" hidden="1">{"'Sheet1'!$L$16"}</definedName>
    <definedName name="______hu2" localSheetId="13" hidden="1">{"'Sheet1'!$L$16"}</definedName>
    <definedName name="______hu2" localSheetId="14" hidden="1">{"'Sheet1'!$L$16"}</definedName>
    <definedName name="______hu2" localSheetId="15" hidden="1">{"'Sheet1'!$L$16"}</definedName>
    <definedName name="______hu2" hidden="1">{"'Sheet1'!$L$16"}</definedName>
    <definedName name="______hu5" localSheetId="11" hidden="1">{"'Sheet1'!$L$16"}</definedName>
    <definedName name="______hu5" localSheetId="1" hidden="1">{"'Sheet1'!$L$16"}</definedName>
    <definedName name="______hu5" localSheetId="2" hidden="1">{"'Sheet1'!$L$16"}</definedName>
    <definedName name="______hu5" localSheetId="3" hidden="1">{"'Sheet1'!$L$16"}</definedName>
    <definedName name="______hu5" localSheetId="4" hidden="1">{"'Sheet1'!$L$16"}</definedName>
    <definedName name="______hu5" localSheetId="5" hidden="1">{"'Sheet1'!$L$16"}</definedName>
    <definedName name="______hu5" localSheetId="6" hidden="1">{"'Sheet1'!$L$16"}</definedName>
    <definedName name="______hu5" localSheetId="7" hidden="1">{"'Sheet1'!$L$16"}</definedName>
    <definedName name="______hu5" localSheetId="8" hidden="1">{"'Sheet1'!$L$16"}</definedName>
    <definedName name="______hu5" localSheetId="10" hidden="1">{"'Sheet1'!$L$16"}</definedName>
    <definedName name="______hu5" localSheetId="12" hidden="1">{"'Sheet1'!$L$16"}</definedName>
    <definedName name="______hu5" localSheetId="13" hidden="1">{"'Sheet1'!$L$16"}</definedName>
    <definedName name="______hu5" localSheetId="14" hidden="1">{"'Sheet1'!$L$16"}</definedName>
    <definedName name="______hu5" localSheetId="15" hidden="1">{"'Sheet1'!$L$16"}</definedName>
    <definedName name="______hu5" hidden="1">{"'Sheet1'!$L$16"}</definedName>
    <definedName name="______hu6" localSheetId="11" hidden="1">{"'Sheet1'!$L$16"}</definedName>
    <definedName name="______hu6" localSheetId="1" hidden="1">{"'Sheet1'!$L$16"}</definedName>
    <definedName name="______hu6" localSheetId="2" hidden="1">{"'Sheet1'!$L$16"}</definedName>
    <definedName name="______hu6" localSheetId="3" hidden="1">{"'Sheet1'!$L$16"}</definedName>
    <definedName name="______hu6" localSheetId="4" hidden="1">{"'Sheet1'!$L$16"}</definedName>
    <definedName name="______hu6" localSheetId="5" hidden="1">{"'Sheet1'!$L$16"}</definedName>
    <definedName name="______hu6" localSheetId="6" hidden="1">{"'Sheet1'!$L$16"}</definedName>
    <definedName name="______hu6" localSheetId="7" hidden="1">{"'Sheet1'!$L$16"}</definedName>
    <definedName name="______hu6" localSheetId="8" hidden="1">{"'Sheet1'!$L$16"}</definedName>
    <definedName name="______hu6" localSheetId="10" hidden="1">{"'Sheet1'!$L$16"}</definedName>
    <definedName name="______hu6" localSheetId="12" hidden="1">{"'Sheet1'!$L$16"}</definedName>
    <definedName name="______hu6" localSheetId="13" hidden="1">{"'Sheet1'!$L$16"}</definedName>
    <definedName name="______hu6" localSheetId="14" hidden="1">{"'Sheet1'!$L$16"}</definedName>
    <definedName name="______hu6" localSheetId="15" hidden="1">{"'Sheet1'!$L$16"}</definedName>
    <definedName name="______hu6" hidden="1">{"'Sheet1'!$L$16"}</definedName>
    <definedName name="______isc1">0.035</definedName>
    <definedName name="______isc2">0.02</definedName>
    <definedName name="______isc3">0.054</definedName>
    <definedName name="______Lan1" localSheetId="11">{"Thuxm2.xls","Sheet1"}</definedName>
    <definedName name="______Lan1" localSheetId="1">{"Thuxm2.xls","Sheet1"}</definedName>
    <definedName name="______Lan1" localSheetId="2">{"Thuxm2.xls","Sheet1"}</definedName>
    <definedName name="______Lan1" localSheetId="3">{"Thuxm2.xls","Sheet1"}</definedName>
    <definedName name="______Lan1" localSheetId="4">{"Thuxm2.xls","Sheet1"}</definedName>
    <definedName name="______Lan1" localSheetId="5">{"Thuxm2.xls","Sheet1"}</definedName>
    <definedName name="______Lan1" localSheetId="6">{"Thuxm2.xls","Sheet1"}</definedName>
    <definedName name="______Lan1" localSheetId="7">{"Thuxm2.xls","Sheet1"}</definedName>
    <definedName name="______Lan1" localSheetId="8">{"Thuxm2.xls","Sheet1"}</definedName>
    <definedName name="______Lan1" localSheetId="10">{"Thuxm2.xls","Sheet1"}</definedName>
    <definedName name="______Lan1" localSheetId="12">{"Thuxm2.xls","Sheet1"}</definedName>
    <definedName name="______Lan1" localSheetId="13">{"Thuxm2.xls","Sheet1"}</definedName>
    <definedName name="______Lan1" localSheetId="14">{"Thuxm2.xls","Sheet1"}</definedName>
    <definedName name="______Lan1" localSheetId="15">{"Thuxm2.xls","Sheet1"}</definedName>
    <definedName name="______Lan1">{"Thuxm2.xls","Sheet1"}</definedName>
    <definedName name="______M36" localSheetId="11" hidden="1">{"'Sheet1'!$L$16"}</definedName>
    <definedName name="______M36" localSheetId="1" hidden="1">{"'Sheet1'!$L$16"}</definedName>
    <definedName name="______M36" localSheetId="2" hidden="1">{"'Sheet1'!$L$16"}</definedName>
    <definedName name="______M36" localSheetId="3" hidden="1">{"'Sheet1'!$L$16"}</definedName>
    <definedName name="______M36" localSheetId="4" hidden="1">{"'Sheet1'!$L$16"}</definedName>
    <definedName name="______M36" localSheetId="5" hidden="1">{"'Sheet1'!$L$16"}</definedName>
    <definedName name="______M36" localSheetId="6" hidden="1">{"'Sheet1'!$L$16"}</definedName>
    <definedName name="______M36" localSheetId="7" hidden="1">{"'Sheet1'!$L$16"}</definedName>
    <definedName name="______M36" localSheetId="8" hidden="1">{"'Sheet1'!$L$16"}</definedName>
    <definedName name="______M36" localSheetId="10" hidden="1">{"'Sheet1'!$L$16"}</definedName>
    <definedName name="______M36" localSheetId="12" hidden="1">{"'Sheet1'!$L$16"}</definedName>
    <definedName name="______M36" localSheetId="13" hidden="1">{"'Sheet1'!$L$16"}</definedName>
    <definedName name="______M36" localSheetId="14" hidden="1">{"'Sheet1'!$L$16"}</definedName>
    <definedName name="______M36" localSheetId="15" hidden="1">{"'Sheet1'!$L$16"}</definedName>
    <definedName name="______M36" hidden="1">{"'Sheet1'!$L$16"}</definedName>
    <definedName name="______MAC12" localSheetId="0">#REF!</definedName>
    <definedName name="______MAC12" localSheetId="1">#REF!</definedName>
    <definedName name="______MAC12" localSheetId="2">#REF!</definedName>
    <definedName name="______MAC12" localSheetId="3">#REF!</definedName>
    <definedName name="______MAC12" localSheetId="4">#REF!</definedName>
    <definedName name="______MAC12" localSheetId="5">#REF!</definedName>
    <definedName name="______MAC12" localSheetId="6">#REF!</definedName>
    <definedName name="______MAC12" localSheetId="7">#REF!</definedName>
    <definedName name="______MAC12" localSheetId="8">#REF!</definedName>
    <definedName name="______MAC12" localSheetId="12">#REF!</definedName>
    <definedName name="______MAC12">#REF!</definedName>
    <definedName name="______MAC46" localSheetId="0">#REF!</definedName>
    <definedName name="______MAC46" localSheetId="1">#REF!</definedName>
    <definedName name="______MAC46" localSheetId="2">#REF!</definedName>
    <definedName name="______MAC46" localSheetId="3">#REF!</definedName>
    <definedName name="______MAC46" localSheetId="4">#REF!</definedName>
    <definedName name="______MAC46" localSheetId="5">#REF!</definedName>
    <definedName name="______MAC46" localSheetId="6">#REF!</definedName>
    <definedName name="______MAC46" localSheetId="7">#REF!</definedName>
    <definedName name="______MAC46" localSheetId="8">#REF!</definedName>
    <definedName name="______MAC46" localSheetId="12">#REF!</definedName>
    <definedName name="______MAC46">#REF!</definedName>
    <definedName name="______NCL100" localSheetId="0">#REF!</definedName>
    <definedName name="______NCL100" localSheetId="1">#REF!</definedName>
    <definedName name="______NCL100" localSheetId="2">#REF!</definedName>
    <definedName name="______NCL100" localSheetId="3">#REF!</definedName>
    <definedName name="______NCL100" localSheetId="4">#REF!</definedName>
    <definedName name="______NCL100" localSheetId="5">#REF!</definedName>
    <definedName name="______NCL100" localSheetId="6">#REF!</definedName>
    <definedName name="______NCL100" localSheetId="7">#REF!</definedName>
    <definedName name="______NCL100" localSheetId="8">#REF!</definedName>
    <definedName name="______NCL100" localSheetId="12">#REF!</definedName>
    <definedName name="______NCL100">#REF!</definedName>
    <definedName name="______NCL200" localSheetId="0">#REF!</definedName>
    <definedName name="______NCL200" localSheetId="1">#REF!</definedName>
    <definedName name="______NCL200" localSheetId="2">#REF!</definedName>
    <definedName name="______NCL200" localSheetId="3">#REF!</definedName>
    <definedName name="______NCL200" localSheetId="4">#REF!</definedName>
    <definedName name="______NCL200" localSheetId="5">#REF!</definedName>
    <definedName name="______NCL200" localSheetId="6">#REF!</definedName>
    <definedName name="______NCL200" localSheetId="7">#REF!</definedName>
    <definedName name="______NCL200" localSheetId="8">#REF!</definedName>
    <definedName name="______NCL200" localSheetId="12">#REF!</definedName>
    <definedName name="______NCL200">#REF!</definedName>
    <definedName name="______NCL250" localSheetId="0">#REF!</definedName>
    <definedName name="______NCL250" localSheetId="1">#REF!</definedName>
    <definedName name="______NCL250" localSheetId="2">#REF!</definedName>
    <definedName name="______NCL250" localSheetId="3">#REF!</definedName>
    <definedName name="______NCL250" localSheetId="4">#REF!</definedName>
    <definedName name="______NCL250" localSheetId="5">#REF!</definedName>
    <definedName name="______NCL250" localSheetId="6">#REF!</definedName>
    <definedName name="______NCL250" localSheetId="7">#REF!</definedName>
    <definedName name="______NCL250" localSheetId="8">#REF!</definedName>
    <definedName name="______NCL250" localSheetId="12">#REF!</definedName>
    <definedName name="______NCL250">#REF!</definedName>
    <definedName name="______nin190" localSheetId="0">#REF!</definedName>
    <definedName name="______nin190" localSheetId="1">#REF!</definedName>
    <definedName name="______nin190" localSheetId="2">#REF!</definedName>
    <definedName name="______nin190" localSheetId="3">#REF!</definedName>
    <definedName name="______nin190" localSheetId="4">#REF!</definedName>
    <definedName name="______nin190" localSheetId="5">#REF!</definedName>
    <definedName name="______nin190" localSheetId="6">#REF!</definedName>
    <definedName name="______nin190" localSheetId="7">#REF!</definedName>
    <definedName name="______nin190" localSheetId="8">#REF!</definedName>
    <definedName name="______nin190" localSheetId="12">#REF!</definedName>
    <definedName name="______nin190">#REF!</definedName>
    <definedName name="______PA3" localSheetId="11" hidden="1">{"'Sheet1'!$L$16"}</definedName>
    <definedName name="______PA3" localSheetId="1" hidden="1">{"'Sheet1'!$L$16"}</definedName>
    <definedName name="______PA3" localSheetId="2" hidden="1">{"'Sheet1'!$L$16"}</definedName>
    <definedName name="______PA3" localSheetId="3" hidden="1">{"'Sheet1'!$L$16"}</definedName>
    <definedName name="______PA3" localSheetId="4" hidden="1">{"'Sheet1'!$L$16"}</definedName>
    <definedName name="______PA3" localSheetId="5" hidden="1">{"'Sheet1'!$L$16"}</definedName>
    <definedName name="______PA3" localSheetId="6" hidden="1">{"'Sheet1'!$L$16"}</definedName>
    <definedName name="______PA3" localSheetId="7" hidden="1">{"'Sheet1'!$L$16"}</definedName>
    <definedName name="______PA3" localSheetId="8" hidden="1">{"'Sheet1'!$L$16"}</definedName>
    <definedName name="______PA3" localSheetId="10" hidden="1">{"'Sheet1'!$L$16"}</definedName>
    <definedName name="______PA3" localSheetId="12" hidden="1">{"'Sheet1'!$L$16"}</definedName>
    <definedName name="______PA3" localSheetId="13" hidden="1">{"'Sheet1'!$L$16"}</definedName>
    <definedName name="______PA3" localSheetId="14" hidden="1">{"'Sheet1'!$L$16"}</definedName>
    <definedName name="______PA3" localSheetId="15" hidden="1">{"'Sheet1'!$L$16"}</definedName>
    <definedName name="______PA3" hidden="1">{"'Sheet1'!$L$16"}</definedName>
    <definedName name="______pa4" localSheetId="11" hidden="1">{"'Sheet1'!$L$16"}</definedName>
    <definedName name="______pa4" localSheetId="1" hidden="1">{"'Sheet1'!$L$16"}</definedName>
    <definedName name="______pa4" localSheetId="2" hidden="1">{"'Sheet1'!$L$16"}</definedName>
    <definedName name="______pa4" localSheetId="3" hidden="1">{"'Sheet1'!$L$16"}</definedName>
    <definedName name="______pa4" localSheetId="4" hidden="1">{"'Sheet1'!$L$16"}</definedName>
    <definedName name="______pa4" localSheetId="5" hidden="1">{"'Sheet1'!$L$16"}</definedName>
    <definedName name="______pa4" localSheetId="6" hidden="1">{"'Sheet1'!$L$16"}</definedName>
    <definedName name="______pa4" localSheetId="7" hidden="1">{"'Sheet1'!$L$16"}</definedName>
    <definedName name="______pa4" localSheetId="8" hidden="1">{"'Sheet1'!$L$16"}</definedName>
    <definedName name="______pa4" localSheetId="10" hidden="1">{"'Sheet1'!$L$16"}</definedName>
    <definedName name="______pa4" localSheetId="12" hidden="1">{"'Sheet1'!$L$16"}</definedName>
    <definedName name="______pa4" localSheetId="13" hidden="1">{"'Sheet1'!$L$16"}</definedName>
    <definedName name="______pa4" localSheetId="14" hidden="1">{"'Sheet1'!$L$16"}</definedName>
    <definedName name="______pa4" localSheetId="15" hidden="1">{"'Sheet1'!$L$16"}</definedName>
    <definedName name="______pa4" hidden="1">{"'Sheet1'!$L$16"}</definedName>
    <definedName name="______Pl2" localSheetId="11" hidden="1">{"'Sheet1'!$L$16"}</definedName>
    <definedName name="______Pl2" localSheetId="1" hidden="1">{"'Sheet1'!$L$16"}</definedName>
    <definedName name="______Pl2" localSheetId="2" hidden="1">{"'Sheet1'!$L$16"}</definedName>
    <definedName name="______Pl2" localSheetId="3" hidden="1">{"'Sheet1'!$L$16"}</definedName>
    <definedName name="______Pl2" localSheetId="4" hidden="1">{"'Sheet1'!$L$16"}</definedName>
    <definedName name="______Pl2" localSheetId="5" hidden="1">{"'Sheet1'!$L$16"}</definedName>
    <definedName name="______Pl2" localSheetId="6" hidden="1">{"'Sheet1'!$L$16"}</definedName>
    <definedName name="______Pl2" localSheetId="7" hidden="1">{"'Sheet1'!$L$16"}</definedName>
    <definedName name="______Pl2" localSheetId="8" hidden="1">{"'Sheet1'!$L$16"}</definedName>
    <definedName name="______Pl2" localSheetId="10" hidden="1">{"'Sheet1'!$L$16"}</definedName>
    <definedName name="______Pl2" localSheetId="12" hidden="1">{"'Sheet1'!$L$16"}</definedName>
    <definedName name="______Pl2" localSheetId="13" hidden="1">{"'Sheet1'!$L$16"}</definedName>
    <definedName name="______Pl2" localSheetId="14" hidden="1">{"'Sheet1'!$L$16"}</definedName>
    <definedName name="______Pl2" localSheetId="15" hidden="1">{"'Sheet1'!$L$16"}</definedName>
    <definedName name="______Pl2" hidden="1">{"'Sheet1'!$L$16"}</definedName>
    <definedName name="______SN3" localSheetId="0">#REF!</definedName>
    <definedName name="______SN3" localSheetId="1">#REF!</definedName>
    <definedName name="______SN3" localSheetId="2">#REF!</definedName>
    <definedName name="______SN3" localSheetId="3">#REF!</definedName>
    <definedName name="______SN3" localSheetId="4">#REF!</definedName>
    <definedName name="______SN3" localSheetId="5">#REF!</definedName>
    <definedName name="______SN3" localSheetId="6">#REF!</definedName>
    <definedName name="______SN3" localSheetId="7">#REF!</definedName>
    <definedName name="______SN3" localSheetId="8">#REF!</definedName>
    <definedName name="______SN3" localSheetId="12">#REF!</definedName>
    <definedName name="______SN3">#REF!</definedName>
    <definedName name="______SOC10">0.3456</definedName>
    <definedName name="______SOC8">0.2827</definedName>
    <definedName name="______Sta1">531.877</definedName>
    <definedName name="______Sta2">561.952</definedName>
    <definedName name="______Sta3">712.202</definedName>
    <definedName name="______Sta4">762.202</definedName>
    <definedName name="______TL1" localSheetId="0">#REF!</definedName>
    <definedName name="______TL1" localSheetId="1">#REF!</definedName>
    <definedName name="______TL1" localSheetId="2">#REF!</definedName>
    <definedName name="______TL1" localSheetId="3">#REF!</definedName>
    <definedName name="______TL1" localSheetId="4">#REF!</definedName>
    <definedName name="______TL1" localSheetId="5">#REF!</definedName>
    <definedName name="______TL1" localSheetId="6">#REF!</definedName>
    <definedName name="______TL1" localSheetId="7">#REF!</definedName>
    <definedName name="______TL1" localSheetId="8">#REF!</definedName>
    <definedName name="______TL1" localSheetId="10">#REF!</definedName>
    <definedName name="______TL1" localSheetId="12">#REF!</definedName>
    <definedName name="______TL1">#REF!</definedName>
    <definedName name="______TL2" localSheetId="0">#REF!</definedName>
    <definedName name="______TL2" localSheetId="1">#REF!</definedName>
    <definedName name="______TL2" localSheetId="2">#REF!</definedName>
    <definedName name="______TL2" localSheetId="3">#REF!</definedName>
    <definedName name="______TL2" localSheetId="4">#REF!</definedName>
    <definedName name="______TL2" localSheetId="5">#REF!</definedName>
    <definedName name="______TL2" localSheetId="6">#REF!</definedName>
    <definedName name="______TL2" localSheetId="7">#REF!</definedName>
    <definedName name="______TL2" localSheetId="8">#REF!</definedName>
    <definedName name="______TL2" localSheetId="12">#REF!</definedName>
    <definedName name="______TL2">#REF!</definedName>
    <definedName name="______TL3" localSheetId="0">#REF!</definedName>
    <definedName name="______TL3" localSheetId="1">#REF!</definedName>
    <definedName name="______TL3" localSheetId="2">#REF!</definedName>
    <definedName name="______TL3" localSheetId="3">#REF!</definedName>
    <definedName name="______TL3" localSheetId="4">#REF!</definedName>
    <definedName name="______TL3" localSheetId="5">#REF!</definedName>
    <definedName name="______TL3" localSheetId="6">#REF!</definedName>
    <definedName name="______TL3" localSheetId="7">#REF!</definedName>
    <definedName name="______TL3" localSheetId="8">#REF!</definedName>
    <definedName name="______TL3" localSheetId="12">#REF!</definedName>
    <definedName name="______TL3">#REF!</definedName>
    <definedName name="______Tru21" localSheetId="11" hidden="1">{"'Sheet1'!$L$16"}</definedName>
    <definedName name="______Tru21" localSheetId="1" hidden="1">{"'Sheet1'!$L$16"}</definedName>
    <definedName name="______Tru21" localSheetId="2" hidden="1">{"'Sheet1'!$L$16"}</definedName>
    <definedName name="______Tru21" localSheetId="3" hidden="1">{"'Sheet1'!$L$16"}</definedName>
    <definedName name="______Tru21" localSheetId="4" hidden="1">{"'Sheet1'!$L$16"}</definedName>
    <definedName name="______Tru21" localSheetId="5" hidden="1">{"'Sheet1'!$L$16"}</definedName>
    <definedName name="______Tru21" localSheetId="6" hidden="1">{"'Sheet1'!$L$16"}</definedName>
    <definedName name="______Tru21" localSheetId="7" hidden="1">{"'Sheet1'!$L$16"}</definedName>
    <definedName name="______Tru21" localSheetId="8" hidden="1">{"'Sheet1'!$L$16"}</definedName>
    <definedName name="______Tru21" localSheetId="10" hidden="1">{"'Sheet1'!$L$16"}</definedName>
    <definedName name="______Tru21" localSheetId="12" hidden="1">{"'Sheet1'!$L$16"}</definedName>
    <definedName name="______Tru21" localSheetId="13" hidden="1">{"'Sheet1'!$L$16"}</definedName>
    <definedName name="______Tru21" localSheetId="14" hidden="1">{"'Sheet1'!$L$16"}</definedName>
    <definedName name="______Tru21" localSheetId="15" hidden="1">{"'Sheet1'!$L$16"}</definedName>
    <definedName name="______Tru21" hidden="1">{"'Sheet1'!$L$16"}</definedName>
    <definedName name="______tt3" localSheetId="11" hidden="1">{"'Sheet1'!$L$16"}</definedName>
    <definedName name="______tt3" localSheetId="1" hidden="1">{"'Sheet1'!$L$16"}</definedName>
    <definedName name="______tt3" localSheetId="2" hidden="1">{"'Sheet1'!$L$16"}</definedName>
    <definedName name="______tt3" localSheetId="3" hidden="1">{"'Sheet1'!$L$16"}</definedName>
    <definedName name="______tt3" localSheetId="4" hidden="1">{"'Sheet1'!$L$16"}</definedName>
    <definedName name="______tt3" localSheetId="5" hidden="1">{"'Sheet1'!$L$16"}</definedName>
    <definedName name="______tt3" localSheetId="6" hidden="1">{"'Sheet1'!$L$16"}</definedName>
    <definedName name="______tt3" localSheetId="7" hidden="1">{"'Sheet1'!$L$16"}</definedName>
    <definedName name="______tt3" localSheetId="8" hidden="1">{"'Sheet1'!$L$16"}</definedName>
    <definedName name="______tt3" localSheetId="10" hidden="1">{"'Sheet1'!$L$16"}</definedName>
    <definedName name="______tt3" localSheetId="12" hidden="1">{"'Sheet1'!$L$16"}</definedName>
    <definedName name="______tt3" localSheetId="13" hidden="1">{"'Sheet1'!$L$16"}</definedName>
    <definedName name="______tt3" localSheetId="14" hidden="1">{"'Sheet1'!$L$16"}</definedName>
    <definedName name="______tt3" localSheetId="15" hidden="1">{"'Sheet1'!$L$16"}</definedName>
    <definedName name="______tt3" hidden="1">{"'Sheet1'!$L$16"}</definedName>
    <definedName name="______tz593" localSheetId="0">#REF!</definedName>
    <definedName name="______tz593" localSheetId="1">#REF!</definedName>
    <definedName name="______tz593" localSheetId="2">#REF!</definedName>
    <definedName name="______tz593" localSheetId="3">#REF!</definedName>
    <definedName name="______tz593" localSheetId="4">#REF!</definedName>
    <definedName name="______tz593" localSheetId="5">#REF!</definedName>
    <definedName name="______tz593" localSheetId="6">#REF!</definedName>
    <definedName name="______tz593" localSheetId="7">#REF!</definedName>
    <definedName name="______tz593" localSheetId="8">#REF!</definedName>
    <definedName name="______tz593" localSheetId="12">#REF!</definedName>
    <definedName name="______tz593">#REF!</definedName>
    <definedName name="______VL100" localSheetId="0">#REF!</definedName>
    <definedName name="______VL100" localSheetId="1">#REF!</definedName>
    <definedName name="______VL100" localSheetId="2">#REF!</definedName>
    <definedName name="______VL100" localSheetId="3">#REF!</definedName>
    <definedName name="______VL100" localSheetId="4">#REF!</definedName>
    <definedName name="______VL100" localSheetId="5">#REF!</definedName>
    <definedName name="______VL100" localSheetId="6">#REF!</definedName>
    <definedName name="______VL100" localSheetId="7">#REF!</definedName>
    <definedName name="______VL100" localSheetId="8">#REF!</definedName>
    <definedName name="______VL100" localSheetId="12">#REF!</definedName>
    <definedName name="______VL100">#REF!</definedName>
    <definedName name="______VL200" localSheetId="0">#REF!</definedName>
    <definedName name="______VL200" localSheetId="1">#REF!</definedName>
    <definedName name="______VL200" localSheetId="2">#REF!</definedName>
    <definedName name="______VL200" localSheetId="3">#REF!</definedName>
    <definedName name="______VL200" localSheetId="4">#REF!</definedName>
    <definedName name="______VL200" localSheetId="5">#REF!</definedName>
    <definedName name="______VL200" localSheetId="6">#REF!</definedName>
    <definedName name="______VL200" localSheetId="7">#REF!</definedName>
    <definedName name="______VL200" localSheetId="8">#REF!</definedName>
    <definedName name="______VL200" localSheetId="12">#REF!</definedName>
    <definedName name="______VL200">#REF!</definedName>
    <definedName name="______VL250" localSheetId="0">#REF!</definedName>
    <definedName name="______VL250" localSheetId="1">#REF!</definedName>
    <definedName name="______VL250" localSheetId="2">#REF!</definedName>
    <definedName name="______VL250" localSheetId="3">#REF!</definedName>
    <definedName name="______VL250" localSheetId="4">#REF!</definedName>
    <definedName name="______VL250" localSheetId="5">#REF!</definedName>
    <definedName name="______VL250" localSheetId="6">#REF!</definedName>
    <definedName name="______VL250" localSheetId="7">#REF!</definedName>
    <definedName name="______VL250" localSheetId="8">#REF!</definedName>
    <definedName name="______VL250" localSheetId="12">#REF!</definedName>
    <definedName name="______VL250">#REF!</definedName>
    <definedName name="_____bac3">12413</definedName>
    <definedName name="_____bac4">13529</definedName>
    <definedName name="_____bac5">15483</definedName>
    <definedName name="_____CON1" localSheetId="0">#REF!</definedName>
    <definedName name="_____CON1" localSheetId="1">#REF!</definedName>
    <definedName name="_____CON1" localSheetId="2">#REF!</definedName>
    <definedName name="_____CON1" localSheetId="3">#REF!</definedName>
    <definedName name="_____CON1" localSheetId="4">#REF!</definedName>
    <definedName name="_____CON1" localSheetId="5">#REF!</definedName>
    <definedName name="_____CON1" localSheetId="6">#REF!</definedName>
    <definedName name="_____CON1" localSheetId="7">#REF!</definedName>
    <definedName name="_____CON1" localSheetId="8">#REF!</definedName>
    <definedName name="_____CON1" localSheetId="10">#REF!</definedName>
    <definedName name="_____CON1" localSheetId="12">#REF!</definedName>
    <definedName name="_____CON1">#REF!</definedName>
    <definedName name="_____CON2" localSheetId="0">#REF!</definedName>
    <definedName name="_____CON2" localSheetId="1">#REF!</definedName>
    <definedName name="_____CON2" localSheetId="2">#REF!</definedName>
    <definedName name="_____CON2" localSheetId="3">#REF!</definedName>
    <definedName name="_____CON2" localSheetId="4">#REF!</definedName>
    <definedName name="_____CON2" localSheetId="5">#REF!</definedName>
    <definedName name="_____CON2" localSheetId="6">#REF!</definedName>
    <definedName name="_____CON2" localSheetId="7">#REF!</definedName>
    <definedName name="_____CON2" localSheetId="8">#REF!</definedName>
    <definedName name="_____CON2" localSheetId="12">#REF!</definedName>
    <definedName name="_____CON2">#REF!</definedName>
    <definedName name="_____ddn400" localSheetId="0">#REF!</definedName>
    <definedName name="_____ddn400" localSheetId="1">#REF!</definedName>
    <definedName name="_____ddn400" localSheetId="2">#REF!</definedName>
    <definedName name="_____ddn400" localSheetId="3">#REF!</definedName>
    <definedName name="_____ddn400" localSheetId="4">#REF!</definedName>
    <definedName name="_____ddn400" localSheetId="5">#REF!</definedName>
    <definedName name="_____ddn400" localSheetId="6">#REF!</definedName>
    <definedName name="_____ddn400" localSheetId="7">#REF!</definedName>
    <definedName name="_____ddn400" localSheetId="8">#REF!</definedName>
    <definedName name="_____ddn400" localSheetId="12">#REF!</definedName>
    <definedName name="_____ddn400">#REF!</definedName>
    <definedName name="_____ddn600" localSheetId="0">#REF!</definedName>
    <definedName name="_____ddn600" localSheetId="1">#REF!</definedName>
    <definedName name="_____ddn600" localSheetId="2">#REF!</definedName>
    <definedName name="_____ddn600" localSheetId="3">#REF!</definedName>
    <definedName name="_____ddn600" localSheetId="4">#REF!</definedName>
    <definedName name="_____ddn600" localSheetId="5">#REF!</definedName>
    <definedName name="_____ddn600" localSheetId="6">#REF!</definedName>
    <definedName name="_____ddn600" localSheetId="7">#REF!</definedName>
    <definedName name="_____ddn600" localSheetId="8">#REF!</definedName>
    <definedName name="_____ddn600" localSheetId="12">#REF!</definedName>
    <definedName name="_____ddn600">#REF!</definedName>
    <definedName name="_____Goi8" localSheetId="11" hidden="1">{"'Sheet1'!$L$16"}</definedName>
    <definedName name="_____Goi8" localSheetId="1" hidden="1">{"'Sheet1'!$L$16"}</definedName>
    <definedName name="_____Goi8" localSheetId="2" hidden="1">{"'Sheet1'!$L$16"}</definedName>
    <definedName name="_____Goi8" localSheetId="3" hidden="1">{"'Sheet1'!$L$16"}</definedName>
    <definedName name="_____Goi8" localSheetId="4" hidden="1">{"'Sheet1'!$L$16"}</definedName>
    <definedName name="_____Goi8" localSheetId="5" hidden="1">{"'Sheet1'!$L$16"}</definedName>
    <definedName name="_____Goi8" localSheetId="6" hidden="1">{"'Sheet1'!$L$16"}</definedName>
    <definedName name="_____Goi8" localSheetId="7" hidden="1">{"'Sheet1'!$L$16"}</definedName>
    <definedName name="_____Goi8" localSheetId="8" hidden="1">{"'Sheet1'!$L$16"}</definedName>
    <definedName name="_____Goi8" localSheetId="10" hidden="1">{"'Sheet1'!$L$16"}</definedName>
    <definedName name="_____Goi8" localSheetId="12" hidden="1">{"'Sheet1'!$L$16"}</definedName>
    <definedName name="_____Goi8" localSheetId="13" hidden="1">{"'Sheet1'!$L$16"}</definedName>
    <definedName name="_____Goi8" localSheetId="14" hidden="1">{"'Sheet1'!$L$16"}</definedName>
    <definedName name="_____Goi8" localSheetId="15" hidden="1">{"'Sheet1'!$L$16"}</definedName>
    <definedName name="_____Goi8" hidden="1">{"'Sheet1'!$L$16"}</definedName>
    <definedName name="_____hsm2">1.1289</definedName>
    <definedName name="_____isc1">0.035</definedName>
    <definedName name="_____isc2">0.02</definedName>
    <definedName name="_____isc3">0.054</definedName>
    <definedName name="_____Lan1" localSheetId="11">{"Thuxm2.xls","Sheet1"}</definedName>
    <definedName name="_____Lan1" localSheetId="1">{"Thuxm2.xls","Sheet1"}</definedName>
    <definedName name="_____Lan1" localSheetId="2">{"Thuxm2.xls","Sheet1"}</definedName>
    <definedName name="_____Lan1" localSheetId="3">{"Thuxm2.xls","Sheet1"}</definedName>
    <definedName name="_____Lan1" localSheetId="4">{"Thuxm2.xls","Sheet1"}</definedName>
    <definedName name="_____Lan1" localSheetId="5">{"Thuxm2.xls","Sheet1"}</definedName>
    <definedName name="_____Lan1" localSheetId="6">{"Thuxm2.xls","Sheet1"}</definedName>
    <definedName name="_____Lan1" localSheetId="7">{"Thuxm2.xls","Sheet1"}</definedName>
    <definedName name="_____Lan1" localSheetId="8">{"Thuxm2.xls","Sheet1"}</definedName>
    <definedName name="_____Lan1" localSheetId="10">{"Thuxm2.xls","Sheet1"}</definedName>
    <definedName name="_____Lan1" localSheetId="12">{"Thuxm2.xls","Sheet1"}</definedName>
    <definedName name="_____Lan1" localSheetId="13">{"Thuxm2.xls","Sheet1"}</definedName>
    <definedName name="_____Lan1" localSheetId="14">{"Thuxm2.xls","Sheet1"}</definedName>
    <definedName name="_____Lan1" localSheetId="15">{"Thuxm2.xls","Sheet1"}</definedName>
    <definedName name="_____Lan1">{"Thuxm2.xls","Sheet1"}</definedName>
    <definedName name="_____LAN3" localSheetId="11" hidden="1">{"'Sheet1'!$L$16"}</definedName>
    <definedName name="_____LAN3" localSheetId="1" hidden="1">{"'Sheet1'!$L$16"}</definedName>
    <definedName name="_____LAN3" localSheetId="2" hidden="1">{"'Sheet1'!$L$16"}</definedName>
    <definedName name="_____LAN3" localSheetId="3" hidden="1">{"'Sheet1'!$L$16"}</definedName>
    <definedName name="_____LAN3" localSheetId="4" hidden="1">{"'Sheet1'!$L$16"}</definedName>
    <definedName name="_____LAN3" localSheetId="5" hidden="1">{"'Sheet1'!$L$16"}</definedName>
    <definedName name="_____LAN3" localSheetId="6" hidden="1">{"'Sheet1'!$L$16"}</definedName>
    <definedName name="_____LAN3" localSheetId="7" hidden="1">{"'Sheet1'!$L$16"}</definedName>
    <definedName name="_____LAN3" localSheetId="8" hidden="1">{"'Sheet1'!$L$16"}</definedName>
    <definedName name="_____LAN3" localSheetId="10" hidden="1">{"'Sheet1'!$L$16"}</definedName>
    <definedName name="_____LAN3" localSheetId="12" hidden="1">{"'Sheet1'!$L$16"}</definedName>
    <definedName name="_____LAN3" localSheetId="13" hidden="1">{"'Sheet1'!$L$16"}</definedName>
    <definedName name="_____LAN3" localSheetId="14" hidden="1">{"'Sheet1'!$L$16"}</definedName>
    <definedName name="_____LAN3" localSheetId="15" hidden="1">{"'Sheet1'!$L$16"}</definedName>
    <definedName name="_____LAN3" hidden="1">{"'Sheet1'!$L$16"}</definedName>
    <definedName name="_____MAC12" localSheetId="0">#REF!</definedName>
    <definedName name="_____MAC12" localSheetId="1">#REF!</definedName>
    <definedName name="_____MAC12" localSheetId="2">#REF!</definedName>
    <definedName name="_____MAC12" localSheetId="3">#REF!</definedName>
    <definedName name="_____MAC12" localSheetId="4">#REF!</definedName>
    <definedName name="_____MAC12" localSheetId="5">#REF!</definedName>
    <definedName name="_____MAC12" localSheetId="6">#REF!</definedName>
    <definedName name="_____MAC12" localSheetId="7">#REF!</definedName>
    <definedName name="_____MAC12" localSheetId="8">#REF!</definedName>
    <definedName name="_____MAC12" localSheetId="12">#REF!</definedName>
    <definedName name="_____MAC12">#REF!</definedName>
    <definedName name="_____MAC46" localSheetId="0">#REF!</definedName>
    <definedName name="_____MAC46" localSheetId="1">#REF!</definedName>
    <definedName name="_____MAC46" localSheetId="2">#REF!</definedName>
    <definedName name="_____MAC46" localSheetId="3">#REF!</definedName>
    <definedName name="_____MAC46" localSheetId="4">#REF!</definedName>
    <definedName name="_____MAC46" localSheetId="5">#REF!</definedName>
    <definedName name="_____MAC46" localSheetId="6">#REF!</definedName>
    <definedName name="_____MAC46" localSheetId="7">#REF!</definedName>
    <definedName name="_____MAC46" localSheetId="8">#REF!</definedName>
    <definedName name="_____MAC46" localSheetId="12">#REF!</definedName>
    <definedName name="_____MAC46">#REF!</definedName>
    <definedName name="_____NCL100" localSheetId="0">#REF!</definedName>
    <definedName name="_____NCL100" localSheetId="1">#REF!</definedName>
    <definedName name="_____NCL100" localSheetId="2">#REF!</definedName>
    <definedName name="_____NCL100" localSheetId="3">#REF!</definedName>
    <definedName name="_____NCL100" localSheetId="4">#REF!</definedName>
    <definedName name="_____NCL100" localSheetId="5">#REF!</definedName>
    <definedName name="_____NCL100" localSheetId="6">#REF!</definedName>
    <definedName name="_____NCL100" localSheetId="7">#REF!</definedName>
    <definedName name="_____NCL100" localSheetId="8">#REF!</definedName>
    <definedName name="_____NCL100" localSheetId="12">#REF!</definedName>
    <definedName name="_____NCL100">#REF!</definedName>
    <definedName name="_____NCL200" localSheetId="0">#REF!</definedName>
    <definedName name="_____NCL200" localSheetId="1">#REF!</definedName>
    <definedName name="_____NCL200" localSheetId="2">#REF!</definedName>
    <definedName name="_____NCL200" localSheetId="3">#REF!</definedName>
    <definedName name="_____NCL200" localSheetId="4">#REF!</definedName>
    <definedName name="_____NCL200" localSheetId="5">#REF!</definedName>
    <definedName name="_____NCL200" localSheetId="6">#REF!</definedName>
    <definedName name="_____NCL200" localSheetId="7">#REF!</definedName>
    <definedName name="_____NCL200" localSheetId="8">#REF!</definedName>
    <definedName name="_____NCL200" localSheetId="12">#REF!</definedName>
    <definedName name="_____NCL200">#REF!</definedName>
    <definedName name="_____NCL250" localSheetId="0">#REF!</definedName>
    <definedName name="_____NCL250" localSheetId="1">#REF!</definedName>
    <definedName name="_____NCL250" localSheetId="2">#REF!</definedName>
    <definedName name="_____NCL250" localSheetId="3">#REF!</definedName>
    <definedName name="_____NCL250" localSheetId="4">#REF!</definedName>
    <definedName name="_____NCL250" localSheetId="5">#REF!</definedName>
    <definedName name="_____NCL250" localSheetId="6">#REF!</definedName>
    <definedName name="_____NCL250" localSheetId="7">#REF!</definedName>
    <definedName name="_____NCL250" localSheetId="8">#REF!</definedName>
    <definedName name="_____NCL250" localSheetId="12">#REF!</definedName>
    <definedName name="_____NCL250">#REF!</definedName>
    <definedName name="_____NET2" localSheetId="0">#REF!</definedName>
    <definedName name="_____NET2" localSheetId="1">#REF!</definedName>
    <definedName name="_____NET2" localSheetId="2">#REF!</definedName>
    <definedName name="_____NET2" localSheetId="3">#REF!</definedName>
    <definedName name="_____NET2" localSheetId="4">#REF!</definedName>
    <definedName name="_____NET2" localSheetId="5">#REF!</definedName>
    <definedName name="_____NET2" localSheetId="6">#REF!</definedName>
    <definedName name="_____NET2" localSheetId="7">#REF!</definedName>
    <definedName name="_____NET2" localSheetId="8">#REF!</definedName>
    <definedName name="_____NET2" localSheetId="12">#REF!</definedName>
    <definedName name="_____NET2">#REF!</definedName>
    <definedName name="_____nin190" localSheetId="0">#REF!</definedName>
    <definedName name="_____nin190" localSheetId="1">#REF!</definedName>
    <definedName name="_____nin190" localSheetId="2">#REF!</definedName>
    <definedName name="_____nin190" localSheetId="3">#REF!</definedName>
    <definedName name="_____nin190" localSheetId="4">#REF!</definedName>
    <definedName name="_____nin190" localSheetId="5">#REF!</definedName>
    <definedName name="_____nin190" localSheetId="6">#REF!</definedName>
    <definedName name="_____nin190" localSheetId="7">#REF!</definedName>
    <definedName name="_____nin190" localSheetId="8">#REF!</definedName>
    <definedName name="_____nin190" localSheetId="12">#REF!</definedName>
    <definedName name="_____nin190">#REF!</definedName>
    <definedName name="_____NSO2" localSheetId="11" hidden="1">{"'Sheet1'!$L$16"}</definedName>
    <definedName name="_____NSO2" localSheetId="1" hidden="1">{"'Sheet1'!$L$16"}</definedName>
    <definedName name="_____NSO2" localSheetId="2" hidden="1">{"'Sheet1'!$L$16"}</definedName>
    <definedName name="_____NSO2" localSheetId="3" hidden="1">{"'Sheet1'!$L$16"}</definedName>
    <definedName name="_____NSO2" localSheetId="4" hidden="1">{"'Sheet1'!$L$16"}</definedName>
    <definedName name="_____NSO2" localSheetId="5" hidden="1">{"'Sheet1'!$L$16"}</definedName>
    <definedName name="_____NSO2" localSheetId="6" hidden="1">{"'Sheet1'!$L$16"}</definedName>
    <definedName name="_____NSO2" localSheetId="7" hidden="1">{"'Sheet1'!$L$16"}</definedName>
    <definedName name="_____NSO2" localSheetId="8" hidden="1">{"'Sheet1'!$L$16"}</definedName>
    <definedName name="_____NSO2" localSheetId="10" hidden="1">{"'Sheet1'!$L$16"}</definedName>
    <definedName name="_____NSO2" localSheetId="12" hidden="1">{"'Sheet1'!$L$16"}</definedName>
    <definedName name="_____NSO2" localSheetId="13" hidden="1">{"'Sheet1'!$L$16"}</definedName>
    <definedName name="_____NSO2" localSheetId="14" hidden="1">{"'Sheet1'!$L$16"}</definedName>
    <definedName name="_____NSO2" localSheetId="15" hidden="1">{"'Sheet1'!$L$16"}</definedName>
    <definedName name="_____NSO2" hidden="1">{"'Sheet1'!$L$16"}</definedName>
    <definedName name="_____PA3" localSheetId="11" hidden="1">{"'Sheet1'!$L$16"}</definedName>
    <definedName name="_____PA3" localSheetId="1" hidden="1">{"'Sheet1'!$L$16"}</definedName>
    <definedName name="_____PA3" localSheetId="2" hidden="1">{"'Sheet1'!$L$16"}</definedName>
    <definedName name="_____PA3" localSheetId="3" hidden="1">{"'Sheet1'!$L$16"}</definedName>
    <definedName name="_____PA3" localSheetId="4" hidden="1">{"'Sheet1'!$L$16"}</definedName>
    <definedName name="_____PA3" localSheetId="5" hidden="1">{"'Sheet1'!$L$16"}</definedName>
    <definedName name="_____PA3" localSheetId="6" hidden="1">{"'Sheet1'!$L$16"}</definedName>
    <definedName name="_____PA3" localSheetId="7" hidden="1">{"'Sheet1'!$L$16"}</definedName>
    <definedName name="_____PA3" localSheetId="8" hidden="1">{"'Sheet1'!$L$16"}</definedName>
    <definedName name="_____PA3" localSheetId="10" hidden="1">{"'Sheet1'!$L$16"}</definedName>
    <definedName name="_____PA3" localSheetId="12" hidden="1">{"'Sheet1'!$L$16"}</definedName>
    <definedName name="_____PA3" localSheetId="13" hidden="1">{"'Sheet1'!$L$16"}</definedName>
    <definedName name="_____PA3" localSheetId="14" hidden="1">{"'Sheet1'!$L$16"}</definedName>
    <definedName name="_____PA3" localSheetId="15" hidden="1">{"'Sheet1'!$L$16"}</definedName>
    <definedName name="_____PA3" hidden="1">{"'Sheet1'!$L$16"}</definedName>
    <definedName name="_____Sat27" localSheetId="0">#REF!</definedName>
    <definedName name="_____Sat27" localSheetId="1">#REF!</definedName>
    <definedName name="_____Sat27" localSheetId="2">#REF!</definedName>
    <definedName name="_____Sat27" localSheetId="3">#REF!</definedName>
    <definedName name="_____Sat27" localSheetId="4">#REF!</definedName>
    <definedName name="_____Sat27" localSheetId="5">#REF!</definedName>
    <definedName name="_____Sat27" localSheetId="6">#REF!</definedName>
    <definedName name="_____Sat27" localSheetId="7">#REF!</definedName>
    <definedName name="_____Sat27" localSheetId="8">#REF!</definedName>
    <definedName name="_____Sat27" localSheetId="12">#REF!</definedName>
    <definedName name="_____Sat27">#REF!</definedName>
    <definedName name="_____Sat6" localSheetId="0">#REF!</definedName>
    <definedName name="_____Sat6" localSheetId="1">#REF!</definedName>
    <definedName name="_____Sat6" localSheetId="2">#REF!</definedName>
    <definedName name="_____Sat6" localSheetId="3">#REF!</definedName>
    <definedName name="_____Sat6" localSheetId="4">#REF!</definedName>
    <definedName name="_____Sat6" localSheetId="5">#REF!</definedName>
    <definedName name="_____Sat6" localSheetId="6">#REF!</definedName>
    <definedName name="_____Sat6" localSheetId="7">#REF!</definedName>
    <definedName name="_____Sat6" localSheetId="8">#REF!</definedName>
    <definedName name="_____Sat6" localSheetId="12">#REF!</definedName>
    <definedName name="_____Sat6">#REF!</definedName>
    <definedName name="_____sc1" localSheetId="0">#REF!</definedName>
    <definedName name="_____sc1" localSheetId="1">#REF!</definedName>
    <definedName name="_____sc1" localSheetId="2">#REF!</definedName>
    <definedName name="_____sc1" localSheetId="3">#REF!</definedName>
    <definedName name="_____sc1" localSheetId="4">#REF!</definedName>
    <definedName name="_____sc1" localSheetId="5">#REF!</definedName>
    <definedName name="_____sc1" localSheetId="6">#REF!</definedName>
    <definedName name="_____sc1" localSheetId="7">#REF!</definedName>
    <definedName name="_____sc1" localSheetId="8">#REF!</definedName>
    <definedName name="_____sc1" localSheetId="12">#REF!</definedName>
    <definedName name="_____sc1">#REF!</definedName>
    <definedName name="_____SC2" localSheetId="0">#REF!</definedName>
    <definedName name="_____SC2" localSheetId="1">#REF!</definedName>
    <definedName name="_____SC2" localSheetId="2">#REF!</definedName>
    <definedName name="_____SC2" localSheetId="3">#REF!</definedName>
    <definedName name="_____SC2" localSheetId="4">#REF!</definedName>
    <definedName name="_____SC2" localSheetId="5">#REF!</definedName>
    <definedName name="_____SC2" localSheetId="6">#REF!</definedName>
    <definedName name="_____SC2" localSheetId="7">#REF!</definedName>
    <definedName name="_____SC2" localSheetId="8">#REF!</definedName>
    <definedName name="_____SC2" localSheetId="12">#REF!</definedName>
    <definedName name="_____SC2">#REF!</definedName>
    <definedName name="_____sc3" localSheetId="0">#REF!</definedName>
    <definedName name="_____sc3" localSheetId="1">#REF!</definedName>
    <definedName name="_____sc3" localSheetId="2">#REF!</definedName>
    <definedName name="_____sc3" localSheetId="3">#REF!</definedName>
    <definedName name="_____sc3" localSheetId="4">#REF!</definedName>
    <definedName name="_____sc3" localSheetId="5">#REF!</definedName>
    <definedName name="_____sc3" localSheetId="6">#REF!</definedName>
    <definedName name="_____sc3" localSheetId="7">#REF!</definedName>
    <definedName name="_____sc3" localSheetId="8">#REF!</definedName>
    <definedName name="_____sc3" localSheetId="12">#REF!</definedName>
    <definedName name="_____sc3">#REF!</definedName>
    <definedName name="_____SN3" localSheetId="0">#REF!</definedName>
    <definedName name="_____SN3" localSheetId="1">#REF!</definedName>
    <definedName name="_____SN3" localSheetId="2">#REF!</definedName>
    <definedName name="_____SN3" localSheetId="3">#REF!</definedName>
    <definedName name="_____SN3" localSheetId="4">#REF!</definedName>
    <definedName name="_____SN3" localSheetId="5">#REF!</definedName>
    <definedName name="_____SN3" localSheetId="6">#REF!</definedName>
    <definedName name="_____SN3" localSheetId="7">#REF!</definedName>
    <definedName name="_____SN3" localSheetId="8">#REF!</definedName>
    <definedName name="_____SN3" localSheetId="12">#REF!</definedName>
    <definedName name="_____SN3">#REF!</definedName>
    <definedName name="_____SOC10">0.3456</definedName>
    <definedName name="_____SOC8">0.2827</definedName>
    <definedName name="_____Sta1">531.877</definedName>
    <definedName name="_____Sta2">561.952</definedName>
    <definedName name="_____Sta3">712.202</definedName>
    <definedName name="_____Sta4">762.202</definedName>
    <definedName name="_____TL1" localSheetId="0">#REF!</definedName>
    <definedName name="_____TL1" localSheetId="1">#REF!</definedName>
    <definedName name="_____TL1" localSheetId="2">#REF!</definedName>
    <definedName name="_____TL1" localSheetId="3">#REF!</definedName>
    <definedName name="_____TL1" localSheetId="4">#REF!</definedName>
    <definedName name="_____TL1" localSheetId="5">#REF!</definedName>
    <definedName name="_____TL1" localSheetId="6">#REF!</definedName>
    <definedName name="_____TL1" localSheetId="7">#REF!</definedName>
    <definedName name="_____TL1" localSheetId="8">#REF!</definedName>
    <definedName name="_____TL1" localSheetId="10">#REF!</definedName>
    <definedName name="_____TL1" localSheetId="12">#REF!</definedName>
    <definedName name="_____TL1">#REF!</definedName>
    <definedName name="_____TL2" localSheetId="0">#REF!</definedName>
    <definedName name="_____TL2" localSheetId="1">#REF!</definedName>
    <definedName name="_____TL2" localSheetId="2">#REF!</definedName>
    <definedName name="_____TL2" localSheetId="3">#REF!</definedName>
    <definedName name="_____TL2" localSheetId="4">#REF!</definedName>
    <definedName name="_____TL2" localSheetId="5">#REF!</definedName>
    <definedName name="_____TL2" localSheetId="6">#REF!</definedName>
    <definedName name="_____TL2" localSheetId="7">#REF!</definedName>
    <definedName name="_____TL2" localSheetId="8">#REF!</definedName>
    <definedName name="_____TL2" localSheetId="12">#REF!</definedName>
    <definedName name="_____TL2">#REF!</definedName>
    <definedName name="_____TL3" localSheetId="0">#REF!</definedName>
    <definedName name="_____TL3" localSheetId="1">#REF!</definedName>
    <definedName name="_____TL3" localSheetId="2">#REF!</definedName>
    <definedName name="_____TL3" localSheetId="3">#REF!</definedName>
    <definedName name="_____TL3" localSheetId="4">#REF!</definedName>
    <definedName name="_____TL3" localSheetId="5">#REF!</definedName>
    <definedName name="_____TL3" localSheetId="6">#REF!</definedName>
    <definedName name="_____TL3" localSheetId="7">#REF!</definedName>
    <definedName name="_____TL3" localSheetId="8">#REF!</definedName>
    <definedName name="_____TL3" localSheetId="12">#REF!</definedName>
    <definedName name="_____TL3">#REF!</definedName>
    <definedName name="_____TLA120" localSheetId="0">#REF!</definedName>
    <definedName name="_____TLA120" localSheetId="1">#REF!</definedName>
    <definedName name="_____TLA120" localSheetId="2">#REF!</definedName>
    <definedName name="_____TLA120" localSheetId="3">#REF!</definedName>
    <definedName name="_____TLA120" localSheetId="4">#REF!</definedName>
    <definedName name="_____TLA120" localSheetId="5">#REF!</definedName>
    <definedName name="_____TLA120" localSheetId="6">#REF!</definedName>
    <definedName name="_____TLA120" localSheetId="7">#REF!</definedName>
    <definedName name="_____TLA120" localSheetId="8">#REF!</definedName>
    <definedName name="_____TLA120" localSheetId="12">#REF!</definedName>
    <definedName name="_____TLA120">#REF!</definedName>
    <definedName name="_____TLA35" localSheetId="0">#REF!</definedName>
    <definedName name="_____TLA35" localSheetId="1">#REF!</definedName>
    <definedName name="_____TLA35" localSheetId="2">#REF!</definedName>
    <definedName name="_____TLA35" localSheetId="3">#REF!</definedName>
    <definedName name="_____TLA35" localSheetId="4">#REF!</definedName>
    <definedName name="_____TLA35" localSheetId="5">#REF!</definedName>
    <definedName name="_____TLA35" localSheetId="6">#REF!</definedName>
    <definedName name="_____TLA35" localSheetId="7">#REF!</definedName>
    <definedName name="_____TLA35" localSheetId="8">#REF!</definedName>
    <definedName name="_____TLA35" localSheetId="12">#REF!</definedName>
    <definedName name="_____TLA35">#REF!</definedName>
    <definedName name="_____TLA50" localSheetId="0">#REF!</definedName>
    <definedName name="_____TLA50" localSheetId="1">#REF!</definedName>
    <definedName name="_____TLA50" localSheetId="2">#REF!</definedName>
    <definedName name="_____TLA50" localSheetId="3">#REF!</definedName>
    <definedName name="_____TLA50" localSheetId="4">#REF!</definedName>
    <definedName name="_____TLA50" localSheetId="5">#REF!</definedName>
    <definedName name="_____TLA50" localSheetId="6">#REF!</definedName>
    <definedName name="_____TLA50" localSheetId="7">#REF!</definedName>
    <definedName name="_____TLA50" localSheetId="8">#REF!</definedName>
    <definedName name="_____TLA50" localSheetId="12">#REF!</definedName>
    <definedName name="_____TLA50">#REF!</definedName>
    <definedName name="_____TLA70" localSheetId="0">#REF!</definedName>
    <definedName name="_____TLA70" localSheetId="1">#REF!</definedName>
    <definedName name="_____TLA70" localSheetId="2">#REF!</definedName>
    <definedName name="_____TLA70" localSheetId="3">#REF!</definedName>
    <definedName name="_____TLA70" localSheetId="4">#REF!</definedName>
    <definedName name="_____TLA70" localSheetId="5">#REF!</definedName>
    <definedName name="_____TLA70" localSheetId="6">#REF!</definedName>
    <definedName name="_____TLA70" localSheetId="7">#REF!</definedName>
    <definedName name="_____TLA70" localSheetId="8">#REF!</definedName>
    <definedName name="_____TLA70" localSheetId="12">#REF!</definedName>
    <definedName name="_____TLA70">#REF!</definedName>
    <definedName name="_____TLA95" localSheetId="0">#REF!</definedName>
    <definedName name="_____TLA95" localSheetId="1">#REF!</definedName>
    <definedName name="_____TLA95" localSheetId="2">#REF!</definedName>
    <definedName name="_____TLA95" localSheetId="3">#REF!</definedName>
    <definedName name="_____TLA95" localSheetId="4">#REF!</definedName>
    <definedName name="_____TLA95" localSheetId="5">#REF!</definedName>
    <definedName name="_____TLA95" localSheetId="6">#REF!</definedName>
    <definedName name="_____TLA95" localSheetId="7">#REF!</definedName>
    <definedName name="_____TLA95" localSheetId="8">#REF!</definedName>
    <definedName name="_____TLA95" localSheetId="12">#REF!</definedName>
    <definedName name="_____TLA95">#REF!</definedName>
    <definedName name="_____tz593" localSheetId="0">#REF!</definedName>
    <definedName name="_____tz593" localSheetId="1">#REF!</definedName>
    <definedName name="_____tz593" localSheetId="2">#REF!</definedName>
    <definedName name="_____tz593" localSheetId="3">#REF!</definedName>
    <definedName name="_____tz593" localSheetId="4">#REF!</definedName>
    <definedName name="_____tz593" localSheetId="5">#REF!</definedName>
    <definedName name="_____tz593" localSheetId="6">#REF!</definedName>
    <definedName name="_____tz593" localSheetId="7">#REF!</definedName>
    <definedName name="_____tz593" localSheetId="8">#REF!</definedName>
    <definedName name="_____tz593" localSheetId="12">#REF!</definedName>
    <definedName name="_____tz593">#REF!</definedName>
    <definedName name="_____VL100" localSheetId="0">#REF!</definedName>
    <definedName name="_____VL100" localSheetId="1">#REF!</definedName>
    <definedName name="_____VL100" localSheetId="2">#REF!</definedName>
    <definedName name="_____VL100" localSheetId="3">#REF!</definedName>
    <definedName name="_____VL100" localSheetId="4">#REF!</definedName>
    <definedName name="_____VL100" localSheetId="5">#REF!</definedName>
    <definedName name="_____VL100" localSheetId="6">#REF!</definedName>
    <definedName name="_____VL100" localSheetId="7">#REF!</definedName>
    <definedName name="_____VL100" localSheetId="8">#REF!</definedName>
    <definedName name="_____VL100" localSheetId="12">#REF!</definedName>
    <definedName name="_____VL100">#REF!</definedName>
    <definedName name="_____VL200" localSheetId="0">#REF!</definedName>
    <definedName name="_____VL200" localSheetId="1">#REF!</definedName>
    <definedName name="_____VL200" localSheetId="2">#REF!</definedName>
    <definedName name="_____VL200" localSheetId="3">#REF!</definedName>
    <definedName name="_____VL200" localSheetId="4">#REF!</definedName>
    <definedName name="_____VL200" localSheetId="5">#REF!</definedName>
    <definedName name="_____VL200" localSheetId="6">#REF!</definedName>
    <definedName name="_____VL200" localSheetId="7">#REF!</definedName>
    <definedName name="_____VL200" localSheetId="8">#REF!</definedName>
    <definedName name="_____VL200" localSheetId="12">#REF!</definedName>
    <definedName name="_____VL200">#REF!</definedName>
    <definedName name="_____VL250" localSheetId="0">#REF!</definedName>
    <definedName name="_____VL250" localSheetId="1">#REF!</definedName>
    <definedName name="_____VL250" localSheetId="2">#REF!</definedName>
    <definedName name="_____VL250" localSheetId="3">#REF!</definedName>
    <definedName name="_____VL250" localSheetId="4">#REF!</definedName>
    <definedName name="_____VL250" localSheetId="5">#REF!</definedName>
    <definedName name="_____VL250" localSheetId="6">#REF!</definedName>
    <definedName name="_____VL250" localSheetId="7">#REF!</definedName>
    <definedName name="_____VL250" localSheetId="8">#REF!</definedName>
    <definedName name="_____VL250" localSheetId="12">#REF!</definedName>
    <definedName name="_____VL250">#REF!</definedName>
    <definedName name="____a1" localSheetId="11" hidden="1">{"'Sheet1'!$L$16"}</definedName>
    <definedName name="____a1" localSheetId="1" hidden="1">{"'Sheet1'!$L$16"}</definedName>
    <definedName name="____a1" localSheetId="2" hidden="1">{"'Sheet1'!$L$16"}</definedName>
    <definedName name="____a1" localSheetId="3" hidden="1">{"'Sheet1'!$L$16"}</definedName>
    <definedName name="____a1" localSheetId="4" hidden="1">{"'Sheet1'!$L$16"}</definedName>
    <definedName name="____a1" localSheetId="5" hidden="1">{"'Sheet1'!$L$16"}</definedName>
    <definedName name="____a1" localSheetId="6" hidden="1">{"'Sheet1'!$L$16"}</definedName>
    <definedName name="____a1" localSheetId="7" hidden="1">{"'Sheet1'!$L$16"}</definedName>
    <definedName name="____a1" localSheetId="8" hidden="1">{"'Sheet1'!$L$16"}</definedName>
    <definedName name="____a1" localSheetId="10" hidden="1">{"'Sheet1'!$L$16"}</definedName>
    <definedName name="____a1" localSheetId="12" hidden="1">{"'Sheet1'!$L$16"}</definedName>
    <definedName name="____a1" localSheetId="13" hidden="1">{"'Sheet1'!$L$16"}</definedName>
    <definedName name="____a1" localSheetId="14" hidden="1">{"'Sheet1'!$L$16"}</definedName>
    <definedName name="____a1" localSheetId="15" hidden="1">{"'Sheet1'!$L$16"}</definedName>
    <definedName name="____a1" hidden="1">{"'Sheet1'!$L$16"}</definedName>
    <definedName name="____B1" localSheetId="11" hidden="1">{"'Sheet1'!$L$16"}</definedName>
    <definedName name="____B1" localSheetId="1" hidden="1">{"'Sheet1'!$L$16"}</definedName>
    <definedName name="____B1" localSheetId="2" hidden="1">{"'Sheet1'!$L$16"}</definedName>
    <definedName name="____B1" localSheetId="3" hidden="1">{"'Sheet1'!$L$16"}</definedName>
    <definedName name="____B1" localSheetId="4" hidden="1">{"'Sheet1'!$L$16"}</definedName>
    <definedName name="____B1" localSheetId="5" hidden="1">{"'Sheet1'!$L$16"}</definedName>
    <definedName name="____B1" localSheetId="6" hidden="1">{"'Sheet1'!$L$16"}</definedName>
    <definedName name="____B1" localSheetId="7" hidden="1">{"'Sheet1'!$L$16"}</definedName>
    <definedName name="____B1" localSheetId="8" hidden="1">{"'Sheet1'!$L$16"}</definedName>
    <definedName name="____B1" localSheetId="10" hidden="1">{"'Sheet1'!$L$16"}</definedName>
    <definedName name="____B1" localSheetId="12" hidden="1">{"'Sheet1'!$L$16"}</definedName>
    <definedName name="____B1" localSheetId="13" hidden="1">{"'Sheet1'!$L$16"}</definedName>
    <definedName name="____B1" localSheetId="14" hidden="1">{"'Sheet1'!$L$16"}</definedName>
    <definedName name="____B1" localSheetId="15" hidden="1">{"'Sheet1'!$L$16"}</definedName>
    <definedName name="____B1" hidden="1">{"'Sheet1'!$L$16"}</definedName>
    <definedName name="____bac3">12413</definedName>
    <definedName name="____bac4">13529</definedName>
    <definedName name="____bac5">15483</definedName>
    <definedName name="____ban2" localSheetId="11" hidden="1">{"'Sheet1'!$L$16"}</definedName>
    <definedName name="____ban2" localSheetId="1" hidden="1">{"'Sheet1'!$L$16"}</definedName>
    <definedName name="____ban2" localSheetId="2" hidden="1">{"'Sheet1'!$L$16"}</definedName>
    <definedName name="____ban2" localSheetId="3" hidden="1">{"'Sheet1'!$L$16"}</definedName>
    <definedName name="____ban2" localSheetId="4" hidden="1">{"'Sheet1'!$L$16"}</definedName>
    <definedName name="____ban2" localSheetId="5" hidden="1">{"'Sheet1'!$L$16"}</definedName>
    <definedName name="____ban2" localSheetId="6" hidden="1">{"'Sheet1'!$L$16"}</definedName>
    <definedName name="____ban2" localSheetId="7" hidden="1">{"'Sheet1'!$L$16"}</definedName>
    <definedName name="____ban2" localSheetId="8" hidden="1">{"'Sheet1'!$L$16"}</definedName>
    <definedName name="____ban2" localSheetId="10" hidden="1">{"'Sheet1'!$L$16"}</definedName>
    <definedName name="____ban2" localSheetId="12" hidden="1">{"'Sheet1'!$L$16"}</definedName>
    <definedName name="____ban2" localSheetId="13" hidden="1">{"'Sheet1'!$L$16"}</definedName>
    <definedName name="____ban2" localSheetId="14" hidden="1">{"'Sheet1'!$L$16"}</definedName>
    <definedName name="____ban2" localSheetId="15" hidden="1">{"'Sheet1'!$L$16"}</definedName>
    <definedName name="____ban2" hidden="1">{"'Sheet1'!$L$16"}</definedName>
    <definedName name="____CON1" localSheetId="0">#REF!</definedName>
    <definedName name="____CON1" localSheetId="1">#REF!</definedName>
    <definedName name="____CON1" localSheetId="2">#REF!</definedName>
    <definedName name="____CON1" localSheetId="3">#REF!</definedName>
    <definedName name="____CON1" localSheetId="4">#REF!</definedName>
    <definedName name="____CON1" localSheetId="5">#REF!</definedName>
    <definedName name="____CON1" localSheetId="6">#REF!</definedName>
    <definedName name="____CON1" localSheetId="7">#REF!</definedName>
    <definedName name="____CON1" localSheetId="8">#REF!</definedName>
    <definedName name="____CON1" localSheetId="12">#REF!</definedName>
    <definedName name="____CON1" localSheetId="13">#REF!</definedName>
    <definedName name="____CON1">#REF!</definedName>
    <definedName name="____CON2" localSheetId="0">#REF!</definedName>
    <definedName name="____CON2" localSheetId="1">#REF!</definedName>
    <definedName name="____CON2" localSheetId="2">#REF!</definedName>
    <definedName name="____CON2" localSheetId="3">#REF!</definedName>
    <definedName name="____CON2" localSheetId="4">#REF!</definedName>
    <definedName name="____CON2" localSheetId="5">#REF!</definedName>
    <definedName name="____CON2" localSheetId="6">#REF!</definedName>
    <definedName name="____CON2" localSheetId="7">#REF!</definedName>
    <definedName name="____CON2" localSheetId="8">#REF!</definedName>
    <definedName name="____CON2" localSheetId="12">#REF!</definedName>
    <definedName name="____CON2" localSheetId="13">#REF!</definedName>
    <definedName name="____CON2">#REF!</definedName>
    <definedName name="____dao1" localSheetId="0">#REF!</definedName>
    <definedName name="____dao1" localSheetId="1">#REF!</definedName>
    <definedName name="____dao1" localSheetId="2">#REF!</definedName>
    <definedName name="____dao1" localSheetId="3">#REF!</definedName>
    <definedName name="____dao1" localSheetId="4">#REF!</definedName>
    <definedName name="____dao1" localSheetId="5">#REF!</definedName>
    <definedName name="____dao1" localSheetId="6">#REF!</definedName>
    <definedName name="____dao1" localSheetId="7">#REF!</definedName>
    <definedName name="____dao1" localSheetId="8">#REF!</definedName>
    <definedName name="____dao1" localSheetId="12">#REF!</definedName>
    <definedName name="____dao1" localSheetId="13">#REF!</definedName>
    <definedName name="____dao1">#REF!</definedName>
    <definedName name="____ddn400" localSheetId="0">#REF!</definedName>
    <definedName name="____ddn400" localSheetId="1">#REF!</definedName>
    <definedName name="____ddn400" localSheetId="2">#REF!</definedName>
    <definedName name="____ddn400" localSheetId="3">#REF!</definedName>
    <definedName name="____ddn400" localSheetId="4">#REF!</definedName>
    <definedName name="____ddn400" localSheetId="5">#REF!</definedName>
    <definedName name="____ddn400" localSheetId="6">#REF!</definedName>
    <definedName name="____ddn400" localSheetId="7">#REF!</definedName>
    <definedName name="____ddn400" localSheetId="8">#REF!</definedName>
    <definedName name="____ddn400" localSheetId="12">#REF!</definedName>
    <definedName name="____ddn400">#REF!</definedName>
    <definedName name="____ddn600" localSheetId="0">#REF!</definedName>
    <definedName name="____ddn600" localSheetId="1">#REF!</definedName>
    <definedName name="____ddn600" localSheetId="2">#REF!</definedName>
    <definedName name="____ddn600" localSheetId="3">#REF!</definedName>
    <definedName name="____ddn600" localSheetId="4">#REF!</definedName>
    <definedName name="____ddn600" localSheetId="5">#REF!</definedName>
    <definedName name="____ddn600" localSheetId="6">#REF!</definedName>
    <definedName name="____ddn600" localSheetId="7">#REF!</definedName>
    <definedName name="____ddn600" localSheetId="8">#REF!</definedName>
    <definedName name="____ddn600" localSheetId="12">#REF!</definedName>
    <definedName name="____ddn600">#REF!</definedName>
    <definedName name="____h1" localSheetId="11" hidden="1">{"'Sheet1'!$L$16"}</definedName>
    <definedName name="____h1" localSheetId="1" hidden="1">{"'Sheet1'!$L$16"}</definedName>
    <definedName name="____h1" localSheetId="2" hidden="1">{"'Sheet1'!$L$16"}</definedName>
    <definedName name="____h1" localSheetId="3" hidden="1">{"'Sheet1'!$L$16"}</definedName>
    <definedName name="____h1" localSheetId="4" hidden="1">{"'Sheet1'!$L$16"}</definedName>
    <definedName name="____h1" localSheetId="5" hidden="1">{"'Sheet1'!$L$16"}</definedName>
    <definedName name="____h1" localSheetId="6" hidden="1">{"'Sheet1'!$L$16"}</definedName>
    <definedName name="____h1" localSheetId="7" hidden="1">{"'Sheet1'!$L$16"}</definedName>
    <definedName name="____h1" localSheetId="8" hidden="1">{"'Sheet1'!$L$16"}</definedName>
    <definedName name="____h1" localSheetId="10" hidden="1">{"'Sheet1'!$L$16"}</definedName>
    <definedName name="____h1" localSheetId="12" hidden="1">{"'Sheet1'!$L$16"}</definedName>
    <definedName name="____h1" localSheetId="13" hidden="1">{"'Sheet1'!$L$16"}</definedName>
    <definedName name="____h1" localSheetId="14" hidden="1">{"'Sheet1'!$L$16"}</definedName>
    <definedName name="____h1" localSheetId="15" hidden="1">{"'Sheet1'!$L$16"}</definedName>
    <definedName name="____h1" hidden="1">{"'Sheet1'!$L$16"}</definedName>
    <definedName name="____hsm2">1.1289</definedName>
    <definedName name="____hu1" localSheetId="11" hidden="1">{"'Sheet1'!$L$16"}</definedName>
    <definedName name="____hu1" localSheetId="1" hidden="1">{"'Sheet1'!$L$16"}</definedName>
    <definedName name="____hu1" localSheetId="2" hidden="1">{"'Sheet1'!$L$16"}</definedName>
    <definedName name="____hu1" localSheetId="3" hidden="1">{"'Sheet1'!$L$16"}</definedName>
    <definedName name="____hu1" localSheetId="4" hidden="1">{"'Sheet1'!$L$16"}</definedName>
    <definedName name="____hu1" localSheetId="5" hidden="1">{"'Sheet1'!$L$16"}</definedName>
    <definedName name="____hu1" localSheetId="6" hidden="1">{"'Sheet1'!$L$16"}</definedName>
    <definedName name="____hu1" localSheetId="7" hidden="1">{"'Sheet1'!$L$16"}</definedName>
    <definedName name="____hu1" localSheetId="8" hidden="1">{"'Sheet1'!$L$16"}</definedName>
    <definedName name="____hu1" localSheetId="10" hidden="1">{"'Sheet1'!$L$16"}</definedName>
    <definedName name="____hu1" localSheetId="12" hidden="1">{"'Sheet1'!$L$16"}</definedName>
    <definedName name="____hu1" localSheetId="13" hidden="1">{"'Sheet1'!$L$16"}</definedName>
    <definedName name="____hu1" localSheetId="14" hidden="1">{"'Sheet1'!$L$16"}</definedName>
    <definedName name="____hu1" localSheetId="15" hidden="1">{"'Sheet1'!$L$16"}</definedName>
    <definedName name="____hu1" hidden="1">{"'Sheet1'!$L$16"}</definedName>
    <definedName name="____hu2" localSheetId="11" hidden="1">{"'Sheet1'!$L$16"}</definedName>
    <definedName name="____hu2" localSheetId="1" hidden="1">{"'Sheet1'!$L$16"}</definedName>
    <definedName name="____hu2" localSheetId="2" hidden="1">{"'Sheet1'!$L$16"}</definedName>
    <definedName name="____hu2" localSheetId="3" hidden="1">{"'Sheet1'!$L$16"}</definedName>
    <definedName name="____hu2" localSheetId="4" hidden="1">{"'Sheet1'!$L$16"}</definedName>
    <definedName name="____hu2" localSheetId="5" hidden="1">{"'Sheet1'!$L$16"}</definedName>
    <definedName name="____hu2" localSheetId="6" hidden="1">{"'Sheet1'!$L$16"}</definedName>
    <definedName name="____hu2" localSheetId="7" hidden="1">{"'Sheet1'!$L$16"}</definedName>
    <definedName name="____hu2" localSheetId="8" hidden="1">{"'Sheet1'!$L$16"}</definedName>
    <definedName name="____hu2" localSheetId="10" hidden="1">{"'Sheet1'!$L$16"}</definedName>
    <definedName name="____hu2" localSheetId="12" hidden="1">{"'Sheet1'!$L$16"}</definedName>
    <definedName name="____hu2" localSheetId="13" hidden="1">{"'Sheet1'!$L$16"}</definedName>
    <definedName name="____hu2" localSheetId="14" hidden="1">{"'Sheet1'!$L$16"}</definedName>
    <definedName name="____hu2" localSheetId="15" hidden="1">{"'Sheet1'!$L$16"}</definedName>
    <definedName name="____hu2" hidden="1">{"'Sheet1'!$L$16"}</definedName>
    <definedName name="____hu5" localSheetId="11" hidden="1">{"'Sheet1'!$L$16"}</definedName>
    <definedName name="____hu5" localSheetId="1" hidden="1">{"'Sheet1'!$L$16"}</definedName>
    <definedName name="____hu5" localSheetId="2" hidden="1">{"'Sheet1'!$L$16"}</definedName>
    <definedName name="____hu5" localSheetId="3" hidden="1">{"'Sheet1'!$L$16"}</definedName>
    <definedName name="____hu5" localSheetId="4" hidden="1">{"'Sheet1'!$L$16"}</definedName>
    <definedName name="____hu5" localSheetId="5" hidden="1">{"'Sheet1'!$L$16"}</definedName>
    <definedName name="____hu5" localSheetId="6" hidden="1">{"'Sheet1'!$L$16"}</definedName>
    <definedName name="____hu5" localSheetId="7" hidden="1">{"'Sheet1'!$L$16"}</definedName>
    <definedName name="____hu5" localSheetId="8" hidden="1">{"'Sheet1'!$L$16"}</definedName>
    <definedName name="____hu5" localSheetId="10" hidden="1">{"'Sheet1'!$L$16"}</definedName>
    <definedName name="____hu5" localSheetId="12" hidden="1">{"'Sheet1'!$L$16"}</definedName>
    <definedName name="____hu5" localSheetId="13" hidden="1">{"'Sheet1'!$L$16"}</definedName>
    <definedName name="____hu5" localSheetId="14" hidden="1">{"'Sheet1'!$L$16"}</definedName>
    <definedName name="____hu5" localSheetId="15" hidden="1">{"'Sheet1'!$L$16"}</definedName>
    <definedName name="____hu5" hidden="1">{"'Sheet1'!$L$16"}</definedName>
    <definedName name="____hu6" localSheetId="11" hidden="1">{"'Sheet1'!$L$16"}</definedName>
    <definedName name="____hu6" localSheetId="1" hidden="1">{"'Sheet1'!$L$16"}</definedName>
    <definedName name="____hu6" localSheetId="2" hidden="1">{"'Sheet1'!$L$16"}</definedName>
    <definedName name="____hu6" localSheetId="3" hidden="1">{"'Sheet1'!$L$16"}</definedName>
    <definedName name="____hu6" localSheetId="4" hidden="1">{"'Sheet1'!$L$16"}</definedName>
    <definedName name="____hu6" localSheetId="5" hidden="1">{"'Sheet1'!$L$16"}</definedName>
    <definedName name="____hu6" localSheetId="6" hidden="1">{"'Sheet1'!$L$16"}</definedName>
    <definedName name="____hu6" localSheetId="7" hidden="1">{"'Sheet1'!$L$16"}</definedName>
    <definedName name="____hu6" localSheetId="8" hidden="1">{"'Sheet1'!$L$16"}</definedName>
    <definedName name="____hu6" localSheetId="10" hidden="1">{"'Sheet1'!$L$16"}</definedName>
    <definedName name="____hu6" localSheetId="12" hidden="1">{"'Sheet1'!$L$16"}</definedName>
    <definedName name="____hu6" localSheetId="13" hidden="1">{"'Sheet1'!$L$16"}</definedName>
    <definedName name="____hu6" localSheetId="14" hidden="1">{"'Sheet1'!$L$16"}</definedName>
    <definedName name="____hu6" localSheetId="15" hidden="1">{"'Sheet1'!$L$16"}</definedName>
    <definedName name="____hu6" hidden="1">{"'Sheet1'!$L$16"}</definedName>
    <definedName name="____isc1">0.035</definedName>
    <definedName name="____isc2">0.02</definedName>
    <definedName name="____isc3">0.054</definedName>
    <definedName name="____KM188" localSheetId="0">#REF!</definedName>
    <definedName name="____KM188" localSheetId="1">#REF!</definedName>
    <definedName name="____KM188" localSheetId="2">#REF!</definedName>
    <definedName name="____KM188" localSheetId="3">#REF!</definedName>
    <definedName name="____KM188" localSheetId="4">#REF!</definedName>
    <definedName name="____KM188" localSheetId="5">#REF!</definedName>
    <definedName name="____KM188" localSheetId="6">#REF!</definedName>
    <definedName name="____KM188" localSheetId="7">#REF!</definedName>
    <definedName name="____KM188" localSheetId="8">#REF!</definedName>
    <definedName name="____KM188" localSheetId="12">#REF!</definedName>
    <definedName name="____KM188" localSheetId="13">#REF!</definedName>
    <definedName name="____KM188">#REF!</definedName>
    <definedName name="____km189" localSheetId="0">#REF!</definedName>
    <definedName name="____km189" localSheetId="1">#REF!</definedName>
    <definedName name="____km189" localSheetId="2">#REF!</definedName>
    <definedName name="____km189" localSheetId="3">#REF!</definedName>
    <definedName name="____km189" localSheetId="4">#REF!</definedName>
    <definedName name="____km189" localSheetId="5">#REF!</definedName>
    <definedName name="____km189" localSheetId="6">#REF!</definedName>
    <definedName name="____km189" localSheetId="7">#REF!</definedName>
    <definedName name="____km189" localSheetId="8">#REF!</definedName>
    <definedName name="____km189" localSheetId="12">#REF!</definedName>
    <definedName name="____km189" localSheetId="13">#REF!</definedName>
    <definedName name="____km189">#REF!</definedName>
    <definedName name="____Lan1" localSheetId="11">{"Thuxm2.xls","Sheet1"}</definedName>
    <definedName name="____Lan1" localSheetId="1">{"Thuxm2.xls","Sheet1"}</definedName>
    <definedName name="____Lan1" localSheetId="2">{"Thuxm2.xls","Sheet1"}</definedName>
    <definedName name="____Lan1" localSheetId="3">{"Thuxm2.xls","Sheet1"}</definedName>
    <definedName name="____Lan1" localSheetId="4">{"Thuxm2.xls","Sheet1"}</definedName>
    <definedName name="____Lan1" localSheetId="5">{"Thuxm2.xls","Sheet1"}</definedName>
    <definedName name="____Lan1" localSheetId="6">{"Thuxm2.xls","Sheet1"}</definedName>
    <definedName name="____Lan1" localSheetId="7">{"Thuxm2.xls","Sheet1"}</definedName>
    <definedName name="____Lan1" localSheetId="8">{"Thuxm2.xls","Sheet1"}</definedName>
    <definedName name="____Lan1" localSheetId="10">{"Thuxm2.xls","Sheet1"}</definedName>
    <definedName name="____Lan1" localSheetId="12">{"Thuxm2.xls","Sheet1"}</definedName>
    <definedName name="____Lan1" localSheetId="13">{"Thuxm2.xls","Sheet1"}</definedName>
    <definedName name="____Lan1" localSheetId="14">{"Thuxm2.xls","Sheet1"}</definedName>
    <definedName name="____Lan1" localSheetId="15">{"Thuxm2.xls","Sheet1"}</definedName>
    <definedName name="____Lan1">{"Thuxm2.xls","Sheet1"}</definedName>
    <definedName name="____M36" localSheetId="11" hidden="1">{"'Sheet1'!$L$16"}</definedName>
    <definedName name="____M36" localSheetId="1" hidden="1">{"'Sheet1'!$L$16"}</definedName>
    <definedName name="____M36" localSheetId="2" hidden="1">{"'Sheet1'!$L$16"}</definedName>
    <definedName name="____M36" localSheetId="3" hidden="1">{"'Sheet1'!$L$16"}</definedName>
    <definedName name="____M36" localSheetId="4" hidden="1">{"'Sheet1'!$L$16"}</definedName>
    <definedName name="____M36" localSheetId="5" hidden="1">{"'Sheet1'!$L$16"}</definedName>
    <definedName name="____M36" localSheetId="6" hidden="1">{"'Sheet1'!$L$16"}</definedName>
    <definedName name="____M36" localSheetId="7" hidden="1">{"'Sheet1'!$L$16"}</definedName>
    <definedName name="____M36" localSheetId="8" hidden="1">{"'Sheet1'!$L$16"}</definedName>
    <definedName name="____M36" localSheetId="10" hidden="1">{"'Sheet1'!$L$16"}</definedName>
    <definedName name="____M36" localSheetId="12" hidden="1">{"'Sheet1'!$L$16"}</definedName>
    <definedName name="____M36" localSheetId="13" hidden="1">{"'Sheet1'!$L$16"}</definedName>
    <definedName name="____M36" localSheetId="14" hidden="1">{"'Sheet1'!$L$16"}</definedName>
    <definedName name="____M36" localSheetId="15" hidden="1">{"'Sheet1'!$L$16"}</definedName>
    <definedName name="____M36" hidden="1">{"'Sheet1'!$L$16"}</definedName>
    <definedName name="____MAC12" localSheetId="0">#REF!</definedName>
    <definedName name="____MAC12" localSheetId="1">#REF!</definedName>
    <definedName name="____MAC12" localSheetId="2">#REF!</definedName>
    <definedName name="____MAC12" localSheetId="3">#REF!</definedName>
    <definedName name="____MAC12" localSheetId="4">#REF!</definedName>
    <definedName name="____MAC12" localSheetId="5">#REF!</definedName>
    <definedName name="____MAC12" localSheetId="6">#REF!</definedName>
    <definedName name="____MAC12" localSheetId="7">#REF!</definedName>
    <definedName name="____MAC12" localSheetId="8">#REF!</definedName>
    <definedName name="____MAC12" localSheetId="12">#REF!</definedName>
    <definedName name="____MAC12" localSheetId="13">#REF!</definedName>
    <definedName name="____MAC12">#REF!</definedName>
    <definedName name="____MAC46" localSheetId="0">#REF!</definedName>
    <definedName name="____MAC46" localSheetId="1">#REF!</definedName>
    <definedName name="____MAC46" localSheetId="2">#REF!</definedName>
    <definedName name="____MAC46" localSheetId="3">#REF!</definedName>
    <definedName name="____MAC46" localSheetId="4">#REF!</definedName>
    <definedName name="____MAC46" localSheetId="5">#REF!</definedName>
    <definedName name="____MAC46" localSheetId="6">#REF!</definedName>
    <definedName name="____MAC46" localSheetId="7">#REF!</definedName>
    <definedName name="____MAC46" localSheetId="8">#REF!</definedName>
    <definedName name="____MAC46" localSheetId="12">#REF!</definedName>
    <definedName name="____MAC46" localSheetId="13">#REF!</definedName>
    <definedName name="____MAC46">#REF!</definedName>
    <definedName name="____NCL100" localSheetId="0">#REF!</definedName>
    <definedName name="____NCL100" localSheetId="1">#REF!</definedName>
    <definedName name="____NCL100" localSheetId="2">#REF!</definedName>
    <definedName name="____NCL100" localSheetId="3">#REF!</definedName>
    <definedName name="____NCL100" localSheetId="4">#REF!</definedName>
    <definedName name="____NCL100" localSheetId="5">#REF!</definedName>
    <definedName name="____NCL100" localSheetId="6">#REF!</definedName>
    <definedName name="____NCL100" localSheetId="7">#REF!</definedName>
    <definedName name="____NCL100" localSheetId="8">#REF!</definedName>
    <definedName name="____NCL100" localSheetId="12">#REF!</definedName>
    <definedName name="____NCL100" localSheetId="13">#REF!</definedName>
    <definedName name="____NCL100">#REF!</definedName>
    <definedName name="____NCL200" localSheetId="0">#REF!</definedName>
    <definedName name="____NCL200" localSheetId="1">#REF!</definedName>
    <definedName name="____NCL200" localSheetId="2">#REF!</definedName>
    <definedName name="____NCL200" localSheetId="3">#REF!</definedName>
    <definedName name="____NCL200" localSheetId="4">#REF!</definedName>
    <definedName name="____NCL200" localSheetId="5">#REF!</definedName>
    <definedName name="____NCL200" localSheetId="6">#REF!</definedName>
    <definedName name="____NCL200" localSheetId="7">#REF!</definedName>
    <definedName name="____NCL200" localSheetId="8">#REF!</definedName>
    <definedName name="____NCL200" localSheetId="12">#REF!</definedName>
    <definedName name="____NCL200" localSheetId="13">#REF!</definedName>
    <definedName name="____NCL200">#REF!</definedName>
    <definedName name="____NCL250" localSheetId="0">#REF!</definedName>
    <definedName name="____NCL250" localSheetId="1">#REF!</definedName>
    <definedName name="____NCL250" localSheetId="2">#REF!</definedName>
    <definedName name="____NCL250" localSheetId="3">#REF!</definedName>
    <definedName name="____NCL250" localSheetId="4">#REF!</definedName>
    <definedName name="____NCL250" localSheetId="5">#REF!</definedName>
    <definedName name="____NCL250" localSheetId="6">#REF!</definedName>
    <definedName name="____NCL250" localSheetId="7">#REF!</definedName>
    <definedName name="____NCL250" localSheetId="8">#REF!</definedName>
    <definedName name="____NCL250" localSheetId="12">#REF!</definedName>
    <definedName name="____NCL250" localSheetId="13">#REF!</definedName>
    <definedName name="____NCL250">#REF!</definedName>
    <definedName name="____NET2" localSheetId="0">#REF!</definedName>
    <definedName name="____NET2" localSheetId="1">#REF!</definedName>
    <definedName name="____NET2" localSheetId="2">#REF!</definedName>
    <definedName name="____NET2" localSheetId="3">#REF!</definedName>
    <definedName name="____NET2" localSheetId="4">#REF!</definedName>
    <definedName name="____NET2" localSheetId="5">#REF!</definedName>
    <definedName name="____NET2" localSheetId="6">#REF!</definedName>
    <definedName name="____NET2" localSheetId="7">#REF!</definedName>
    <definedName name="____NET2" localSheetId="8">#REF!</definedName>
    <definedName name="____NET2" localSheetId="12">#REF!</definedName>
    <definedName name="____NET2">#REF!</definedName>
    <definedName name="____nin190" localSheetId="0">#REF!</definedName>
    <definedName name="____nin190" localSheetId="1">#REF!</definedName>
    <definedName name="____nin190" localSheetId="2">#REF!</definedName>
    <definedName name="____nin190" localSheetId="3">#REF!</definedName>
    <definedName name="____nin190" localSheetId="4">#REF!</definedName>
    <definedName name="____nin190" localSheetId="5">#REF!</definedName>
    <definedName name="____nin190" localSheetId="6">#REF!</definedName>
    <definedName name="____nin190" localSheetId="7">#REF!</definedName>
    <definedName name="____nin190" localSheetId="8">#REF!</definedName>
    <definedName name="____nin190" localSheetId="12">#REF!</definedName>
    <definedName name="____nin190" localSheetId="13">#REF!</definedName>
    <definedName name="____nin190">#REF!</definedName>
    <definedName name="____PA3" localSheetId="11" hidden="1">{"'Sheet1'!$L$16"}</definedName>
    <definedName name="____PA3" localSheetId="1" hidden="1">{"'Sheet1'!$L$16"}</definedName>
    <definedName name="____PA3" localSheetId="2" hidden="1">{"'Sheet1'!$L$16"}</definedName>
    <definedName name="____PA3" localSheetId="3" hidden="1">{"'Sheet1'!$L$16"}</definedName>
    <definedName name="____PA3" localSheetId="4" hidden="1">{"'Sheet1'!$L$16"}</definedName>
    <definedName name="____PA3" localSheetId="5" hidden="1">{"'Sheet1'!$L$16"}</definedName>
    <definedName name="____PA3" localSheetId="6" hidden="1">{"'Sheet1'!$L$16"}</definedName>
    <definedName name="____PA3" localSheetId="7" hidden="1">{"'Sheet1'!$L$16"}</definedName>
    <definedName name="____PA3" localSheetId="8" hidden="1">{"'Sheet1'!$L$16"}</definedName>
    <definedName name="____PA3" localSheetId="10" hidden="1">{"'Sheet1'!$L$16"}</definedName>
    <definedName name="____PA3" localSheetId="12" hidden="1">{"'Sheet1'!$L$16"}</definedName>
    <definedName name="____PA3" localSheetId="13" hidden="1">{"'Sheet1'!$L$16"}</definedName>
    <definedName name="____PA3" localSheetId="14" hidden="1">{"'Sheet1'!$L$16"}</definedName>
    <definedName name="____PA3" localSheetId="15" hidden="1">{"'Sheet1'!$L$16"}</definedName>
    <definedName name="____PA3" hidden="1">{"'Sheet1'!$L$16"}</definedName>
    <definedName name="____pa4" localSheetId="11" hidden="1">{"'Sheet1'!$L$16"}</definedName>
    <definedName name="____pa4" localSheetId="1" hidden="1">{"'Sheet1'!$L$16"}</definedName>
    <definedName name="____pa4" localSheetId="2" hidden="1">{"'Sheet1'!$L$16"}</definedName>
    <definedName name="____pa4" localSheetId="3" hidden="1">{"'Sheet1'!$L$16"}</definedName>
    <definedName name="____pa4" localSheetId="4" hidden="1">{"'Sheet1'!$L$16"}</definedName>
    <definedName name="____pa4" localSheetId="5" hidden="1">{"'Sheet1'!$L$16"}</definedName>
    <definedName name="____pa4" localSheetId="6" hidden="1">{"'Sheet1'!$L$16"}</definedName>
    <definedName name="____pa4" localSheetId="7" hidden="1">{"'Sheet1'!$L$16"}</definedName>
    <definedName name="____pa4" localSheetId="8" hidden="1">{"'Sheet1'!$L$16"}</definedName>
    <definedName name="____pa4" localSheetId="10" hidden="1">{"'Sheet1'!$L$16"}</definedName>
    <definedName name="____pa4" localSheetId="12" hidden="1">{"'Sheet1'!$L$16"}</definedName>
    <definedName name="____pa4" localSheetId="13" hidden="1">{"'Sheet1'!$L$16"}</definedName>
    <definedName name="____pa4" localSheetId="14" hidden="1">{"'Sheet1'!$L$16"}</definedName>
    <definedName name="____pa4" localSheetId="15" hidden="1">{"'Sheet1'!$L$16"}</definedName>
    <definedName name="____pa4" hidden="1">{"'Sheet1'!$L$16"}</definedName>
    <definedName name="____Pl2" localSheetId="11" hidden="1">{"'Sheet1'!$L$16"}</definedName>
    <definedName name="____Pl2" localSheetId="1" hidden="1">{"'Sheet1'!$L$16"}</definedName>
    <definedName name="____Pl2" localSheetId="2" hidden="1">{"'Sheet1'!$L$16"}</definedName>
    <definedName name="____Pl2" localSheetId="3" hidden="1">{"'Sheet1'!$L$16"}</definedName>
    <definedName name="____Pl2" localSheetId="4" hidden="1">{"'Sheet1'!$L$16"}</definedName>
    <definedName name="____Pl2" localSheetId="5" hidden="1">{"'Sheet1'!$L$16"}</definedName>
    <definedName name="____Pl2" localSheetId="6" hidden="1">{"'Sheet1'!$L$16"}</definedName>
    <definedName name="____Pl2" localSheetId="7" hidden="1">{"'Sheet1'!$L$16"}</definedName>
    <definedName name="____Pl2" localSheetId="8" hidden="1">{"'Sheet1'!$L$16"}</definedName>
    <definedName name="____Pl2" localSheetId="10" hidden="1">{"'Sheet1'!$L$16"}</definedName>
    <definedName name="____Pl2" localSheetId="12" hidden="1">{"'Sheet1'!$L$16"}</definedName>
    <definedName name="____Pl2" localSheetId="13" hidden="1">{"'Sheet1'!$L$16"}</definedName>
    <definedName name="____Pl2" localSheetId="14" hidden="1">{"'Sheet1'!$L$16"}</definedName>
    <definedName name="____Pl2" localSheetId="15" hidden="1">{"'Sheet1'!$L$16"}</definedName>
    <definedName name="____Pl2" hidden="1">{"'Sheet1'!$L$16"}</definedName>
    <definedName name="____Sat27" localSheetId="0">#REF!</definedName>
    <definedName name="____Sat27" localSheetId="1">#REF!</definedName>
    <definedName name="____Sat27" localSheetId="2">#REF!</definedName>
    <definedName name="____Sat27" localSheetId="3">#REF!</definedName>
    <definedName name="____Sat27" localSheetId="4">#REF!</definedName>
    <definedName name="____Sat27" localSheetId="5">#REF!</definedName>
    <definedName name="____Sat27" localSheetId="6">#REF!</definedName>
    <definedName name="____Sat27" localSheetId="7">#REF!</definedName>
    <definedName name="____Sat27" localSheetId="8">#REF!</definedName>
    <definedName name="____Sat27" localSheetId="12">#REF!</definedName>
    <definedName name="____Sat27">#REF!</definedName>
    <definedName name="____Sat6" localSheetId="0">#REF!</definedName>
    <definedName name="____Sat6" localSheetId="1">#REF!</definedName>
    <definedName name="____Sat6" localSheetId="2">#REF!</definedName>
    <definedName name="____Sat6" localSheetId="3">#REF!</definedName>
    <definedName name="____Sat6" localSheetId="4">#REF!</definedName>
    <definedName name="____Sat6" localSheetId="5">#REF!</definedName>
    <definedName name="____Sat6" localSheetId="6">#REF!</definedName>
    <definedName name="____Sat6" localSheetId="7">#REF!</definedName>
    <definedName name="____Sat6" localSheetId="8">#REF!</definedName>
    <definedName name="____Sat6" localSheetId="12">#REF!</definedName>
    <definedName name="____Sat6">#REF!</definedName>
    <definedName name="____sc1" localSheetId="0">#REF!</definedName>
    <definedName name="____sc1" localSheetId="1">#REF!</definedName>
    <definedName name="____sc1" localSheetId="2">#REF!</definedName>
    <definedName name="____sc1" localSheetId="3">#REF!</definedName>
    <definedName name="____sc1" localSheetId="4">#REF!</definedName>
    <definedName name="____sc1" localSheetId="5">#REF!</definedName>
    <definedName name="____sc1" localSheetId="6">#REF!</definedName>
    <definedName name="____sc1" localSheetId="7">#REF!</definedName>
    <definedName name="____sc1" localSheetId="8">#REF!</definedName>
    <definedName name="____sc1" localSheetId="12">#REF!</definedName>
    <definedName name="____sc1">#REF!</definedName>
    <definedName name="____SC2" localSheetId="0">#REF!</definedName>
    <definedName name="____SC2" localSheetId="1">#REF!</definedName>
    <definedName name="____SC2" localSheetId="2">#REF!</definedName>
    <definedName name="____SC2" localSheetId="3">#REF!</definedName>
    <definedName name="____SC2" localSheetId="4">#REF!</definedName>
    <definedName name="____SC2" localSheetId="5">#REF!</definedName>
    <definedName name="____SC2" localSheetId="6">#REF!</definedName>
    <definedName name="____SC2" localSheetId="7">#REF!</definedName>
    <definedName name="____SC2" localSheetId="8">#REF!</definedName>
    <definedName name="____SC2" localSheetId="12">#REF!</definedName>
    <definedName name="____SC2">#REF!</definedName>
    <definedName name="____sc3" localSheetId="0">#REF!</definedName>
    <definedName name="____sc3" localSheetId="1">#REF!</definedName>
    <definedName name="____sc3" localSheetId="2">#REF!</definedName>
    <definedName name="____sc3" localSheetId="3">#REF!</definedName>
    <definedName name="____sc3" localSheetId="4">#REF!</definedName>
    <definedName name="____sc3" localSheetId="5">#REF!</definedName>
    <definedName name="____sc3" localSheetId="6">#REF!</definedName>
    <definedName name="____sc3" localSheetId="7">#REF!</definedName>
    <definedName name="____sc3" localSheetId="8">#REF!</definedName>
    <definedName name="____sc3" localSheetId="12">#REF!</definedName>
    <definedName name="____sc3">#REF!</definedName>
    <definedName name="____SN3" localSheetId="0">#REF!</definedName>
    <definedName name="____SN3" localSheetId="1">#REF!</definedName>
    <definedName name="____SN3" localSheetId="2">#REF!</definedName>
    <definedName name="____SN3" localSheetId="3">#REF!</definedName>
    <definedName name="____SN3" localSheetId="4">#REF!</definedName>
    <definedName name="____SN3" localSheetId="5">#REF!</definedName>
    <definedName name="____SN3" localSheetId="6">#REF!</definedName>
    <definedName name="____SN3" localSheetId="7">#REF!</definedName>
    <definedName name="____SN3" localSheetId="8">#REF!</definedName>
    <definedName name="____SN3" localSheetId="12">#REF!</definedName>
    <definedName name="____SN3" localSheetId="13">#REF!</definedName>
    <definedName name="____SN3">#REF!</definedName>
    <definedName name="____SOC10">0.3456</definedName>
    <definedName name="____SOC8">0.2827</definedName>
    <definedName name="____Sta1">531.877</definedName>
    <definedName name="____Sta2">561.952</definedName>
    <definedName name="____Sta3">712.202</definedName>
    <definedName name="____Sta4">762.202</definedName>
    <definedName name="____sua20" localSheetId="0">#REF!</definedName>
    <definedName name="____sua20" localSheetId="1">#REF!</definedName>
    <definedName name="____sua20" localSheetId="2">#REF!</definedName>
    <definedName name="____sua20" localSheetId="3">#REF!</definedName>
    <definedName name="____sua20" localSheetId="4">#REF!</definedName>
    <definedName name="____sua20" localSheetId="5">#REF!</definedName>
    <definedName name="____sua20" localSheetId="6">#REF!</definedName>
    <definedName name="____sua20" localSheetId="7">#REF!</definedName>
    <definedName name="____sua20" localSheetId="8">#REF!</definedName>
    <definedName name="____sua20" localSheetId="12">#REF!</definedName>
    <definedName name="____sua20" localSheetId="13">#REF!</definedName>
    <definedName name="____sua20">#REF!</definedName>
    <definedName name="____sua30" localSheetId="0">#REF!</definedName>
    <definedName name="____sua30" localSheetId="1">#REF!</definedName>
    <definedName name="____sua30" localSheetId="2">#REF!</definedName>
    <definedName name="____sua30" localSheetId="3">#REF!</definedName>
    <definedName name="____sua30" localSheetId="4">#REF!</definedName>
    <definedName name="____sua30" localSheetId="5">#REF!</definedName>
    <definedName name="____sua30" localSheetId="6">#REF!</definedName>
    <definedName name="____sua30" localSheetId="7">#REF!</definedName>
    <definedName name="____sua30" localSheetId="8">#REF!</definedName>
    <definedName name="____sua30" localSheetId="12">#REF!</definedName>
    <definedName name="____sua30" localSheetId="13">#REF!</definedName>
    <definedName name="____sua30">#REF!</definedName>
    <definedName name="____tct5" localSheetId="0">#REF!</definedName>
    <definedName name="____tct5" localSheetId="1">#REF!</definedName>
    <definedName name="____tct5" localSheetId="2">#REF!</definedName>
    <definedName name="____tct5" localSheetId="3">#REF!</definedName>
    <definedName name="____tct5" localSheetId="4">#REF!</definedName>
    <definedName name="____tct5" localSheetId="5">#REF!</definedName>
    <definedName name="____tct5" localSheetId="6">#REF!</definedName>
    <definedName name="____tct5" localSheetId="7">#REF!</definedName>
    <definedName name="____tct5" localSheetId="8">#REF!</definedName>
    <definedName name="____tct5" localSheetId="12">#REF!</definedName>
    <definedName name="____tct5" localSheetId="13">#REF!</definedName>
    <definedName name="____tct5">#REF!</definedName>
    <definedName name="____TL1" localSheetId="0">#REF!</definedName>
    <definedName name="____TL1" localSheetId="1">#REF!</definedName>
    <definedName name="____TL1" localSheetId="2">#REF!</definedName>
    <definedName name="____TL1" localSheetId="3">#REF!</definedName>
    <definedName name="____TL1" localSheetId="4">#REF!</definedName>
    <definedName name="____TL1" localSheetId="5">#REF!</definedName>
    <definedName name="____TL1" localSheetId="6">#REF!</definedName>
    <definedName name="____TL1" localSheetId="7">#REF!</definedName>
    <definedName name="____TL1" localSheetId="8">#REF!</definedName>
    <definedName name="____TL1" localSheetId="12">#REF!</definedName>
    <definedName name="____TL1" localSheetId="13">#REF!</definedName>
    <definedName name="____TL1">#REF!</definedName>
    <definedName name="____TL2" localSheetId="0">#REF!</definedName>
    <definedName name="____TL2" localSheetId="1">#REF!</definedName>
    <definedName name="____TL2" localSheetId="2">#REF!</definedName>
    <definedName name="____TL2" localSheetId="3">#REF!</definedName>
    <definedName name="____TL2" localSheetId="4">#REF!</definedName>
    <definedName name="____TL2" localSheetId="5">#REF!</definedName>
    <definedName name="____TL2" localSheetId="6">#REF!</definedName>
    <definedName name="____TL2" localSheetId="7">#REF!</definedName>
    <definedName name="____TL2" localSheetId="8">#REF!</definedName>
    <definedName name="____TL2" localSheetId="12">#REF!</definedName>
    <definedName name="____TL2" localSheetId="13">#REF!</definedName>
    <definedName name="____TL2">#REF!</definedName>
    <definedName name="____TL3" localSheetId="0">#REF!</definedName>
    <definedName name="____TL3" localSheetId="1">#REF!</definedName>
    <definedName name="____TL3" localSheetId="2">#REF!</definedName>
    <definedName name="____TL3" localSheetId="3">#REF!</definedName>
    <definedName name="____TL3" localSheetId="4">#REF!</definedName>
    <definedName name="____TL3" localSheetId="5">#REF!</definedName>
    <definedName name="____TL3" localSheetId="6">#REF!</definedName>
    <definedName name="____TL3" localSheetId="7">#REF!</definedName>
    <definedName name="____TL3" localSheetId="8">#REF!</definedName>
    <definedName name="____TL3" localSheetId="12">#REF!</definedName>
    <definedName name="____TL3" localSheetId="13">#REF!</definedName>
    <definedName name="____TL3">#REF!</definedName>
    <definedName name="____TLA120" localSheetId="0">#REF!</definedName>
    <definedName name="____TLA120" localSheetId="1">#REF!</definedName>
    <definedName name="____TLA120" localSheetId="2">#REF!</definedName>
    <definedName name="____TLA120" localSheetId="3">#REF!</definedName>
    <definedName name="____TLA120" localSheetId="4">#REF!</definedName>
    <definedName name="____TLA120" localSheetId="5">#REF!</definedName>
    <definedName name="____TLA120" localSheetId="6">#REF!</definedName>
    <definedName name="____TLA120" localSheetId="7">#REF!</definedName>
    <definedName name="____TLA120" localSheetId="8">#REF!</definedName>
    <definedName name="____TLA120" localSheetId="12">#REF!</definedName>
    <definedName name="____TLA120">#REF!</definedName>
    <definedName name="____TLA35" localSheetId="0">#REF!</definedName>
    <definedName name="____TLA35" localSheetId="1">#REF!</definedName>
    <definedName name="____TLA35" localSheetId="2">#REF!</definedName>
    <definedName name="____TLA35" localSheetId="3">#REF!</definedName>
    <definedName name="____TLA35" localSheetId="4">#REF!</definedName>
    <definedName name="____TLA35" localSheetId="5">#REF!</definedName>
    <definedName name="____TLA35" localSheetId="6">#REF!</definedName>
    <definedName name="____TLA35" localSheetId="7">#REF!</definedName>
    <definedName name="____TLA35" localSheetId="8">#REF!</definedName>
    <definedName name="____TLA35" localSheetId="12">#REF!</definedName>
    <definedName name="____TLA35">#REF!</definedName>
    <definedName name="____TLA50" localSheetId="0">#REF!</definedName>
    <definedName name="____TLA50" localSheetId="1">#REF!</definedName>
    <definedName name="____TLA50" localSheetId="2">#REF!</definedName>
    <definedName name="____TLA50" localSheetId="3">#REF!</definedName>
    <definedName name="____TLA50" localSheetId="4">#REF!</definedName>
    <definedName name="____TLA50" localSheetId="5">#REF!</definedName>
    <definedName name="____TLA50" localSheetId="6">#REF!</definedName>
    <definedName name="____TLA50" localSheetId="7">#REF!</definedName>
    <definedName name="____TLA50" localSheetId="8">#REF!</definedName>
    <definedName name="____TLA50" localSheetId="12">#REF!</definedName>
    <definedName name="____TLA50">#REF!</definedName>
    <definedName name="____TLA70" localSheetId="0">#REF!</definedName>
    <definedName name="____TLA70" localSheetId="1">#REF!</definedName>
    <definedName name="____TLA70" localSheetId="2">#REF!</definedName>
    <definedName name="____TLA70" localSheetId="3">#REF!</definedName>
    <definedName name="____TLA70" localSheetId="4">#REF!</definedName>
    <definedName name="____TLA70" localSheetId="5">#REF!</definedName>
    <definedName name="____TLA70" localSheetId="6">#REF!</definedName>
    <definedName name="____TLA70" localSheetId="7">#REF!</definedName>
    <definedName name="____TLA70" localSheetId="8">#REF!</definedName>
    <definedName name="____TLA70" localSheetId="12">#REF!</definedName>
    <definedName name="____TLA70">#REF!</definedName>
    <definedName name="____TLA95" localSheetId="0">#REF!</definedName>
    <definedName name="____TLA95" localSheetId="1">#REF!</definedName>
    <definedName name="____TLA95" localSheetId="2">#REF!</definedName>
    <definedName name="____TLA95" localSheetId="3">#REF!</definedName>
    <definedName name="____TLA95" localSheetId="4">#REF!</definedName>
    <definedName name="____TLA95" localSheetId="5">#REF!</definedName>
    <definedName name="____TLA95" localSheetId="6">#REF!</definedName>
    <definedName name="____TLA95" localSheetId="7">#REF!</definedName>
    <definedName name="____TLA95" localSheetId="8">#REF!</definedName>
    <definedName name="____TLA95" localSheetId="12">#REF!</definedName>
    <definedName name="____TLA95">#REF!</definedName>
    <definedName name="____Tru21" localSheetId="11" hidden="1">{"'Sheet1'!$L$16"}</definedName>
    <definedName name="____Tru21" localSheetId="1" hidden="1">{"'Sheet1'!$L$16"}</definedName>
    <definedName name="____Tru21" localSheetId="2" hidden="1">{"'Sheet1'!$L$16"}</definedName>
    <definedName name="____Tru21" localSheetId="3" hidden="1">{"'Sheet1'!$L$16"}</definedName>
    <definedName name="____Tru21" localSheetId="4" hidden="1">{"'Sheet1'!$L$16"}</definedName>
    <definedName name="____Tru21" localSheetId="5" hidden="1">{"'Sheet1'!$L$16"}</definedName>
    <definedName name="____Tru21" localSheetId="6" hidden="1">{"'Sheet1'!$L$16"}</definedName>
    <definedName name="____Tru21" localSheetId="7" hidden="1">{"'Sheet1'!$L$16"}</definedName>
    <definedName name="____Tru21" localSheetId="8" hidden="1">{"'Sheet1'!$L$16"}</definedName>
    <definedName name="____Tru21" localSheetId="10" hidden="1">{"'Sheet1'!$L$16"}</definedName>
    <definedName name="____Tru21" localSheetId="12" hidden="1">{"'Sheet1'!$L$16"}</definedName>
    <definedName name="____Tru21" localSheetId="13" hidden="1">{"'Sheet1'!$L$16"}</definedName>
    <definedName name="____Tru21" localSheetId="14" hidden="1">{"'Sheet1'!$L$16"}</definedName>
    <definedName name="____Tru21" localSheetId="15" hidden="1">{"'Sheet1'!$L$16"}</definedName>
    <definedName name="____Tru21" hidden="1">{"'Sheet1'!$L$16"}</definedName>
    <definedName name="____tt3" localSheetId="11" hidden="1">{"'Sheet1'!$L$16"}</definedName>
    <definedName name="____tt3" localSheetId="1" hidden="1">{"'Sheet1'!$L$16"}</definedName>
    <definedName name="____tt3" localSheetId="2" hidden="1">{"'Sheet1'!$L$16"}</definedName>
    <definedName name="____tt3" localSheetId="3" hidden="1">{"'Sheet1'!$L$16"}</definedName>
    <definedName name="____tt3" localSheetId="4" hidden="1">{"'Sheet1'!$L$16"}</definedName>
    <definedName name="____tt3" localSheetId="5" hidden="1">{"'Sheet1'!$L$16"}</definedName>
    <definedName name="____tt3" localSheetId="6" hidden="1">{"'Sheet1'!$L$16"}</definedName>
    <definedName name="____tt3" localSheetId="7" hidden="1">{"'Sheet1'!$L$16"}</definedName>
    <definedName name="____tt3" localSheetId="8" hidden="1">{"'Sheet1'!$L$16"}</definedName>
    <definedName name="____tt3" localSheetId="10" hidden="1">{"'Sheet1'!$L$16"}</definedName>
    <definedName name="____tt3" localSheetId="12" hidden="1">{"'Sheet1'!$L$16"}</definedName>
    <definedName name="____tt3" localSheetId="13" hidden="1">{"'Sheet1'!$L$16"}</definedName>
    <definedName name="____tt3" localSheetId="14" hidden="1">{"'Sheet1'!$L$16"}</definedName>
    <definedName name="____tt3" localSheetId="15" hidden="1">{"'Sheet1'!$L$16"}</definedName>
    <definedName name="____tt3" hidden="1">{"'Sheet1'!$L$16"}</definedName>
    <definedName name="____tz593" localSheetId="0">#REF!</definedName>
    <definedName name="____tz593" localSheetId="1">#REF!</definedName>
    <definedName name="____tz593" localSheetId="2">#REF!</definedName>
    <definedName name="____tz593" localSheetId="3">#REF!</definedName>
    <definedName name="____tz593" localSheetId="4">#REF!</definedName>
    <definedName name="____tz593" localSheetId="5">#REF!</definedName>
    <definedName name="____tz593" localSheetId="6">#REF!</definedName>
    <definedName name="____tz593" localSheetId="7">#REF!</definedName>
    <definedName name="____tz593" localSheetId="8">#REF!</definedName>
    <definedName name="____tz593" localSheetId="12">#REF!</definedName>
    <definedName name="____tz593" localSheetId="13">#REF!</definedName>
    <definedName name="____tz593">#REF!</definedName>
    <definedName name="____VL100" localSheetId="0">#REF!</definedName>
    <definedName name="____VL100" localSheetId="1">#REF!</definedName>
    <definedName name="____VL100" localSheetId="2">#REF!</definedName>
    <definedName name="____VL100" localSheetId="3">#REF!</definedName>
    <definedName name="____VL100" localSheetId="4">#REF!</definedName>
    <definedName name="____VL100" localSheetId="5">#REF!</definedName>
    <definedName name="____VL100" localSheetId="6">#REF!</definedName>
    <definedName name="____VL100" localSheetId="7">#REF!</definedName>
    <definedName name="____VL100" localSheetId="8">#REF!</definedName>
    <definedName name="____VL100" localSheetId="12">#REF!</definedName>
    <definedName name="____VL100" localSheetId="13">#REF!</definedName>
    <definedName name="____VL100">#REF!</definedName>
    <definedName name="____VL200" localSheetId="0">#REF!</definedName>
    <definedName name="____VL200" localSheetId="1">#REF!</definedName>
    <definedName name="____VL200" localSheetId="2">#REF!</definedName>
    <definedName name="____VL200" localSheetId="3">#REF!</definedName>
    <definedName name="____VL200" localSheetId="4">#REF!</definedName>
    <definedName name="____VL200" localSheetId="5">#REF!</definedName>
    <definedName name="____VL200" localSheetId="6">#REF!</definedName>
    <definedName name="____VL200" localSheetId="7">#REF!</definedName>
    <definedName name="____VL200" localSheetId="8">#REF!</definedName>
    <definedName name="____VL200" localSheetId="12">#REF!</definedName>
    <definedName name="____VL200" localSheetId="13">#REF!</definedName>
    <definedName name="____VL200">#REF!</definedName>
    <definedName name="____VL250" localSheetId="0">#REF!</definedName>
    <definedName name="____VL250" localSheetId="1">#REF!</definedName>
    <definedName name="____VL250" localSheetId="2">#REF!</definedName>
    <definedName name="____VL250" localSheetId="3">#REF!</definedName>
    <definedName name="____VL250" localSheetId="4">#REF!</definedName>
    <definedName name="____VL250" localSheetId="5">#REF!</definedName>
    <definedName name="____VL250" localSheetId="6">#REF!</definedName>
    <definedName name="____VL250" localSheetId="7">#REF!</definedName>
    <definedName name="____VL250" localSheetId="8">#REF!</definedName>
    <definedName name="____VL250" localSheetId="12">#REF!</definedName>
    <definedName name="____VL250" localSheetId="13">#REF!</definedName>
    <definedName name="____VL250">#REF!</definedName>
    <definedName name="___a1" localSheetId="11" hidden="1">{"'Sheet1'!$L$16"}</definedName>
    <definedName name="___a1" localSheetId="1" hidden="1">{"'Sheet1'!$L$16"}</definedName>
    <definedName name="___a1" localSheetId="2" hidden="1">{"'Sheet1'!$L$16"}</definedName>
    <definedName name="___a1" localSheetId="3" hidden="1">{"'Sheet1'!$L$16"}</definedName>
    <definedName name="___a1" localSheetId="4" hidden="1">{"'Sheet1'!$L$16"}</definedName>
    <definedName name="___a1" localSheetId="5" hidden="1">{"'Sheet1'!$L$16"}</definedName>
    <definedName name="___a1" localSheetId="6" hidden="1">{"'Sheet1'!$L$16"}</definedName>
    <definedName name="___a1" localSheetId="7" hidden="1">{"'Sheet1'!$L$16"}</definedName>
    <definedName name="___a1" localSheetId="8" hidden="1">{"'Sheet1'!$L$16"}</definedName>
    <definedName name="___a1" localSheetId="10" hidden="1">{"'Sheet1'!$L$16"}</definedName>
    <definedName name="___a1" localSheetId="12" hidden="1">{"'Sheet1'!$L$16"}</definedName>
    <definedName name="___a1" localSheetId="13" hidden="1">{"'Sheet1'!$L$16"}</definedName>
    <definedName name="___a1" localSheetId="14" hidden="1">{"'Sheet1'!$L$16"}</definedName>
    <definedName name="___a1" localSheetId="15" hidden="1">{"'Sheet1'!$L$16"}</definedName>
    <definedName name="___a1" hidden="1">{"'Sheet1'!$L$16"}</definedName>
    <definedName name="___B1" localSheetId="11" hidden="1">{"'Sheet1'!$L$16"}</definedName>
    <definedName name="___B1" localSheetId="1" hidden="1">{"'Sheet1'!$L$16"}</definedName>
    <definedName name="___B1" localSheetId="2" hidden="1">{"'Sheet1'!$L$16"}</definedName>
    <definedName name="___B1" localSheetId="3" hidden="1">{"'Sheet1'!$L$16"}</definedName>
    <definedName name="___B1" localSheetId="4" hidden="1">{"'Sheet1'!$L$16"}</definedName>
    <definedName name="___B1" localSheetId="5" hidden="1">{"'Sheet1'!$L$16"}</definedName>
    <definedName name="___B1" localSheetId="6" hidden="1">{"'Sheet1'!$L$16"}</definedName>
    <definedName name="___B1" localSheetId="7" hidden="1">{"'Sheet1'!$L$16"}</definedName>
    <definedName name="___B1" localSheetId="8" hidden="1">{"'Sheet1'!$L$16"}</definedName>
    <definedName name="___B1" localSheetId="10" hidden="1">{"'Sheet1'!$L$16"}</definedName>
    <definedName name="___B1" localSheetId="12" hidden="1">{"'Sheet1'!$L$16"}</definedName>
    <definedName name="___B1" localSheetId="13" hidden="1">{"'Sheet1'!$L$16"}</definedName>
    <definedName name="___B1" localSheetId="14" hidden="1">{"'Sheet1'!$L$16"}</definedName>
    <definedName name="___B1" localSheetId="15" hidden="1">{"'Sheet1'!$L$16"}</definedName>
    <definedName name="___B1" hidden="1">{"'Sheet1'!$L$16"}</definedName>
    <definedName name="___bac3">12413</definedName>
    <definedName name="___bac4">13529</definedName>
    <definedName name="___bac5">15483</definedName>
    <definedName name="___ban2" localSheetId="11" hidden="1">{"'Sheet1'!$L$16"}</definedName>
    <definedName name="___ban2" localSheetId="1" hidden="1">{"'Sheet1'!$L$16"}</definedName>
    <definedName name="___ban2" localSheetId="2" hidden="1">{"'Sheet1'!$L$16"}</definedName>
    <definedName name="___ban2" localSheetId="3" hidden="1">{"'Sheet1'!$L$16"}</definedName>
    <definedName name="___ban2" localSheetId="4" hidden="1">{"'Sheet1'!$L$16"}</definedName>
    <definedName name="___ban2" localSheetId="5" hidden="1">{"'Sheet1'!$L$16"}</definedName>
    <definedName name="___ban2" localSheetId="6" hidden="1">{"'Sheet1'!$L$16"}</definedName>
    <definedName name="___ban2" localSheetId="7" hidden="1">{"'Sheet1'!$L$16"}</definedName>
    <definedName name="___ban2" localSheetId="8" hidden="1">{"'Sheet1'!$L$16"}</definedName>
    <definedName name="___ban2" localSheetId="10" hidden="1">{"'Sheet1'!$L$16"}</definedName>
    <definedName name="___ban2" localSheetId="12" hidden="1">{"'Sheet1'!$L$16"}</definedName>
    <definedName name="___ban2" localSheetId="13" hidden="1">{"'Sheet1'!$L$16"}</definedName>
    <definedName name="___ban2" localSheetId="14" hidden="1">{"'Sheet1'!$L$16"}</definedName>
    <definedName name="___ban2" localSheetId="15" hidden="1">{"'Sheet1'!$L$16"}</definedName>
    <definedName name="___ban2" hidden="1">{"'Sheet1'!$L$16"}</definedName>
    <definedName name="___boi1" localSheetId="0">#REF!</definedName>
    <definedName name="___boi1" localSheetId="1">#REF!</definedName>
    <definedName name="___boi1" localSheetId="2">#REF!</definedName>
    <definedName name="___boi1" localSheetId="3">#REF!</definedName>
    <definedName name="___boi1" localSheetId="4">#REF!</definedName>
    <definedName name="___boi1" localSheetId="5">#REF!</definedName>
    <definedName name="___boi1" localSheetId="6">#REF!</definedName>
    <definedName name="___boi1" localSheetId="7">#REF!</definedName>
    <definedName name="___boi1" localSheetId="8">#REF!</definedName>
    <definedName name="___boi1" localSheetId="12">#REF!</definedName>
    <definedName name="___boi1" localSheetId="13">#REF!</definedName>
    <definedName name="___boi1">#REF!</definedName>
    <definedName name="___boi2" localSheetId="0">#REF!</definedName>
    <definedName name="___boi2" localSheetId="1">#REF!</definedName>
    <definedName name="___boi2" localSheetId="2">#REF!</definedName>
    <definedName name="___boi2" localSheetId="3">#REF!</definedName>
    <definedName name="___boi2" localSheetId="4">#REF!</definedName>
    <definedName name="___boi2" localSheetId="5">#REF!</definedName>
    <definedName name="___boi2" localSheetId="6">#REF!</definedName>
    <definedName name="___boi2" localSheetId="7">#REF!</definedName>
    <definedName name="___boi2" localSheetId="8">#REF!</definedName>
    <definedName name="___boi2" localSheetId="12">#REF!</definedName>
    <definedName name="___boi2" localSheetId="13">#REF!</definedName>
    <definedName name="___boi2">#REF!</definedName>
    <definedName name="___boi3" localSheetId="0">#REF!</definedName>
    <definedName name="___boi3" localSheetId="1">#REF!</definedName>
    <definedName name="___boi3" localSheetId="2">#REF!</definedName>
    <definedName name="___boi3" localSheetId="3">#REF!</definedName>
    <definedName name="___boi3" localSheetId="4">#REF!</definedName>
    <definedName name="___boi3" localSheetId="5">#REF!</definedName>
    <definedName name="___boi3" localSheetId="6">#REF!</definedName>
    <definedName name="___boi3" localSheetId="7">#REF!</definedName>
    <definedName name="___boi3" localSheetId="8">#REF!</definedName>
    <definedName name="___boi3" localSheetId="12">#REF!</definedName>
    <definedName name="___boi3" localSheetId="13">#REF!</definedName>
    <definedName name="___boi3">#REF!</definedName>
    <definedName name="___btm10" localSheetId="0">#REF!</definedName>
    <definedName name="___btm10" localSheetId="1">#REF!</definedName>
    <definedName name="___btm10" localSheetId="2">#REF!</definedName>
    <definedName name="___btm10" localSheetId="3">#REF!</definedName>
    <definedName name="___btm10" localSheetId="4">#REF!</definedName>
    <definedName name="___btm10" localSheetId="5">#REF!</definedName>
    <definedName name="___btm10" localSheetId="6">#REF!</definedName>
    <definedName name="___btm10" localSheetId="7">#REF!</definedName>
    <definedName name="___btm10" localSheetId="8">#REF!</definedName>
    <definedName name="___btm10" localSheetId="12">#REF!</definedName>
    <definedName name="___btm10" localSheetId="13">#REF!</definedName>
    <definedName name="___btm10">#REF!</definedName>
    <definedName name="___btm100" localSheetId="0">#REF!</definedName>
    <definedName name="___btm100" localSheetId="1">#REF!</definedName>
    <definedName name="___btm100" localSheetId="2">#REF!</definedName>
    <definedName name="___btm100" localSheetId="3">#REF!</definedName>
    <definedName name="___btm100" localSheetId="4">#REF!</definedName>
    <definedName name="___btm100" localSheetId="5">#REF!</definedName>
    <definedName name="___btm100" localSheetId="6">#REF!</definedName>
    <definedName name="___btm100" localSheetId="7">#REF!</definedName>
    <definedName name="___btm100" localSheetId="8">#REF!</definedName>
    <definedName name="___btm100" localSheetId="12">#REF!</definedName>
    <definedName name="___btm100" localSheetId="13">#REF!</definedName>
    <definedName name="___btm100">#REF!</definedName>
    <definedName name="___CON1" localSheetId="0">#REF!</definedName>
    <definedName name="___CON1" localSheetId="1">#REF!</definedName>
    <definedName name="___CON1" localSheetId="2">#REF!</definedName>
    <definedName name="___CON1" localSheetId="3">#REF!</definedName>
    <definedName name="___CON1" localSheetId="4">#REF!</definedName>
    <definedName name="___CON1" localSheetId="5">#REF!</definedName>
    <definedName name="___CON1" localSheetId="6">#REF!</definedName>
    <definedName name="___CON1" localSheetId="7">#REF!</definedName>
    <definedName name="___CON1" localSheetId="8">#REF!</definedName>
    <definedName name="___CON1" localSheetId="12">#REF!</definedName>
    <definedName name="___CON1" localSheetId="13">#REF!</definedName>
    <definedName name="___CON1">#REF!</definedName>
    <definedName name="___CON2" localSheetId="0">#REF!</definedName>
    <definedName name="___CON2" localSheetId="1">#REF!</definedName>
    <definedName name="___CON2" localSheetId="2">#REF!</definedName>
    <definedName name="___CON2" localSheetId="3">#REF!</definedName>
    <definedName name="___CON2" localSheetId="4">#REF!</definedName>
    <definedName name="___CON2" localSheetId="5">#REF!</definedName>
    <definedName name="___CON2" localSheetId="6">#REF!</definedName>
    <definedName name="___CON2" localSheetId="7">#REF!</definedName>
    <definedName name="___CON2" localSheetId="8">#REF!</definedName>
    <definedName name="___CON2" localSheetId="12">#REF!</definedName>
    <definedName name="___CON2" localSheetId="13">#REF!</definedName>
    <definedName name="___CON2">#REF!</definedName>
    <definedName name="___dao1" localSheetId="0">#REF!</definedName>
    <definedName name="___dao1" localSheetId="1">#REF!</definedName>
    <definedName name="___dao1" localSheetId="2">#REF!</definedName>
    <definedName name="___dao1" localSheetId="3">#REF!</definedName>
    <definedName name="___dao1" localSheetId="4">#REF!</definedName>
    <definedName name="___dao1" localSheetId="5">#REF!</definedName>
    <definedName name="___dao1" localSheetId="6">#REF!</definedName>
    <definedName name="___dao1" localSheetId="7">#REF!</definedName>
    <definedName name="___dao1" localSheetId="8">#REF!</definedName>
    <definedName name="___dao1" localSheetId="12">#REF!</definedName>
    <definedName name="___dao1" localSheetId="13">#REF!</definedName>
    <definedName name="___dao1">#REF!</definedName>
    <definedName name="___dbu2" localSheetId="0">#REF!</definedName>
    <definedName name="___dbu2" localSheetId="1">#REF!</definedName>
    <definedName name="___dbu2" localSheetId="2">#REF!</definedName>
    <definedName name="___dbu2" localSheetId="3">#REF!</definedName>
    <definedName name="___dbu2" localSheetId="4">#REF!</definedName>
    <definedName name="___dbu2" localSheetId="5">#REF!</definedName>
    <definedName name="___dbu2" localSheetId="6">#REF!</definedName>
    <definedName name="___dbu2" localSheetId="7">#REF!</definedName>
    <definedName name="___dbu2" localSheetId="8">#REF!</definedName>
    <definedName name="___dbu2" localSheetId="12">#REF!</definedName>
    <definedName name="___dbu2" localSheetId="13">#REF!</definedName>
    <definedName name="___dbu2">#REF!</definedName>
    <definedName name="___ddn400" localSheetId="0">#REF!</definedName>
    <definedName name="___ddn400" localSheetId="1">#REF!</definedName>
    <definedName name="___ddn400" localSheetId="2">#REF!</definedName>
    <definedName name="___ddn400" localSheetId="3">#REF!</definedName>
    <definedName name="___ddn400" localSheetId="4">#REF!</definedName>
    <definedName name="___ddn400" localSheetId="5">#REF!</definedName>
    <definedName name="___ddn400" localSheetId="6">#REF!</definedName>
    <definedName name="___ddn400" localSheetId="7">#REF!</definedName>
    <definedName name="___ddn400" localSheetId="8">#REF!</definedName>
    <definedName name="___ddn400" localSheetId="12">#REF!</definedName>
    <definedName name="___ddn400" localSheetId="13">#REF!</definedName>
    <definedName name="___ddn400">#REF!</definedName>
    <definedName name="___ddn600" localSheetId="0">#REF!</definedName>
    <definedName name="___ddn600" localSheetId="1">#REF!</definedName>
    <definedName name="___ddn600" localSheetId="2">#REF!</definedName>
    <definedName name="___ddn600" localSheetId="3">#REF!</definedName>
    <definedName name="___ddn600" localSheetId="4">#REF!</definedName>
    <definedName name="___ddn600" localSheetId="5">#REF!</definedName>
    <definedName name="___ddn600" localSheetId="6">#REF!</definedName>
    <definedName name="___ddn600" localSheetId="7">#REF!</definedName>
    <definedName name="___ddn600" localSheetId="8">#REF!</definedName>
    <definedName name="___ddn600" localSheetId="12">#REF!</definedName>
    <definedName name="___ddn600" localSheetId="13">#REF!</definedName>
    <definedName name="___ddn600">#REF!</definedName>
    <definedName name="___FIL2" localSheetId="0">#REF!</definedName>
    <definedName name="___FIL2" localSheetId="1">#REF!</definedName>
    <definedName name="___FIL2" localSheetId="2">#REF!</definedName>
    <definedName name="___FIL2" localSheetId="3">#REF!</definedName>
    <definedName name="___FIL2" localSheetId="4">#REF!</definedName>
    <definedName name="___FIL2" localSheetId="5">#REF!</definedName>
    <definedName name="___FIL2" localSheetId="6">#REF!</definedName>
    <definedName name="___FIL2" localSheetId="7">#REF!</definedName>
    <definedName name="___FIL2" localSheetId="8">#REF!</definedName>
    <definedName name="___FIL2" localSheetId="12">#REF!</definedName>
    <definedName name="___FIL2" localSheetId="13">#REF!</definedName>
    <definedName name="___FIL2">#REF!</definedName>
    <definedName name="___Goi8" localSheetId="11" hidden="1">{"'Sheet1'!$L$16"}</definedName>
    <definedName name="___Goi8" localSheetId="1" hidden="1">{"'Sheet1'!$L$16"}</definedName>
    <definedName name="___Goi8" localSheetId="2" hidden="1">{"'Sheet1'!$L$16"}</definedName>
    <definedName name="___Goi8" localSheetId="3" hidden="1">{"'Sheet1'!$L$16"}</definedName>
    <definedName name="___Goi8" localSheetId="4" hidden="1">{"'Sheet1'!$L$16"}</definedName>
    <definedName name="___Goi8" localSheetId="5" hidden="1">{"'Sheet1'!$L$16"}</definedName>
    <definedName name="___Goi8" localSheetId="6" hidden="1">{"'Sheet1'!$L$16"}</definedName>
    <definedName name="___Goi8" localSheetId="7" hidden="1">{"'Sheet1'!$L$16"}</definedName>
    <definedName name="___Goi8" localSheetId="8" hidden="1">{"'Sheet1'!$L$16"}</definedName>
    <definedName name="___Goi8" localSheetId="10" hidden="1">{"'Sheet1'!$L$16"}</definedName>
    <definedName name="___Goi8" localSheetId="12" hidden="1">{"'Sheet1'!$L$16"}</definedName>
    <definedName name="___Goi8" localSheetId="13" hidden="1">{"'Sheet1'!$L$16"}</definedName>
    <definedName name="___Goi8" localSheetId="14" hidden="1">{"'Sheet1'!$L$16"}</definedName>
    <definedName name="___Goi8" localSheetId="15" hidden="1">{"'Sheet1'!$L$16"}</definedName>
    <definedName name="___Goi8" hidden="1">{"'Sheet1'!$L$16"}</definedName>
    <definedName name="___h1" localSheetId="11" hidden="1">{"'Sheet1'!$L$16"}</definedName>
    <definedName name="___h1" localSheetId="1" hidden="1">{"'Sheet1'!$L$16"}</definedName>
    <definedName name="___h1" localSheetId="2" hidden="1">{"'Sheet1'!$L$16"}</definedName>
    <definedName name="___h1" localSheetId="3" hidden="1">{"'Sheet1'!$L$16"}</definedName>
    <definedName name="___h1" localSheetId="4" hidden="1">{"'Sheet1'!$L$16"}</definedName>
    <definedName name="___h1" localSheetId="5" hidden="1">{"'Sheet1'!$L$16"}</definedName>
    <definedName name="___h1" localSheetId="6" hidden="1">{"'Sheet1'!$L$16"}</definedName>
    <definedName name="___h1" localSheetId="7" hidden="1">{"'Sheet1'!$L$16"}</definedName>
    <definedName name="___h1" localSheetId="8" hidden="1">{"'Sheet1'!$L$16"}</definedName>
    <definedName name="___h1" localSheetId="10" hidden="1">{"'Sheet1'!$L$16"}</definedName>
    <definedName name="___h1" localSheetId="12" hidden="1">{"'Sheet1'!$L$16"}</definedName>
    <definedName name="___h1" localSheetId="13" hidden="1">{"'Sheet1'!$L$16"}</definedName>
    <definedName name="___h1" localSheetId="14" hidden="1">{"'Sheet1'!$L$16"}</definedName>
    <definedName name="___h1" localSheetId="15" hidden="1">{"'Sheet1'!$L$16"}</definedName>
    <definedName name="___h1" hidden="1">{"'Sheet1'!$L$16"}</definedName>
    <definedName name="___hom2" localSheetId="0">#REF!</definedName>
    <definedName name="___hom2" localSheetId="1">#REF!</definedName>
    <definedName name="___hom2" localSheetId="2">#REF!</definedName>
    <definedName name="___hom2" localSheetId="3">#REF!</definedName>
    <definedName name="___hom2" localSheetId="4">#REF!</definedName>
    <definedName name="___hom2" localSheetId="5">#REF!</definedName>
    <definedName name="___hom2" localSheetId="6">#REF!</definedName>
    <definedName name="___hom2" localSheetId="7">#REF!</definedName>
    <definedName name="___hom2" localSheetId="8">#REF!</definedName>
    <definedName name="___hom2" localSheetId="12">#REF!</definedName>
    <definedName name="___hom2" localSheetId="13">#REF!</definedName>
    <definedName name="___hom2">#REF!</definedName>
    <definedName name="___hsm2">1.1289</definedName>
    <definedName name="___hu1" localSheetId="11" hidden="1">{"'Sheet1'!$L$16"}</definedName>
    <definedName name="___hu1" localSheetId="1" hidden="1">{"'Sheet1'!$L$16"}</definedName>
    <definedName name="___hu1" localSheetId="2" hidden="1">{"'Sheet1'!$L$16"}</definedName>
    <definedName name="___hu1" localSheetId="3" hidden="1">{"'Sheet1'!$L$16"}</definedName>
    <definedName name="___hu1" localSheetId="4" hidden="1">{"'Sheet1'!$L$16"}</definedName>
    <definedName name="___hu1" localSheetId="5" hidden="1">{"'Sheet1'!$L$16"}</definedName>
    <definedName name="___hu1" localSheetId="6" hidden="1">{"'Sheet1'!$L$16"}</definedName>
    <definedName name="___hu1" localSheetId="7" hidden="1">{"'Sheet1'!$L$16"}</definedName>
    <definedName name="___hu1" localSheetId="8" hidden="1">{"'Sheet1'!$L$16"}</definedName>
    <definedName name="___hu1" localSheetId="10" hidden="1">{"'Sheet1'!$L$16"}</definedName>
    <definedName name="___hu1" localSheetId="12" hidden="1">{"'Sheet1'!$L$16"}</definedName>
    <definedName name="___hu1" localSheetId="13" hidden="1">{"'Sheet1'!$L$16"}</definedName>
    <definedName name="___hu1" localSheetId="14" hidden="1">{"'Sheet1'!$L$16"}</definedName>
    <definedName name="___hu1" localSheetId="15" hidden="1">{"'Sheet1'!$L$16"}</definedName>
    <definedName name="___hu1" hidden="1">{"'Sheet1'!$L$16"}</definedName>
    <definedName name="___hu2" localSheetId="11" hidden="1">{"'Sheet1'!$L$16"}</definedName>
    <definedName name="___hu2" localSheetId="1" hidden="1">{"'Sheet1'!$L$16"}</definedName>
    <definedName name="___hu2" localSheetId="2" hidden="1">{"'Sheet1'!$L$16"}</definedName>
    <definedName name="___hu2" localSheetId="3" hidden="1">{"'Sheet1'!$L$16"}</definedName>
    <definedName name="___hu2" localSheetId="4" hidden="1">{"'Sheet1'!$L$16"}</definedName>
    <definedName name="___hu2" localSheetId="5" hidden="1">{"'Sheet1'!$L$16"}</definedName>
    <definedName name="___hu2" localSheetId="6" hidden="1">{"'Sheet1'!$L$16"}</definedName>
    <definedName name="___hu2" localSheetId="7" hidden="1">{"'Sheet1'!$L$16"}</definedName>
    <definedName name="___hu2" localSheetId="8" hidden="1">{"'Sheet1'!$L$16"}</definedName>
    <definedName name="___hu2" localSheetId="10" hidden="1">{"'Sheet1'!$L$16"}</definedName>
    <definedName name="___hu2" localSheetId="12" hidden="1">{"'Sheet1'!$L$16"}</definedName>
    <definedName name="___hu2" localSheetId="13" hidden="1">{"'Sheet1'!$L$16"}</definedName>
    <definedName name="___hu2" localSheetId="14" hidden="1">{"'Sheet1'!$L$16"}</definedName>
    <definedName name="___hu2" localSheetId="15" hidden="1">{"'Sheet1'!$L$16"}</definedName>
    <definedName name="___hu2" hidden="1">{"'Sheet1'!$L$16"}</definedName>
    <definedName name="___hu5" localSheetId="11" hidden="1">{"'Sheet1'!$L$16"}</definedName>
    <definedName name="___hu5" localSheetId="1" hidden="1">{"'Sheet1'!$L$16"}</definedName>
    <definedName name="___hu5" localSheetId="2" hidden="1">{"'Sheet1'!$L$16"}</definedName>
    <definedName name="___hu5" localSheetId="3" hidden="1">{"'Sheet1'!$L$16"}</definedName>
    <definedName name="___hu5" localSheetId="4" hidden="1">{"'Sheet1'!$L$16"}</definedName>
    <definedName name="___hu5" localSheetId="5" hidden="1">{"'Sheet1'!$L$16"}</definedName>
    <definedName name="___hu5" localSheetId="6" hidden="1">{"'Sheet1'!$L$16"}</definedName>
    <definedName name="___hu5" localSheetId="7" hidden="1">{"'Sheet1'!$L$16"}</definedName>
    <definedName name="___hu5" localSheetId="8" hidden="1">{"'Sheet1'!$L$16"}</definedName>
    <definedName name="___hu5" localSheetId="10" hidden="1">{"'Sheet1'!$L$16"}</definedName>
    <definedName name="___hu5" localSheetId="12" hidden="1">{"'Sheet1'!$L$16"}</definedName>
    <definedName name="___hu5" localSheetId="13" hidden="1">{"'Sheet1'!$L$16"}</definedName>
    <definedName name="___hu5" localSheetId="14" hidden="1">{"'Sheet1'!$L$16"}</definedName>
    <definedName name="___hu5" localSheetId="15" hidden="1">{"'Sheet1'!$L$16"}</definedName>
    <definedName name="___hu5" hidden="1">{"'Sheet1'!$L$16"}</definedName>
    <definedName name="___hu6" localSheetId="11" hidden="1">{"'Sheet1'!$L$16"}</definedName>
    <definedName name="___hu6" localSheetId="1" hidden="1">{"'Sheet1'!$L$16"}</definedName>
    <definedName name="___hu6" localSheetId="2" hidden="1">{"'Sheet1'!$L$16"}</definedName>
    <definedName name="___hu6" localSheetId="3" hidden="1">{"'Sheet1'!$L$16"}</definedName>
    <definedName name="___hu6" localSheetId="4" hidden="1">{"'Sheet1'!$L$16"}</definedName>
    <definedName name="___hu6" localSheetId="5" hidden="1">{"'Sheet1'!$L$16"}</definedName>
    <definedName name="___hu6" localSheetId="6" hidden="1">{"'Sheet1'!$L$16"}</definedName>
    <definedName name="___hu6" localSheetId="7" hidden="1">{"'Sheet1'!$L$16"}</definedName>
    <definedName name="___hu6" localSheetId="8" hidden="1">{"'Sheet1'!$L$16"}</definedName>
    <definedName name="___hu6" localSheetId="10" hidden="1">{"'Sheet1'!$L$16"}</definedName>
    <definedName name="___hu6" localSheetId="12" hidden="1">{"'Sheet1'!$L$16"}</definedName>
    <definedName name="___hu6" localSheetId="13" hidden="1">{"'Sheet1'!$L$16"}</definedName>
    <definedName name="___hu6" localSheetId="14" hidden="1">{"'Sheet1'!$L$16"}</definedName>
    <definedName name="___hu6" localSheetId="15" hidden="1">{"'Sheet1'!$L$16"}</definedName>
    <definedName name="___hu6" hidden="1">{"'Sheet1'!$L$16"}</definedName>
    <definedName name="___isc1">0.035</definedName>
    <definedName name="___isc2">0.02</definedName>
    <definedName name="___isc3">0.054</definedName>
    <definedName name="___kl1" localSheetId="0">#REF!</definedName>
    <definedName name="___kl1" localSheetId="1">#REF!</definedName>
    <definedName name="___kl1" localSheetId="2">#REF!</definedName>
    <definedName name="___kl1" localSheetId="3">#REF!</definedName>
    <definedName name="___kl1" localSheetId="4">#REF!</definedName>
    <definedName name="___kl1" localSheetId="5">#REF!</definedName>
    <definedName name="___kl1" localSheetId="6">#REF!</definedName>
    <definedName name="___kl1" localSheetId="7">#REF!</definedName>
    <definedName name="___kl1" localSheetId="8">#REF!</definedName>
    <definedName name="___kl1" localSheetId="12">#REF!</definedName>
    <definedName name="___kl1" localSheetId="13">#REF!</definedName>
    <definedName name="___kl1">#REF!</definedName>
    <definedName name="___km193" localSheetId="0">#REF!</definedName>
    <definedName name="___km193" localSheetId="1">#REF!</definedName>
    <definedName name="___km193" localSheetId="2">#REF!</definedName>
    <definedName name="___km193" localSheetId="3">#REF!</definedName>
    <definedName name="___km193" localSheetId="4">#REF!</definedName>
    <definedName name="___km193" localSheetId="5">#REF!</definedName>
    <definedName name="___km193" localSheetId="6">#REF!</definedName>
    <definedName name="___km193" localSheetId="7">#REF!</definedName>
    <definedName name="___km193" localSheetId="8">#REF!</definedName>
    <definedName name="___km193" localSheetId="12">#REF!</definedName>
    <definedName name="___km193" localSheetId="13">#REF!</definedName>
    <definedName name="___km193">#REF!</definedName>
    <definedName name="___km194" localSheetId="0">#REF!</definedName>
    <definedName name="___km194" localSheetId="1">#REF!</definedName>
    <definedName name="___km194" localSheetId="2">#REF!</definedName>
    <definedName name="___km194" localSheetId="3">#REF!</definedName>
    <definedName name="___km194" localSheetId="4">#REF!</definedName>
    <definedName name="___km194" localSheetId="5">#REF!</definedName>
    <definedName name="___km194" localSheetId="6">#REF!</definedName>
    <definedName name="___km194" localSheetId="7">#REF!</definedName>
    <definedName name="___km194" localSheetId="8">#REF!</definedName>
    <definedName name="___km194" localSheetId="12">#REF!</definedName>
    <definedName name="___km194" localSheetId="13">#REF!</definedName>
    <definedName name="___km194">#REF!</definedName>
    <definedName name="___km195" localSheetId="0">#REF!</definedName>
    <definedName name="___km195" localSheetId="1">#REF!</definedName>
    <definedName name="___km195" localSheetId="2">#REF!</definedName>
    <definedName name="___km195" localSheetId="3">#REF!</definedName>
    <definedName name="___km195" localSheetId="4">#REF!</definedName>
    <definedName name="___km195" localSheetId="5">#REF!</definedName>
    <definedName name="___km195" localSheetId="6">#REF!</definedName>
    <definedName name="___km195" localSheetId="7">#REF!</definedName>
    <definedName name="___km195" localSheetId="8">#REF!</definedName>
    <definedName name="___km195" localSheetId="12">#REF!</definedName>
    <definedName name="___km195" localSheetId="13">#REF!</definedName>
    <definedName name="___km195">#REF!</definedName>
    <definedName name="___km196" localSheetId="0">#REF!</definedName>
    <definedName name="___km196" localSheetId="1">#REF!</definedName>
    <definedName name="___km196" localSheetId="2">#REF!</definedName>
    <definedName name="___km196" localSheetId="3">#REF!</definedName>
    <definedName name="___km196" localSheetId="4">#REF!</definedName>
    <definedName name="___km196" localSheetId="5">#REF!</definedName>
    <definedName name="___km196" localSheetId="6">#REF!</definedName>
    <definedName name="___km196" localSheetId="7">#REF!</definedName>
    <definedName name="___km196" localSheetId="8">#REF!</definedName>
    <definedName name="___km196" localSheetId="12">#REF!</definedName>
    <definedName name="___km196" localSheetId="13">#REF!</definedName>
    <definedName name="___km196">#REF!</definedName>
    <definedName name="___km197" localSheetId="0">#REF!</definedName>
    <definedName name="___km197" localSheetId="1">#REF!</definedName>
    <definedName name="___km197" localSheetId="2">#REF!</definedName>
    <definedName name="___km197" localSheetId="3">#REF!</definedName>
    <definedName name="___km197" localSheetId="4">#REF!</definedName>
    <definedName name="___km197" localSheetId="5">#REF!</definedName>
    <definedName name="___km197" localSheetId="6">#REF!</definedName>
    <definedName name="___km197" localSheetId="7">#REF!</definedName>
    <definedName name="___km197" localSheetId="8">#REF!</definedName>
    <definedName name="___km197" localSheetId="12">#REF!</definedName>
    <definedName name="___km197" localSheetId="13">#REF!</definedName>
    <definedName name="___km197">#REF!</definedName>
    <definedName name="___km198" localSheetId="0">#REF!</definedName>
    <definedName name="___km198" localSheetId="1">#REF!</definedName>
    <definedName name="___km198" localSheetId="2">#REF!</definedName>
    <definedName name="___km198" localSheetId="3">#REF!</definedName>
    <definedName name="___km198" localSheetId="4">#REF!</definedName>
    <definedName name="___km198" localSheetId="5">#REF!</definedName>
    <definedName name="___km198" localSheetId="6">#REF!</definedName>
    <definedName name="___km198" localSheetId="7">#REF!</definedName>
    <definedName name="___km198" localSheetId="8">#REF!</definedName>
    <definedName name="___km198" localSheetId="12">#REF!</definedName>
    <definedName name="___km198" localSheetId="13">#REF!</definedName>
    <definedName name="___km198">#REF!</definedName>
    <definedName name="___Lan1" localSheetId="11">{"Thuxm2.xls","Sheet1"}</definedName>
    <definedName name="___Lan1" localSheetId="1">{"Thuxm2.xls","Sheet1"}</definedName>
    <definedName name="___Lan1" localSheetId="2">{"Thuxm2.xls","Sheet1"}</definedName>
    <definedName name="___Lan1" localSheetId="3">{"Thuxm2.xls","Sheet1"}</definedName>
    <definedName name="___Lan1" localSheetId="4">{"Thuxm2.xls","Sheet1"}</definedName>
    <definedName name="___Lan1" localSheetId="5">{"Thuxm2.xls","Sheet1"}</definedName>
    <definedName name="___Lan1" localSheetId="6">{"Thuxm2.xls","Sheet1"}</definedName>
    <definedName name="___Lan1" localSheetId="7">{"Thuxm2.xls","Sheet1"}</definedName>
    <definedName name="___Lan1" localSheetId="8">{"Thuxm2.xls","Sheet1"}</definedName>
    <definedName name="___Lan1" localSheetId="10">{"Thuxm2.xls","Sheet1"}</definedName>
    <definedName name="___Lan1" localSheetId="12">{"Thuxm2.xls","Sheet1"}</definedName>
    <definedName name="___Lan1" localSheetId="13">{"Thuxm2.xls","Sheet1"}</definedName>
    <definedName name="___Lan1" localSheetId="14">{"Thuxm2.xls","Sheet1"}</definedName>
    <definedName name="___Lan1" localSheetId="15">{"Thuxm2.xls","Sheet1"}</definedName>
    <definedName name="___Lan1">{"Thuxm2.xls","Sheet1"}</definedName>
    <definedName name="___LAN3" localSheetId="11" hidden="1">{"'Sheet1'!$L$16"}</definedName>
    <definedName name="___LAN3" localSheetId="1" hidden="1">{"'Sheet1'!$L$16"}</definedName>
    <definedName name="___LAN3" localSheetId="2" hidden="1">{"'Sheet1'!$L$16"}</definedName>
    <definedName name="___LAN3" localSheetId="3" hidden="1">{"'Sheet1'!$L$16"}</definedName>
    <definedName name="___LAN3" localSheetId="4" hidden="1">{"'Sheet1'!$L$16"}</definedName>
    <definedName name="___LAN3" localSheetId="5" hidden="1">{"'Sheet1'!$L$16"}</definedName>
    <definedName name="___LAN3" localSheetId="6" hidden="1">{"'Sheet1'!$L$16"}</definedName>
    <definedName name="___LAN3" localSheetId="7" hidden="1">{"'Sheet1'!$L$16"}</definedName>
    <definedName name="___LAN3" localSheetId="8" hidden="1">{"'Sheet1'!$L$16"}</definedName>
    <definedName name="___LAN3" localSheetId="10" hidden="1">{"'Sheet1'!$L$16"}</definedName>
    <definedName name="___LAN3" localSheetId="12" hidden="1">{"'Sheet1'!$L$16"}</definedName>
    <definedName name="___LAN3" localSheetId="13" hidden="1">{"'Sheet1'!$L$16"}</definedName>
    <definedName name="___LAN3" localSheetId="14" hidden="1">{"'Sheet1'!$L$16"}</definedName>
    <definedName name="___LAN3" localSheetId="15" hidden="1">{"'Sheet1'!$L$16"}</definedName>
    <definedName name="___LAN3" hidden="1">{"'Sheet1'!$L$16"}</definedName>
    <definedName name="___lap1" localSheetId="0">#REF!</definedName>
    <definedName name="___lap1" localSheetId="1">#REF!</definedName>
    <definedName name="___lap1" localSheetId="2">#REF!</definedName>
    <definedName name="___lap1" localSheetId="3">#REF!</definedName>
    <definedName name="___lap1" localSheetId="4">#REF!</definedName>
    <definedName name="___lap1" localSheetId="5">#REF!</definedName>
    <definedName name="___lap1" localSheetId="6">#REF!</definedName>
    <definedName name="___lap1" localSheetId="7">#REF!</definedName>
    <definedName name="___lap1" localSheetId="8">#REF!</definedName>
    <definedName name="___lap1" localSheetId="12">#REF!</definedName>
    <definedName name="___lap1" localSheetId="13">#REF!</definedName>
    <definedName name="___lap1">#REF!</definedName>
    <definedName name="___lap2" localSheetId="0">#REF!</definedName>
    <definedName name="___lap2" localSheetId="1">#REF!</definedName>
    <definedName name="___lap2" localSheetId="2">#REF!</definedName>
    <definedName name="___lap2" localSheetId="3">#REF!</definedName>
    <definedName name="___lap2" localSheetId="4">#REF!</definedName>
    <definedName name="___lap2" localSheetId="5">#REF!</definedName>
    <definedName name="___lap2" localSheetId="6">#REF!</definedName>
    <definedName name="___lap2" localSheetId="7">#REF!</definedName>
    <definedName name="___lap2" localSheetId="8">#REF!</definedName>
    <definedName name="___lap2" localSheetId="12">#REF!</definedName>
    <definedName name="___lap2" localSheetId="13">#REF!</definedName>
    <definedName name="___lap2">#REF!</definedName>
    <definedName name="___LX100" localSheetId="0">#REF!</definedName>
    <definedName name="___LX100" localSheetId="1">#REF!</definedName>
    <definedName name="___LX100" localSheetId="2">#REF!</definedName>
    <definedName name="___LX100" localSheetId="3">#REF!</definedName>
    <definedName name="___LX100" localSheetId="4">#REF!</definedName>
    <definedName name="___LX100" localSheetId="5">#REF!</definedName>
    <definedName name="___LX100" localSheetId="6">#REF!</definedName>
    <definedName name="___LX100" localSheetId="7">#REF!</definedName>
    <definedName name="___LX100" localSheetId="8">#REF!</definedName>
    <definedName name="___LX100" localSheetId="12">#REF!</definedName>
    <definedName name="___LX100" localSheetId="13">#REF!</definedName>
    <definedName name="___LX100">#REF!</definedName>
    <definedName name="___M36" localSheetId="11" hidden="1">{"'Sheet1'!$L$16"}</definedName>
    <definedName name="___M36" localSheetId="1" hidden="1">{"'Sheet1'!$L$16"}</definedName>
    <definedName name="___M36" localSheetId="2" hidden="1">{"'Sheet1'!$L$16"}</definedName>
    <definedName name="___M36" localSheetId="3" hidden="1">{"'Sheet1'!$L$16"}</definedName>
    <definedName name="___M36" localSheetId="4" hidden="1">{"'Sheet1'!$L$16"}</definedName>
    <definedName name="___M36" localSheetId="5" hidden="1">{"'Sheet1'!$L$16"}</definedName>
    <definedName name="___M36" localSheetId="6" hidden="1">{"'Sheet1'!$L$16"}</definedName>
    <definedName name="___M36" localSheetId="7" hidden="1">{"'Sheet1'!$L$16"}</definedName>
    <definedName name="___M36" localSheetId="8" hidden="1">{"'Sheet1'!$L$16"}</definedName>
    <definedName name="___M36" localSheetId="10" hidden="1">{"'Sheet1'!$L$16"}</definedName>
    <definedName name="___M36" localSheetId="12" hidden="1">{"'Sheet1'!$L$16"}</definedName>
    <definedName name="___M36" localSheetId="13" hidden="1">{"'Sheet1'!$L$16"}</definedName>
    <definedName name="___M36" localSheetId="14" hidden="1">{"'Sheet1'!$L$16"}</definedName>
    <definedName name="___M36" localSheetId="15" hidden="1">{"'Sheet1'!$L$16"}</definedName>
    <definedName name="___M36" hidden="1">{"'Sheet1'!$L$16"}</definedName>
    <definedName name="___MAC12" localSheetId="0">#REF!</definedName>
    <definedName name="___MAC12" localSheetId="1">#REF!</definedName>
    <definedName name="___MAC12" localSheetId="2">#REF!</definedName>
    <definedName name="___MAC12" localSheetId="3">#REF!</definedName>
    <definedName name="___MAC12" localSheetId="4">#REF!</definedName>
    <definedName name="___MAC12" localSheetId="5">#REF!</definedName>
    <definedName name="___MAC12" localSheetId="6">#REF!</definedName>
    <definedName name="___MAC12" localSheetId="7">#REF!</definedName>
    <definedName name="___MAC12" localSheetId="8">#REF!</definedName>
    <definedName name="___MAC12" localSheetId="12">#REF!</definedName>
    <definedName name="___MAC12" localSheetId="13">#REF!</definedName>
    <definedName name="___MAC12">#REF!</definedName>
    <definedName name="___MAC46" localSheetId="0">#REF!</definedName>
    <definedName name="___MAC46" localSheetId="1">#REF!</definedName>
    <definedName name="___MAC46" localSheetId="2">#REF!</definedName>
    <definedName name="___MAC46" localSheetId="3">#REF!</definedName>
    <definedName name="___MAC46" localSheetId="4">#REF!</definedName>
    <definedName name="___MAC46" localSheetId="5">#REF!</definedName>
    <definedName name="___MAC46" localSheetId="6">#REF!</definedName>
    <definedName name="___MAC46" localSheetId="7">#REF!</definedName>
    <definedName name="___MAC46" localSheetId="8">#REF!</definedName>
    <definedName name="___MAC46" localSheetId="12">#REF!</definedName>
    <definedName name="___MAC46" localSheetId="13">#REF!</definedName>
    <definedName name="___MAC46">#REF!</definedName>
    <definedName name="___NC150" localSheetId="0">#REF!</definedName>
    <definedName name="___NC150" localSheetId="1">#REF!</definedName>
    <definedName name="___NC150" localSheetId="2">#REF!</definedName>
    <definedName name="___NC150" localSheetId="3">#REF!</definedName>
    <definedName name="___NC150" localSheetId="4">#REF!</definedName>
    <definedName name="___NC150" localSheetId="5">#REF!</definedName>
    <definedName name="___NC150" localSheetId="6">#REF!</definedName>
    <definedName name="___NC150" localSheetId="7">#REF!</definedName>
    <definedName name="___NC150" localSheetId="8">#REF!</definedName>
    <definedName name="___NC150" localSheetId="12">#REF!</definedName>
    <definedName name="___NC150" localSheetId="13">#REF!</definedName>
    <definedName name="___NC150">#REF!</definedName>
    <definedName name="___NCL100" localSheetId="0">#REF!</definedName>
    <definedName name="___NCL100" localSheetId="1">#REF!</definedName>
    <definedName name="___NCL100" localSheetId="2">#REF!</definedName>
    <definedName name="___NCL100" localSheetId="3">#REF!</definedName>
    <definedName name="___NCL100" localSheetId="4">#REF!</definedName>
    <definedName name="___NCL100" localSheetId="5">#REF!</definedName>
    <definedName name="___NCL100" localSheetId="6">#REF!</definedName>
    <definedName name="___NCL100" localSheetId="7">#REF!</definedName>
    <definedName name="___NCL100" localSheetId="8">#REF!</definedName>
    <definedName name="___NCL100" localSheetId="12">#REF!</definedName>
    <definedName name="___NCL100" localSheetId="13">#REF!</definedName>
    <definedName name="___NCL100">#REF!</definedName>
    <definedName name="___NCL200" localSheetId="0">#REF!</definedName>
    <definedName name="___NCL200" localSheetId="1">#REF!</definedName>
    <definedName name="___NCL200" localSheetId="2">#REF!</definedName>
    <definedName name="___NCL200" localSheetId="3">#REF!</definedName>
    <definedName name="___NCL200" localSheetId="4">#REF!</definedName>
    <definedName name="___NCL200" localSheetId="5">#REF!</definedName>
    <definedName name="___NCL200" localSheetId="6">#REF!</definedName>
    <definedName name="___NCL200" localSheetId="7">#REF!</definedName>
    <definedName name="___NCL200" localSheetId="8">#REF!</definedName>
    <definedName name="___NCL200" localSheetId="12">#REF!</definedName>
    <definedName name="___NCL200" localSheetId="13">#REF!</definedName>
    <definedName name="___NCL200">#REF!</definedName>
    <definedName name="___NCL250" localSheetId="0">#REF!</definedName>
    <definedName name="___NCL250" localSheetId="1">#REF!</definedName>
    <definedName name="___NCL250" localSheetId="2">#REF!</definedName>
    <definedName name="___NCL250" localSheetId="3">#REF!</definedName>
    <definedName name="___NCL250" localSheetId="4">#REF!</definedName>
    <definedName name="___NCL250" localSheetId="5">#REF!</definedName>
    <definedName name="___NCL250" localSheetId="6">#REF!</definedName>
    <definedName name="___NCL250" localSheetId="7">#REF!</definedName>
    <definedName name="___NCL250" localSheetId="8">#REF!</definedName>
    <definedName name="___NCL250" localSheetId="12">#REF!</definedName>
    <definedName name="___NCL250" localSheetId="13">#REF!</definedName>
    <definedName name="___NCL250">#REF!</definedName>
    <definedName name="___NCO150" localSheetId="0">#REF!</definedName>
    <definedName name="___NCO150" localSheetId="1">#REF!</definedName>
    <definedName name="___NCO150" localSheetId="2">#REF!</definedName>
    <definedName name="___NCO150" localSheetId="3">#REF!</definedName>
    <definedName name="___NCO150" localSheetId="4">#REF!</definedName>
    <definedName name="___NCO150" localSheetId="5">#REF!</definedName>
    <definedName name="___NCO150" localSheetId="6">#REF!</definedName>
    <definedName name="___NCO150" localSheetId="7">#REF!</definedName>
    <definedName name="___NCO150" localSheetId="8">#REF!</definedName>
    <definedName name="___NCO150" localSheetId="12">#REF!</definedName>
    <definedName name="___NCO150" localSheetId="13">#REF!</definedName>
    <definedName name="___NCO150">#REF!</definedName>
    <definedName name="___NCO200" localSheetId="0">#REF!</definedName>
    <definedName name="___NCO200" localSheetId="1">#REF!</definedName>
    <definedName name="___NCO200" localSheetId="2">#REF!</definedName>
    <definedName name="___NCO200" localSheetId="3">#REF!</definedName>
    <definedName name="___NCO200" localSheetId="4">#REF!</definedName>
    <definedName name="___NCO200" localSheetId="5">#REF!</definedName>
    <definedName name="___NCO200" localSheetId="6">#REF!</definedName>
    <definedName name="___NCO200" localSheetId="7">#REF!</definedName>
    <definedName name="___NCO200" localSheetId="8">#REF!</definedName>
    <definedName name="___NCO200" localSheetId="12">#REF!</definedName>
    <definedName name="___NCO200" localSheetId="13">#REF!</definedName>
    <definedName name="___NCO200">#REF!</definedName>
    <definedName name="___NCO50" localSheetId="0">#REF!</definedName>
    <definedName name="___NCO50" localSheetId="1">#REF!</definedName>
    <definedName name="___NCO50" localSheetId="2">#REF!</definedName>
    <definedName name="___NCO50" localSheetId="3">#REF!</definedName>
    <definedName name="___NCO50" localSheetId="4">#REF!</definedName>
    <definedName name="___NCO50" localSheetId="5">#REF!</definedName>
    <definedName name="___NCO50" localSheetId="6">#REF!</definedName>
    <definedName name="___NCO50" localSheetId="7">#REF!</definedName>
    <definedName name="___NCO50" localSheetId="8">#REF!</definedName>
    <definedName name="___NCO50" localSheetId="12">#REF!</definedName>
    <definedName name="___NCO50" localSheetId="13">#REF!</definedName>
    <definedName name="___NCO50">#REF!</definedName>
    <definedName name="___NET2" localSheetId="0">#REF!</definedName>
    <definedName name="___NET2" localSheetId="1">#REF!</definedName>
    <definedName name="___NET2" localSheetId="2">#REF!</definedName>
    <definedName name="___NET2" localSheetId="3">#REF!</definedName>
    <definedName name="___NET2" localSheetId="4">#REF!</definedName>
    <definedName name="___NET2" localSheetId="5">#REF!</definedName>
    <definedName name="___NET2" localSheetId="6">#REF!</definedName>
    <definedName name="___NET2" localSheetId="7">#REF!</definedName>
    <definedName name="___NET2" localSheetId="8">#REF!</definedName>
    <definedName name="___NET2" localSheetId="12">#REF!</definedName>
    <definedName name="___NET2" localSheetId="13">#REF!</definedName>
    <definedName name="___NET2">#REF!</definedName>
    <definedName name="___nin190" localSheetId="0">#REF!</definedName>
    <definedName name="___nin190" localSheetId="1">#REF!</definedName>
    <definedName name="___nin190" localSheetId="2">#REF!</definedName>
    <definedName name="___nin190" localSheetId="3">#REF!</definedName>
    <definedName name="___nin190" localSheetId="4">#REF!</definedName>
    <definedName name="___nin190" localSheetId="5">#REF!</definedName>
    <definedName name="___nin190" localSheetId="6">#REF!</definedName>
    <definedName name="___nin190" localSheetId="7">#REF!</definedName>
    <definedName name="___nin190" localSheetId="8">#REF!</definedName>
    <definedName name="___nin190" localSheetId="12">#REF!</definedName>
    <definedName name="___nin190" localSheetId="13">#REF!</definedName>
    <definedName name="___nin190">#REF!</definedName>
    <definedName name="___NLF01" localSheetId="0">#REF!</definedName>
    <definedName name="___NLF01" localSheetId="1">#REF!</definedName>
    <definedName name="___NLF01" localSheetId="2">#REF!</definedName>
    <definedName name="___NLF01" localSheetId="3">#REF!</definedName>
    <definedName name="___NLF01" localSheetId="4">#REF!</definedName>
    <definedName name="___NLF01" localSheetId="5">#REF!</definedName>
    <definedName name="___NLF01" localSheetId="6">#REF!</definedName>
    <definedName name="___NLF01" localSheetId="7">#REF!</definedName>
    <definedName name="___NLF01" localSheetId="8">#REF!</definedName>
    <definedName name="___NLF01" localSheetId="12">#REF!</definedName>
    <definedName name="___NLF01" localSheetId="13">#REF!</definedName>
    <definedName name="___NLF01">#REF!</definedName>
    <definedName name="___NLF07" localSheetId="0">#REF!</definedName>
    <definedName name="___NLF07" localSheetId="1">#REF!</definedName>
    <definedName name="___NLF07" localSheetId="2">#REF!</definedName>
    <definedName name="___NLF07" localSheetId="3">#REF!</definedName>
    <definedName name="___NLF07" localSheetId="4">#REF!</definedName>
    <definedName name="___NLF07" localSheetId="5">#REF!</definedName>
    <definedName name="___NLF07" localSheetId="6">#REF!</definedName>
    <definedName name="___NLF07" localSheetId="7">#REF!</definedName>
    <definedName name="___NLF07" localSheetId="8">#REF!</definedName>
    <definedName name="___NLF07" localSheetId="12">#REF!</definedName>
    <definedName name="___NLF07" localSheetId="13">#REF!</definedName>
    <definedName name="___NLF07">#REF!</definedName>
    <definedName name="___NLF12" localSheetId="0">#REF!</definedName>
    <definedName name="___NLF12" localSheetId="1">#REF!</definedName>
    <definedName name="___NLF12" localSheetId="2">#REF!</definedName>
    <definedName name="___NLF12" localSheetId="3">#REF!</definedName>
    <definedName name="___NLF12" localSheetId="4">#REF!</definedName>
    <definedName name="___NLF12" localSheetId="5">#REF!</definedName>
    <definedName name="___NLF12" localSheetId="6">#REF!</definedName>
    <definedName name="___NLF12" localSheetId="7">#REF!</definedName>
    <definedName name="___NLF12" localSheetId="8">#REF!</definedName>
    <definedName name="___NLF12" localSheetId="12">#REF!</definedName>
    <definedName name="___NLF12" localSheetId="13">#REF!</definedName>
    <definedName name="___NLF12">#REF!</definedName>
    <definedName name="___NLF60" localSheetId="0">#REF!</definedName>
    <definedName name="___NLF60" localSheetId="1">#REF!</definedName>
    <definedName name="___NLF60" localSheetId="2">#REF!</definedName>
    <definedName name="___NLF60" localSheetId="3">#REF!</definedName>
    <definedName name="___NLF60" localSheetId="4">#REF!</definedName>
    <definedName name="___NLF60" localSheetId="5">#REF!</definedName>
    <definedName name="___NLF60" localSheetId="6">#REF!</definedName>
    <definedName name="___NLF60" localSheetId="7">#REF!</definedName>
    <definedName name="___NLF60" localSheetId="8">#REF!</definedName>
    <definedName name="___NLF60" localSheetId="12">#REF!</definedName>
    <definedName name="___NLF60" localSheetId="13">#REF!</definedName>
    <definedName name="___NLF60">#REF!</definedName>
    <definedName name="___NSO2" localSheetId="11" hidden="1">{"'Sheet1'!$L$16"}</definedName>
    <definedName name="___NSO2" localSheetId="1" hidden="1">{"'Sheet1'!$L$16"}</definedName>
    <definedName name="___NSO2" localSheetId="2" hidden="1">{"'Sheet1'!$L$16"}</definedName>
    <definedName name="___NSO2" localSheetId="3" hidden="1">{"'Sheet1'!$L$16"}</definedName>
    <definedName name="___NSO2" localSheetId="4" hidden="1">{"'Sheet1'!$L$16"}</definedName>
    <definedName name="___NSO2" localSheetId="5" hidden="1">{"'Sheet1'!$L$16"}</definedName>
    <definedName name="___NSO2" localSheetId="6" hidden="1">{"'Sheet1'!$L$16"}</definedName>
    <definedName name="___NSO2" localSheetId="7" hidden="1">{"'Sheet1'!$L$16"}</definedName>
    <definedName name="___NSO2" localSheetId="8" hidden="1">{"'Sheet1'!$L$16"}</definedName>
    <definedName name="___NSO2" localSheetId="10" hidden="1">{"'Sheet1'!$L$16"}</definedName>
    <definedName name="___NSO2" localSheetId="12" hidden="1">{"'Sheet1'!$L$16"}</definedName>
    <definedName name="___NSO2" localSheetId="13" hidden="1">{"'Sheet1'!$L$16"}</definedName>
    <definedName name="___NSO2" localSheetId="14" hidden="1">{"'Sheet1'!$L$16"}</definedName>
    <definedName name="___NSO2" localSheetId="15" hidden="1">{"'Sheet1'!$L$16"}</definedName>
    <definedName name="___NSO2" hidden="1">{"'Sheet1'!$L$16"}</definedName>
    <definedName name="___PA3" localSheetId="11" hidden="1">{"'Sheet1'!$L$16"}</definedName>
    <definedName name="___PA3" localSheetId="1" hidden="1">{"'Sheet1'!$L$16"}</definedName>
    <definedName name="___PA3" localSheetId="2" hidden="1">{"'Sheet1'!$L$16"}</definedName>
    <definedName name="___PA3" localSheetId="3" hidden="1">{"'Sheet1'!$L$16"}</definedName>
    <definedName name="___PA3" localSheetId="4" hidden="1">{"'Sheet1'!$L$16"}</definedName>
    <definedName name="___PA3" localSheetId="5" hidden="1">{"'Sheet1'!$L$16"}</definedName>
    <definedName name="___PA3" localSheetId="6" hidden="1">{"'Sheet1'!$L$16"}</definedName>
    <definedName name="___PA3" localSheetId="7" hidden="1">{"'Sheet1'!$L$16"}</definedName>
    <definedName name="___PA3" localSheetId="8" hidden="1">{"'Sheet1'!$L$16"}</definedName>
    <definedName name="___PA3" localSheetId="10" hidden="1">{"'Sheet1'!$L$16"}</definedName>
    <definedName name="___PA3" localSheetId="12" hidden="1">{"'Sheet1'!$L$16"}</definedName>
    <definedName name="___PA3" localSheetId="13" hidden="1">{"'Sheet1'!$L$16"}</definedName>
    <definedName name="___PA3" localSheetId="14" hidden="1">{"'Sheet1'!$L$16"}</definedName>
    <definedName name="___PA3" localSheetId="15" hidden="1">{"'Sheet1'!$L$16"}</definedName>
    <definedName name="___PA3" hidden="1">{"'Sheet1'!$L$16"}</definedName>
    <definedName name="___pa4" localSheetId="11" hidden="1">{"'Sheet1'!$L$16"}</definedName>
    <definedName name="___pa4" localSheetId="1" hidden="1">{"'Sheet1'!$L$16"}</definedName>
    <definedName name="___pa4" localSheetId="2" hidden="1">{"'Sheet1'!$L$16"}</definedName>
    <definedName name="___pa4" localSheetId="3" hidden="1">{"'Sheet1'!$L$16"}</definedName>
    <definedName name="___pa4" localSheetId="4" hidden="1">{"'Sheet1'!$L$16"}</definedName>
    <definedName name="___pa4" localSheetId="5" hidden="1">{"'Sheet1'!$L$16"}</definedName>
    <definedName name="___pa4" localSheetId="6" hidden="1">{"'Sheet1'!$L$16"}</definedName>
    <definedName name="___pa4" localSheetId="7" hidden="1">{"'Sheet1'!$L$16"}</definedName>
    <definedName name="___pa4" localSheetId="8" hidden="1">{"'Sheet1'!$L$16"}</definedName>
    <definedName name="___pa4" localSheetId="10" hidden="1">{"'Sheet1'!$L$16"}</definedName>
    <definedName name="___pa4" localSheetId="12" hidden="1">{"'Sheet1'!$L$16"}</definedName>
    <definedName name="___pa4" localSheetId="13" hidden="1">{"'Sheet1'!$L$16"}</definedName>
    <definedName name="___pa4" localSheetId="14" hidden="1">{"'Sheet1'!$L$16"}</definedName>
    <definedName name="___pa4" localSheetId="15" hidden="1">{"'Sheet1'!$L$16"}</definedName>
    <definedName name="___pa4" hidden="1">{"'Sheet1'!$L$16"}</definedName>
    <definedName name="___Ph30" localSheetId="0">#REF!</definedName>
    <definedName name="___Ph30" localSheetId="1">#REF!</definedName>
    <definedName name="___Ph30" localSheetId="2">#REF!</definedName>
    <definedName name="___Ph30" localSheetId="3">#REF!</definedName>
    <definedName name="___Ph30" localSheetId="4">#REF!</definedName>
    <definedName name="___Ph30" localSheetId="5">#REF!</definedName>
    <definedName name="___Ph30" localSheetId="6">#REF!</definedName>
    <definedName name="___Ph30" localSheetId="7">#REF!</definedName>
    <definedName name="___Ph30" localSheetId="8">#REF!</definedName>
    <definedName name="___Ph30" localSheetId="12">#REF!</definedName>
    <definedName name="___Ph30" localSheetId="13">#REF!</definedName>
    <definedName name="___Ph30">#REF!</definedName>
    <definedName name="___PL100" localSheetId="0">#REF!</definedName>
    <definedName name="___PL100" localSheetId="1">#REF!</definedName>
    <definedName name="___PL100" localSheetId="2">#REF!</definedName>
    <definedName name="___PL100" localSheetId="3">#REF!</definedName>
    <definedName name="___PL100" localSheetId="4">#REF!</definedName>
    <definedName name="___PL100" localSheetId="5">#REF!</definedName>
    <definedName name="___PL100" localSheetId="6">#REF!</definedName>
    <definedName name="___PL100" localSheetId="7">#REF!</definedName>
    <definedName name="___PL100" localSheetId="8">#REF!</definedName>
    <definedName name="___PL100" localSheetId="12">#REF!</definedName>
    <definedName name="___PL100" localSheetId="13">#REF!</definedName>
    <definedName name="___PL100">#REF!</definedName>
    <definedName name="___Pl2" localSheetId="11" hidden="1">{"'Sheet1'!$L$16"}</definedName>
    <definedName name="___Pl2" localSheetId="1" hidden="1">{"'Sheet1'!$L$16"}</definedName>
    <definedName name="___Pl2" localSheetId="2" hidden="1">{"'Sheet1'!$L$16"}</definedName>
    <definedName name="___Pl2" localSheetId="3" hidden="1">{"'Sheet1'!$L$16"}</definedName>
    <definedName name="___Pl2" localSheetId="4" hidden="1">{"'Sheet1'!$L$16"}</definedName>
    <definedName name="___Pl2" localSheetId="5" hidden="1">{"'Sheet1'!$L$16"}</definedName>
    <definedName name="___Pl2" localSheetId="6" hidden="1">{"'Sheet1'!$L$16"}</definedName>
    <definedName name="___Pl2" localSheetId="7" hidden="1">{"'Sheet1'!$L$16"}</definedName>
    <definedName name="___Pl2" localSheetId="8" hidden="1">{"'Sheet1'!$L$16"}</definedName>
    <definedName name="___Pl2" localSheetId="10" hidden="1">{"'Sheet1'!$L$16"}</definedName>
    <definedName name="___Pl2" localSheetId="12" hidden="1">{"'Sheet1'!$L$16"}</definedName>
    <definedName name="___Pl2" localSheetId="13" hidden="1">{"'Sheet1'!$L$16"}</definedName>
    <definedName name="___Pl2" localSheetId="14" hidden="1">{"'Sheet1'!$L$16"}</definedName>
    <definedName name="___Pl2" localSheetId="15" hidden="1">{"'Sheet1'!$L$16"}</definedName>
    <definedName name="___Pl2" hidden="1">{"'Sheet1'!$L$16"}</definedName>
    <definedName name="___PXB80" localSheetId="0">#REF!</definedName>
    <definedName name="___PXB80" localSheetId="1">#REF!</definedName>
    <definedName name="___PXB80" localSheetId="2">#REF!</definedName>
    <definedName name="___PXB80" localSheetId="3">#REF!</definedName>
    <definedName name="___PXB80" localSheetId="4">#REF!</definedName>
    <definedName name="___PXB80" localSheetId="5">#REF!</definedName>
    <definedName name="___PXB80" localSheetId="6">#REF!</definedName>
    <definedName name="___PXB80" localSheetId="7">#REF!</definedName>
    <definedName name="___PXB80" localSheetId="8">#REF!</definedName>
    <definedName name="___PXB80" localSheetId="12">#REF!</definedName>
    <definedName name="___PXB80" localSheetId="13">#REF!</definedName>
    <definedName name="___PXB80">#REF!</definedName>
    <definedName name="___Sat27" localSheetId="0">#REF!</definedName>
    <definedName name="___Sat27" localSheetId="1">#REF!</definedName>
    <definedName name="___Sat27" localSheetId="2">#REF!</definedName>
    <definedName name="___Sat27" localSheetId="3">#REF!</definedName>
    <definedName name="___Sat27" localSheetId="4">#REF!</definedName>
    <definedName name="___Sat27" localSheetId="5">#REF!</definedName>
    <definedName name="___Sat27" localSheetId="6">#REF!</definedName>
    <definedName name="___Sat27" localSheetId="7">#REF!</definedName>
    <definedName name="___Sat27" localSheetId="8">#REF!</definedName>
    <definedName name="___Sat27" localSheetId="12">#REF!</definedName>
    <definedName name="___Sat27" localSheetId="13">#REF!</definedName>
    <definedName name="___Sat27">#REF!</definedName>
    <definedName name="___Sat6" localSheetId="0">#REF!</definedName>
    <definedName name="___Sat6" localSheetId="1">#REF!</definedName>
    <definedName name="___Sat6" localSheetId="2">#REF!</definedName>
    <definedName name="___Sat6" localSheetId="3">#REF!</definedName>
    <definedName name="___Sat6" localSheetId="4">#REF!</definedName>
    <definedName name="___Sat6" localSheetId="5">#REF!</definedName>
    <definedName name="___Sat6" localSheetId="6">#REF!</definedName>
    <definedName name="___Sat6" localSheetId="7">#REF!</definedName>
    <definedName name="___Sat6" localSheetId="8">#REF!</definedName>
    <definedName name="___Sat6" localSheetId="12">#REF!</definedName>
    <definedName name="___Sat6" localSheetId="13">#REF!</definedName>
    <definedName name="___Sat6">#REF!</definedName>
    <definedName name="___sc1" localSheetId="0">#REF!</definedName>
    <definedName name="___sc1" localSheetId="1">#REF!</definedName>
    <definedName name="___sc1" localSheetId="2">#REF!</definedName>
    <definedName name="___sc1" localSheetId="3">#REF!</definedName>
    <definedName name="___sc1" localSheetId="4">#REF!</definedName>
    <definedName name="___sc1" localSheetId="5">#REF!</definedName>
    <definedName name="___sc1" localSheetId="6">#REF!</definedName>
    <definedName name="___sc1" localSheetId="7">#REF!</definedName>
    <definedName name="___sc1" localSheetId="8">#REF!</definedName>
    <definedName name="___sc1" localSheetId="12">#REF!</definedName>
    <definedName name="___sc1" localSheetId="13">#REF!</definedName>
    <definedName name="___sc1">#REF!</definedName>
    <definedName name="___SC2" localSheetId="0">#REF!</definedName>
    <definedName name="___SC2" localSheetId="1">#REF!</definedName>
    <definedName name="___SC2" localSheetId="2">#REF!</definedName>
    <definedName name="___SC2" localSheetId="3">#REF!</definedName>
    <definedName name="___SC2" localSheetId="4">#REF!</definedName>
    <definedName name="___SC2" localSheetId="5">#REF!</definedName>
    <definedName name="___SC2" localSheetId="6">#REF!</definedName>
    <definedName name="___SC2" localSheetId="7">#REF!</definedName>
    <definedName name="___SC2" localSheetId="8">#REF!</definedName>
    <definedName name="___SC2" localSheetId="12">#REF!</definedName>
    <definedName name="___SC2" localSheetId="13">#REF!</definedName>
    <definedName name="___SC2">#REF!</definedName>
    <definedName name="___sc3" localSheetId="0">#REF!</definedName>
    <definedName name="___sc3" localSheetId="1">#REF!</definedName>
    <definedName name="___sc3" localSheetId="2">#REF!</definedName>
    <definedName name="___sc3" localSheetId="3">#REF!</definedName>
    <definedName name="___sc3" localSheetId="4">#REF!</definedName>
    <definedName name="___sc3" localSheetId="5">#REF!</definedName>
    <definedName name="___sc3" localSheetId="6">#REF!</definedName>
    <definedName name="___sc3" localSheetId="7">#REF!</definedName>
    <definedName name="___sc3" localSheetId="8">#REF!</definedName>
    <definedName name="___sc3" localSheetId="12">#REF!</definedName>
    <definedName name="___sc3" localSheetId="13">#REF!</definedName>
    <definedName name="___sc3">#REF!</definedName>
    <definedName name="___sl2" localSheetId="0">#REF!</definedName>
    <definedName name="___sl2" localSheetId="1">#REF!</definedName>
    <definedName name="___sl2" localSheetId="2">#REF!</definedName>
    <definedName name="___sl2" localSheetId="3">#REF!</definedName>
    <definedName name="___sl2" localSheetId="4">#REF!</definedName>
    <definedName name="___sl2" localSheetId="5">#REF!</definedName>
    <definedName name="___sl2" localSheetId="6">#REF!</definedName>
    <definedName name="___sl2" localSheetId="7">#REF!</definedName>
    <definedName name="___sl2" localSheetId="8">#REF!</definedName>
    <definedName name="___sl2" localSheetId="12">#REF!</definedName>
    <definedName name="___sl2" localSheetId="13">#REF!</definedName>
    <definedName name="___sl2">#REF!</definedName>
    <definedName name="___SN3" localSheetId="0">#REF!</definedName>
    <definedName name="___SN3" localSheetId="1">#REF!</definedName>
    <definedName name="___SN3" localSheetId="2">#REF!</definedName>
    <definedName name="___SN3" localSheetId="3">#REF!</definedName>
    <definedName name="___SN3" localSheetId="4">#REF!</definedName>
    <definedName name="___SN3" localSheetId="5">#REF!</definedName>
    <definedName name="___SN3" localSheetId="6">#REF!</definedName>
    <definedName name="___SN3" localSheetId="7">#REF!</definedName>
    <definedName name="___SN3" localSheetId="8">#REF!</definedName>
    <definedName name="___SN3" localSheetId="12">#REF!</definedName>
    <definedName name="___SN3" localSheetId="13">#REF!</definedName>
    <definedName name="___SN3">#REF!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ct5" localSheetId="0">#REF!</definedName>
    <definedName name="___tct5" localSheetId="1">#REF!</definedName>
    <definedName name="___tct5" localSheetId="2">#REF!</definedName>
    <definedName name="___tct5" localSheetId="3">#REF!</definedName>
    <definedName name="___tct5" localSheetId="4">#REF!</definedName>
    <definedName name="___tct5" localSheetId="5">#REF!</definedName>
    <definedName name="___tct5" localSheetId="6">#REF!</definedName>
    <definedName name="___tct5" localSheetId="7">#REF!</definedName>
    <definedName name="___tct5" localSheetId="8">#REF!</definedName>
    <definedName name="___tct5" localSheetId="12">#REF!</definedName>
    <definedName name="___tct5" localSheetId="13">#REF!</definedName>
    <definedName name="___tct5">#REF!</definedName>
    <definedName name="___tg427" localSheetId="0">#REF!</definedName>
    <definedName name="___tg427" localSheetId="1">#REF!</definedName>
    <definedName name="___tg427" localSheetId="2">#REF!</definedName>
    <definedName name="___tg427" localSheetId="3">#REF!</definedName>
    <definedName name="___tg427" localSheetId="4">#REF!</definedName>
    <definedName name="___tg427" localSheetId="5">#REF!</definedName>
    <definedName name="___tg427" localSheetId="6">#REF!</definedName>
    <definedName name="___tg427" localSheetId="7">#REF!</definedName>
    <definedName name="___tg427" localSheetId="8">#REF!</definedName>
    <definedName name="___tg427" localSheetId="12">#REF!</definedName>
    <definedName name="___tg427" localSheetId="13">#REF!</definedName>
    <definedName name="___tg427">#REF!</definedName>
    <definedName name="___TL1" localSheetId="0">#REF!</definedName>
    <definedName name="___TL1" localSheetId="1">#REF!</definedName>
    <definedName name="___TL1" localSheetId="2">#REF!</definedName>
    <definedName name="___TL1" localSheetId="3">#REF!</definedName>
    <definedName name="___TL1" localSheetId="4">#REF!</definedName>
    <definedName name="___TL1" localSheetId="5">#REF!</definedName>
    <definedName name="___TL1" localSheetId="6">#REF!</definedName>
    <definedName name="___TL1" localSheetId="7">#REF!</definedName>
    <definedName name="___TL1" localSheetId="8">#REF!</definedName>
    <definedName name="___TL1" localSheetId="12">#REF!</definedName>
    <definedName name="___TL1" localSheetId="13">#REF!</definedName>
    <definedName name="___TL1">#REF!</definedName>
    <definedName name="___TL2" localSheetId="0">#REF!</definedName>
    <definedName name="___TL2" localSheetId="1">#REF!</definedName>
    <definedName name="___TL2" localSheetId="2">#REF!</definedName>
    <definedName name="___TL2" localSheetId="3">#REF!</definedName>
    <definedName name="___TL2" localSheetId="4">#REF!</definedName>
    <definedName name="___TL2" localSheetId="5">#REF!</definedName>
    <definedName name="___TL2" localSheetId="6">#REF!</definedName>
    <definedName name="___TL2" localSheetId="7">#REF!</definedName>
    <definedName name="___TL2" localSheetId="8">#REF!</definedName>
    <definedName name="___TL2" localSheetId="12">#REF!</definedName>
    <definedName name="___TL2" localSheetId="13">#REF!</definedName>
    <definedName name="___TL2">#REF!</definedName>
    <definedName name="___TL3" localSheetId="0">#REF!</definedName>
    <definedName name="___TL3" localSheetId="1">#REF!</definedName>
    <definedName name="___TL3" localSheetId="2">#REF!</definedName>
    <definedName name="___TL3" localSheetId="3">#REF!</definedName>
    <definedName name="___TL3" localSheetId="4">#REF!</definedName>
    <definedName name="___TL3" localSheetId="5">#REF!</definedName>
    <definedName name="___TL3" localSheetId="6">#REF!</definedName>
    <definedName name="___TL3" localSheetId="7">#REF!</definedName>
    <definedName name="___TL3" localSheetId="8">#REF!</definedName>
    <definedName name="___TL3" localSheetId="12">#REF!</definedName>
    <definedName name="___TL3" localSheetId="13">#REF!</definedName>
    <definedName name="___TL3">#REF!</definedName>
    <definedName name="___TLA120" localSheetId="0">#REF!</definedName>
    <definedName name="___TLA120" localSheetId="1">#REF!</definedName>
    <definedName name="___TLA120" localSheetId="2">#REF!</definedName>
    <definedName name="___TLA120" localSheetId="3">#REF!</definedName>
    <definedName name="___TLA120" localSheetId="4">#REF!</definedName>
    <definedName name="___TLA120" localSheetId="5">#REF!</definedName>
    <definedName name="___TLA120" localSheetId="6">#REF!</definedName>
    <definedName name="___TLA120" localSheetId="7">#REF!</definedName>
    <definedName name="___TLA120" localSheetId="8">#REF!</definedName>
    <definedName name="___TLA120" localSheetId="12">#REF!</definedName>
    <definedName name="___TLA120" localSheetId="13">#REF!</definedName>
    <definedName name="___TLA120">#REF!</definedName>
    <definedName name="___TLA35" localSheetId="0">#REF!</definedName>
    <definedName name="___TLA35" localSheetId="1">#REF!</definedName>
    <definedName name="___TLA35" localSheetId="2">#REF!</definedName>
    <definedName name="___TLA35" localSheetId="3">#REF!</definedName>
    <definedName name="___TLA35" localSheetId="4">#REF!</definedName>
    <definedName name="___TLA35" localSheetId="5">#REF!</definedName>
    <definedName name="___TLA35" localSheetId="6">#REF!</definedName>
    <definedName name="___TLA35" localSheetId="7">#REF!</definedName>
    <definedName name="___TLA35" localSheetId="8">#REF!</definedName>
    <definedName name="___TLA35" localSheetId="12">#REF!</definedName>
    <definedName name="___TLA35" localSheetId="13">#REF!</definedName>
    <definedName name="___TLA35">#REF!</definedName>
    <definedName name="___TLA50" localSheetId="0">#REF!</definedName>
    <definedName name="___TLA50" localSheetId="1">#REF!</definedName>
    <definedName name="___TLA50" localSheetId="2">#REF!</definedName>
    <definedName name="___TLA50" localSheetId="3">#REF!</definedName>
    <definedName name="___TLA50" localSheetId="4">#REF!</definedName>
    <definedName name="___TLA50" localSheetId="5">#REF!</definedName>
    <definedName name="___TLA50" localSheetId="6">#REF!</definedName>
    <definedName name="___TLA50" localSheetId="7">#REF!</definedName>
    <definedName name="___TLA50" localSheetId="8">#REF!</definedName>
    <definedName name="___TLA50" localSheetId="12">#REF!</definedName>
    <definedName name="___TLA50" localSheetId="13">#REF!</definedName>
    <definedName name="___TLA50">#REF!</definedName>
    <definedName name="___TLA70" localSheetId="0">#REF!</definedName>
    <definedName name="___TLA70" localSheetId="1">#REF!</definedName>
    <definedName name="___TLA70" localSheetId="2">#REF!</definedName>
    <definedName name="___TLA70" localSheetId="3">#REF!</definedName>
    <definedName name="___TLA70" localSheetId="4">#REF!</definedName>
    <definedName name="___TLA70" localSheetId="5">#REF!</definedName>
    <definedName name="___TLA70" localSheetId="6">#REF!</definedName>
    <definedName name="___TLA70" localSheetId="7">#REF!</definedName>
    <definedName name="___TLA70" localSheetId="8">#REF!</definedName>
    <definedName name="___TLA70" localSheetId="12">#REF!</definedName>
    <definedName name="___TLA70" localSheetId="13">#REF!</definedName>
    <definedName name="___TLA70">#REF!</definedName>
    <definedName name="___TLA95" localSheetId="0">#REF!</definedName>
    <definedName name="___TLA95" localSheetId="1">#REF!</definedName>
    <definedName name="___TLA95" localSheetId="2">#REF!</definedName>
    <definedName name="___TLA95" localSheetId="3">#REF!</definedName>
    <definedName name="___TLA95" localSheetId="4">#REF!</definedName>
    <definedName name="___TLA95" localSheetId="5">#REF!</definedName>
    <definedName name="___TLA95" localSheetId="6">#REF!</definedName>
    <definedName name="___TLA95" localSheetId="7">#REF!</definedName>
    <definedName name="___TLA95" localSheetId="8">#REF!</definedName>
    <definedName name="___TLA95" localSheetId="12">#REF!</definedName>
    <definedName name="___TLA95" localSheetId="13">#REF!</definedName>
    <definedName name="___TLA95">#REF!</definedName>
    <definedName name="___Tru21" localSheetId="11" hidden="1">{"'Sheet1'!$L$16"}</definedName>
    <definedName name="___Tru21" localSheetId="1" hidden="1">{"'Sheet1'!$L$16"}</definedName>
    <definedName name="___Tru21" localSheetId="2" hidden="1">{"'Sheet1'!$L$16"}</definedName>
    <definedName name="___Tru21" localSheetId="3" hidden="1">{"'Sheet1'!$L$16"}</definedName>
    <definedName name="___Tru21" localSheetId="4" hidden="1">{"'Sheet1'!$L$16"}</definedName>
    <definedName name="___Tru21" localSheetId="5" hidden="1">{"'Sheet1'!$L$16"}</definedName>
    <definedName name="___Tru21" localSheetId="6" hidden="1">{"'Sheet1'!$L$16"}</definedName>
    <definedName name="___Tru21" localSheetId="7" hidden="1">{"'Sheet1'!$L$16"}</definedName>
    <definedName name="___Tru21" localSheetId="8" hidden="1">{"'Sheet1'!$L$16"}</definedName>
    <definedName name="___Tru21" localSheetId="10" hidden="1">{"'Sheet1'!$L$16"}</definedName>
    <definedName name="___Tru21" localSheetId="12" hidden="1">{"'Sheet1'!$L$16"}</definedName>
    <definedName name="___Tru21" localSheetId="13" hidden="1">{"'Sheet1'!$L$16"}</definedName>
    <definedName name="___Tru21" localSheetId="14" hidden="1">{"'Sheet1'!$L$16"}</definedName>
    <definedName name="___Tru21" localSheetId="15" hidden="1">{"'Sheet1'!$L$16"}</definedName>
    <definedName name="___Tru21" hidden="1">{"'Sheet1'!$L$16"}</definedName>
    <definedName name="___tt3" localSheetId="11" hidden="1">{"'Sheet1'!$L$16"}</definedName>
    <definedName name="___tt3" localSheetId="1" hidden="1">{"'Sheet1'!$L$16"}</definedName>
    <definedName name="___tt3" localSheetId="2" hidden="1">{"'Sheet1'!$L$16"}</definedName>
    <definedName name="___tt3" localSheetId="3" hidden="1">{"'Sheet1'!$L$16"}</definedName>
    <definedName name="___tt3" localSheetId="4" hidden="1">{"'Sheet1'!$L$16"}</definedName>
    <definedName name="___tt3" localSheetId="5" hidden="1">{"'Sheet1'!$L$16"}</definedName>
    <definedName name="___tt3" localSheetId="6" hidden="1">{"'Sheet1'!$L$16"}</definedName>
    <definedName name="___tt3" localSheetId="7" hidden="1">{"'Sheet1'!$L$16"}</definedName>
    <definedName name="___tt3" localSheetId="8" hidden="1">{"'Sheet1'!$L$16"}</definedName>
    <definedName name="___tt3" localSheetId="10" hidden="1">{"'Sheet1'!$L$16"}</definedName>
    <definedName name="___tt3" localSheetId="12" hidden="1">{"'Sheet1'!$L$16"}</definedName>
    <definedName name="___tt3" localSheetId="13" hidden="1">{"'Sheet1'!$L$16"}</definedName>
    <definedName name="___tt3" localSheetId="14" hidden="1">{"'Sheet1'!$L$16"}</definedName>
    <definedName name="___tt3" localSheetId="15" hidden="1">{"'Sheet1'!$L$16"}</definedName>
    <definedName name="___tt3" hidden="1">{"'Sheet1'!$L$16"}</definedName>
    <definedName name="___tz593" localSheetId="0">#REF!</definedName>
    <definedName name="___tz593" localSheetId="1">#REF!</definedName>
    <definedName name="___tz593" localSheetId="2">#REF!</definedName>
    <definedName name="___tz593" localSheetId="3">#REF!</definedName>
    <definedName name="___tz593" localSheetId="4">#REF!</definedName>
    <definedName name="___tz593" localSheetId="5">#REF!</definedName>
    <definedName name="___tz593" localSheetId="6">#REF!</definedName>
    <definedName name="___tz593" localSheetId="7">#REF!</definedName>
    <definedName name="___tz593" localSheetId="8">#REF!</definedName>
    <definedName name="___tz593" localSheetId="12">#REF!</definedName>
    <definedName name="___tz593" localSheetId="13">#REF!</definedName>
    <definedName name="___tz593">#REF!</definedName>
    <definedName name="___UT2" localSheetId="0">#REF!</definedName>
    <definedName name="___UT2" localSheetId="1">#REF!</definedName>
    <definedName name="___UT2" localSheetId="2">#REF!</definedName>
    <definedName name="___UT2" localSheetId="3">#REF!</definedName>
    <definedName name="___UT2" localSheetId="4">#REF!</definedName>
    <definedName name="___UT2" localSheetId="5">#REF!</definedName>
    <definedName name="___UT2" localSheetId="6">#REF!</definedName>
    <definedName name="___UT2" localSheetId="7">#REF!</definedName>
    <definedName name="___UT2" localSheetId="8">#REF!</definedName>
    <definedName name="___UT2" localSheetId="12">#REF!</definedName>
    <definedName name="___UT2" localSheetId="13">#REF!</definedName>
    <definedName name="___UT2">#REF!</definedName>
    <definedName name="___vc1" localSheetId="0">#REF!</definedName>
    <definedName name="___vc1" localSheetId="1">#REF!</definedName>
    <definedName name="___vc1" localSheetId="2">#REF!</definedName>
    <definedName name="___vc1" localSheetId="3">#REF!</definedName>
    <definedName name="___vc1" localSheetId="4">#REF!</definedName>
    <definedName name="___vc1" localSheetId="5">#REF!</definedName>
    <definedName name="___vc1" localSheetId="6">#REF!</definedName>
    <definedName name="___vc1" localSheetId="7">#REF!</definedName>
    <definedName name="___vc1" localSheetId="8">#REF!</definedName>
    <definedName name="___vc1" localSheetId="12">#REF!</definedName>
    <definedName name="___vc1" localSheetId="13">#REF!</definedName>
    <definedName name="___vc1">#REF!</definedName>
    <definedName name="___vc2" localSheetId="0">#REF!</definedName>
    <definedName name="___vc2" localSheetId="1">#REF!</definedName>
    <definedName name="___vc2" localSheetId="2">#REF!</definedName>
    <definedName name="___vc2" localSheetId="3">#REF!</definedName>
    <definedName name="___vc2" localSheetId="4">#REF!</definedName>
    <definedName name="___vc2" localSheetId="5">#REF!</definedName>
    <definedName name="___vc2" localSheetId="6">#REF!</definedName>
    <definedName name="___vc2" localSheetId="7">#REF!</definedName>
    <definedName name="___vc2" localSheetId="8">#REF!</definedName>
    <definedName name="___vc2" localSheetId="12">#REF!</definedName>
    <definedName name="___vc2" localSheetId="13">#REF!</definedName>
    <definedName name="___vc2">#REF!</definedName>
    <definedName name="___vc3" localSheetId="0">#REF!</definedName>
    <definedName name="___vc3" localSheetId="1">#REF!</definedName>
    <definedName name="___vc3" localSheetId="2">#REF!</definedName>
    <definedName name="___vc3" localSheetId="3">#REF!</definedName>
    <definedName name="___vc3" localSheetId="4">#REF!</definedName>
    <definedName name="___vc3" localSheetId="5">#REF!</definedName>
    <definedName name="___vc3" localSheetId="6">#REF!</definedName>
    <definedName name="___vc3" localSheetId="7">#REF!</definedName>
    <definedName name="___vc3" localSheetId="8">#REF!</definedName>
    <definedName name="___vc3" localSheetId="12">#REF!</definedName>
    <definedName name="___vc3" localSheetId="13">#REF!</definedName>
    <definedName name="___vc3">#REF!</definedName>
    <definedName name="___VL100" localSheetId="0">#REF!</definedName>
    <definedName name="___VL100" localSheetId="1">#REF!</definedName>
    <definedName name="___VL100" localSheetId="2">#REF!</definedName>
    <definedName name="___VL100" localSheetId="3">#REF!</definedName>
    <definedName name="___VL100" localSheetId="4">#REF!</definedName>
    <definedName name="___VL100" localSheetId="5">#REF!</definedName>
    <definedName name="___VL100" localSheetId="6">#REF!</definedName>
    <definedName name="___VL100" localSheetId="7">#REF!</definedName>
    <definedName name="___VL100" localSheetId="8">#REF!</definedName>
    <definedName name="___VL100" localSheetId="12">#REF!</definedName>
    <definedName name="___VL100" localSheetId="13">#REF!</definedName>
    <definedName name="___VL100">#REF!</definedName>
    <definedName name="___VL150" localSheetId="0">#REF!</definedName>
    <definedName name="___VL150" localSheetId="1">#REF!</definedName>
    <definedName name="___VL150" localSheetId="2">#REF!</definedName>
    <definedName name="___VL150" localSheetId="3">#REF!</definedName>
    <definedName name="___VL150" localSheetId="4">#REF!</definedName>
    <definedName name="___VL150" localSheetId="5">#REF!</definedName>
    <definedName name="___VL150" localSheetId="6">#REF!</definedName>
    <definedName name="___VL150" localSheetId="7">#REF!</definedName>
    <definedName name="___VL150" localSheetId="8">#REF!</definedName>
    <definedName name="___VL150" localSheetId="12">#REF!</definedName>
    <definedName name="___VL150" localSheetId="13">#REF!</definedName>
    <definedName name="___VL150">#REF!</definedName>
    <definedName name="___VL200" localSheetId="0">#REF!</definedName>
    <definedName name="___VL200" localSheetId="1">#REF!</definedName>
    <definedName name="___VL200" localSheetId="2">#REF!</definedName>
    <definedName name="___VL200" localSheetId="3">#REF!</definedName>
    <definedName name="___VL200" localSheetId="4">#REF!</definedName>
    <definedName name="___VL200" localSheetId="5">#REF!</definedName>
    <definedName name="___VL200" localSheetId="6">#REF!</definedName>
    <definedName name="___VL200" localSheetId="7">#REF!</definedName>
    <definedName name="___VL200" localSheetId="8">#REF!</definedName>
    <definedName name="___VL200" localSheetId="12">#REF!</definedName>
    <definedName name="___VL200" localSheetId="13">#REF!</definedName>
    <definedName name="___VL200">#REF!</definedName>
    <definedName name="___VL250" localSheetId="0">#REF!</definedName>
    <definedName name="___VL250" localSheetId="1">#REF!</definedName>
    <definedName name="___VL250" localSheetId="2">#REF!</definedName>
    <definedName name="___VL250" localSheetId="3">#REF!</definedName>
    <definedName name="___VL250" localSheetId="4">#REF!</definedName>
    <definedName name="___VL250" localSheetId="5">#REF!</definedName>
    <definedName name="___VL250" localSheetId="6">#REF!</definedName>
    <definedName name="___VL250" localSheetId="7">#REF!</definedName>
    <definedName name="___VL250" localSheetId="8">#REF!</definedName>
    <definedName name="___VL250" localSheetId="12">#REF!</definedName>
    <definedName name="___VL250" localSheetId="13">#REF!</definedName>
    <definedName name="___VL250">#REF!</definedName>
    <definedName name="___VLI150" localSheetId="0">#REF!</definedName>
    <definedName name="___VLI150" localSheetId="1">#REF!</definedName>
    <definedName name="___VLI150" localSheetId="2">#REF!</definedName>
    <definedName name="___VLI150" localSheetId="3">#REF!</definedName>
    <definedName name="___VLI150" localSheetId="4">#REF!</definedName>
    <definedName name="___VLI150" localSheetId="5">#REF!</definedName>
    <definedName name="___VLI150" localSheetId="6">#REF!</definedName>
    <definedName name="___VLI150" localSheetId="7">#REF!</definedName>
    <definedName name="___VLI150" localSheetId="8">#REF!</definedName>
    <definedName name="___VLI150" localSheetId="12">#REF!</definedName>
    <definedName name="___VLI150" localSheetId="13">#REF!</definedName>
    <definedName name="___VLI150">#REF!</definedName>
    <definedName name="___VLI200" localSheetId="0">#REF!</definedName>
    <definedName name="___VLI200" localSheetId="1">#REF!</definedName>
    <definedName name="___VLI200" localSheetId="2">#REF!</definedName>
    <definedName name="___VLI200" localSheetId="3">#REF!</definedName>
    <definedName name="___VLI200" localSheetId="4">#REF!</definedName>
    <definedName name="___VLI200" localSheetId="5">#REF!</definedName>
    <definedName name="___VLI200" localSheetId="6">#REF!</definedName>
    <definedName name="___VLI200" localSheetId="7">#REF!</definedName>
    <definedName name="___VLI200" localSheetId="8">#REF!</definedName>
    <definedName name="___VLI200" localSheetId="12">#REF!</definedName>
    <definedName name="___VLI200" localSheetId="13">#REF!</definedName>
    <definedName name="___VLI200">#REF!</definedName>
    <definedName name="___VLI50" localSheetId="0">#REF!</definedName>
    <definedName name="___VLI50" localSheetId="1">#REF!</definedName>
    <definedName name="___VLI50" localSheetId="2">#REF!</definedName>
    <definedName name="___VLI50" localSheetId="3">#REF!</definedName>
    <definedName name="___VLI50" localSheetId="4">#REF!</definedName>
    <definedName name="___VLI50" localSheetId="5">#REF!</definedName>
    <definedName name="___VLI50" localSheetId="6">#REF!</definedName>
    <definedName name="___VLI50" localSheetId="7">#REF!</definedName>
    <definedName name="___VLI50" localSheetId="8">#REF!</definedName>
    <definedName name="___VLI50" localSheetId="12">#REF!</definedName>
    <definedName name="___VLI50" localSheetId="13">#REF!</definedName>
    <definedName name="___VLI50">#REF!</definedName>
    <definedName name="___xb80" localSheetId="0">#REF!</definedName>
    <definedName name="___xb80" localSheetId="1">#REF!</definedName>
    <definedName name="___xb80" localSheetId="2">#REF!</definedName>
    <definedName name="___xb80" localSheetId="3">#REF!</definedName>
    <definedName name="___xb80" localSheetId="4">#REF!</definedName>
    <definedName name="___xb80" localSheetId="5">#REF!</definedName>
    <definedName name="___xb80" localSheetId="6">#REF!</definedName>
    <definedName name="___xb80" localSheetId="7">#REF!</definedName>
    <definedName name="___xb80" localSheetId="8">#REF!</definedName>
    <definedName name="___xb80" localSheetId="12">#REF!</definedName>
    <definedName name="___xb80" localSheetId="13">#REF!</definedName>
    <definedName name="___xb80">#REF!</definedName>
    <definedName name="__a1" localSheetId="11" hidden="1">{"'Sheet1'!$L$16"}</definedName>
    <definedName name="__a1" localSheetId="1" hidden="1">{"'Sheet1'!$L$16"}</definedName>
    <definedName name="__a1" localSheetId="2" hidden="1">{"'Sheet1'!$L$16"}</definedName>
    <definedName name="__a1" localSheetId="3" hidden="1">{"'Sheet1'!$L$16"}</definedName>
    <definedName name="__a1" localSheetId="4" hidden="1">{"'Sheet1'!$L$16"}</definedName>
    <definedName name="__a1" localSheetId="5" hidden="1">{"'Sheet1'!$L$16"}</definedName>
    <definedName name="__a1" localSheetId="6" hidden="1">{"'Sheet1'!$L$16"}</definedName>
    <definedName name="__a1" localSheetId="7" hidden="1">{"'Sheet1'!$L$16"}</definedName>
    <definedName name="__a1" localSheetId="8" hidden="1">{"'Sheet1'!$L$16"}</definedName>
    <definedName name="__a1" localSheetId="10" hidden="1">{"'Sheet1'!$L$16"}</definedName>
    <definedName name="__a1" localSheetId="12" hidden="1">{"'Sheet1'!$L$16"}</definedName>
    <definedName name="__a1" localSheetId="13" hidden="1">{"'Sheet1'!$L$16"}</definedName>
    <definedName name="__a1" localSheetId="14" hidden="1">{"'Sheet1'!$L$16"}</definedName>
    <definedName name="__a1" localSheetId="15" hidden="1">{"'Sheet1'!$L$16"}</definedName>
    <definedName name="__a1" hidden="1">{"'Sheet1'!$L$16"}</definedName>
    <definedName name="__a2" localSheetId="11" hidden="1">{"'Sheet1'!$L$16"}</definedName>
    <definedName name="__a2" localSheetId="1" hidden="1">{"'Sheet1'!$L$16"}</definedName>
    <definedName name="__a2" localSheetId="2" hidden="1">{"'Sheet1'!$L$16"}</definedName>
    <definedName name="__a2" localSheetId="3" hidden="1">{"'Sheet1'!$L$16"}</definedName>
    <definedName name="__a2" localSheetId="4" hidden="1">{"'Sheet1'!$L$16"}</definedName>
    <definedName name="__a2" localSheetId="5" hidden="1">{"'Sheet1'!$L$16"}</definedName>
    <definedName name="__a2" localSheetId="6" hidden="1">{"'Sheet1'!$L$16"}</definedName>
    <definedName name="__a2" localSheetId="7" hidden="1">{"'Sheet1'!$L$16"}</definedName>
    <definedName name="__a2" localSheetId="8" hidden="1">{"'Sheet1'!$L$16"}</definedName>
    <definedName name="__a2" localSheetId="10" hidden="1">{"'Sheet1'!$L$16"}</definedName>
    <definedName name="__a2" localSheetId="12" hidden="1">{"'Sheet1'!$L$16"}</definedName>
    <definedName name="__a2" localSheetId="13" hidden="1">{"'Sheet1'!$L$16"}</definedName>
    <definedName name="__a2" localSheetId="14" hidden="1">{"'Sheet1'!$L$16"}</definedName>
    <definedName name="__a2" localSheetId="15" hidden="1">{"'Sheet1'!$L$16"}</definedName>
    <definedName name="__a2" hidden="1">{"'Sheet1'!$L$16"}</definedName>
    <definedName name="__atn1" localSheetId="0">#REF!</definedName>
    <definedName name="__atn1" localSheetId="1">#REF!</definedName>
    <definedName name="__atn1" localSheetId="2">#REF!</definedName>
    <definedName name="__atn1" localSheetId="3">#REF!</definedName>
    <definedName name="__atn1" localSheetId="4">#REF!</definedName>
    <definedName name="__atn1" localSheetId="5">#REF!</definedName>
    <definedName name="__atn1" localSheetId="6">#REF!</definedName>
    <definedName name="__atn1" localSheetId="7">#REF!</definedName>
    <definedName name="__atn1" localSheetId="8">#REF!</definedName>
    <definedName name="__atn1" localSheetId="12">#REF!</definedName>
    <definedName name="__atn1" localSheetId="13">#REF!</definedName>
    <definedName name="__atn1">#REF!</definedName>
    <definedName name="__atn10" localSheetId="0">#REF!</definedName>
    <definedName name="__atn10" localSheetId="1">#REF!</definedName>
    <definedName name="__atn10" localSheetId="2">#REF!</definedName>
    <definedName name="__atn10" localSheetId="3">#REF!</definedName>
    <definedName name="__atn10" localSheetId="4">#REF!</definedName>
    <definedName name="__atn10" localSheetId="5">#REF!</definedName>
    <definedName name="__atn10" localSheetId="6">#REF!</definedName>
    <definedName name="__atn10" localSheetId="7">#REF!</definedName>
    <definedName name="__atn10" localSheetId="8">#REF!</definedName>
    <definedName name="__atn10" localSheetId="12">#REF!</definedName>
    <definedName name="__atn10" localSheetId="13">#REF!</definedName>
    <definedName name="__atn10">#REF!</definedName>
    <definedName name="__atn2" localSheetId="0">#REF!</definedName>
    <definedName name="__atn2" localSheetId="1">#REF!</definedName>
    <definedName name="__atn2" localSheetId="2">#REF!</definedName>
    <definedName name="__atn2" localSheetId="3">#REF!</definedName>
    <definedName name="__atn2" localSheetId="4">#REF!</definedName>
    <definedName name="__atn2" localSheetId="5">#REF!</definedName>
    <definedName name="__atn2" localSheetId="6">#REF!</definedName>
    <definedName name="__atn2" localSheetId="7">#REF!</definedName>
    <definedName name="__atn2" localSheetId="8">#REF!</definedName>
    <definedName name="__atn2" localSheetId="12">#REF!</definedName>
    <definedName name="__atn2" localSheetId="13">#REF!</definedName>
    <definedName name="__atn2">#REF!</definedName>
    <definedName name="__atn3" localSheetId="0">#REF!</definedName>
    <definedName name="__atn3" localSheetId="1">#REF!</definedName>
    <definedName name="__atn3" localSheetId="2">#REF!</definedName>
    <definedName name="__atn3" localSheetId="3">#REF!</definedName>
    <definedName name="__atn3" localSheetId="4">#REF!</definedName>
    <definedName name="__atn3" localSheetId="5">#REF!</definedName>
    <definedName name="__atn3" localSheetId="6">#REF!</definedName>
    <definedName name="__atn3" localSheetId="7">#REF!</definedName>
    <definedName name="__atn3" localSheetId="8">#REF!</definedName>
    <definedName name="__atn3" localSheetId="12">#REF!</definedName>
    <definedName name="__atn3" localSheetId="13">#REF!</definedName>
    <definedName name="__atn3">#REF!</definedName>
    <definedName name="__atn4" localSheetId="0">#REF!</definedName>
    <definedName name="__atn4" localSheetId="1">#REF!</definedName>
    <definedName name="__atn4" localSheetId="2">#REF!</definedName>
    <definedName name="__atn4" localSheetId="3">#REF!</definedName>
    <definedName name="__atn4" localSheetId="4">#REF!</definedName>
    <definedName name="__atn4" localSheetId="5">#REF!</definedName>
    <definedName name="__atn4" localSheetId="6">#REF!</definedName>
    <definedName name="__atn4" localSheetId="7">#REF!</definedName>
    <definedName name="__atn4" localSheetId="8">#REF!</definedName>
    <definedName name="__atn4" localSheetId="12">#REF!</definedName>
    <definedName name="__atn4" localSheetId="13">#REF!</definedName>
    <definedName name="__atn4">#REF!</definedName>
    <definedName name="__atn5" localSheetId="0">#REF!</definedName>
    <definedName name="__atn5" localSheetId="1">#REF!</definedName>
    <definedName name="__atn5" localSheetId="2">#REF!</definedName>
    <definedName name="__atn5" localSheetId="3">#REF!</definedName>
    <definedName name="__atn5" localSheetId="4">#REF!</definedName>
    <definedName name="__atn5" localSheetId="5">#REF!</definedName>
    <definedName name="__atn5" localSheetId="6">#REF!</definedName>
    <definedName name="__atn5" localSheetId="7">#REF!</definedName>
    <definedName name="__atn5" localSheetId="8">#REF!</definedName>
    <definedName name="__atn5" localSheetId="12">#REF!</definedName>
    <definedName name="__atn5" localSheetId="13">#REF!</definedName>
    <definedName name="__atn5">#REF!</definedName>
    <definedName name="__atn6" localSheetId="0">#REF!</definedName>
    <definedName name="__atn6" localSheetId="1">#REF!</definedName>
    <definedName name="__atn6" localSheetId="2">#REF!</definedName>
    <definedName name="__atn6" localSheetId="3">#REF!</definedName>
    <definedName name="__atn6" localSheetId="4">#REF!</definedName>
    <definedName name="__atn6" localSheetId="5">#REF!</definedName>
    <definedName name="__atn6" localSheetId="6">#REF!</definedName>
    <definedName name="__atn6" localSheetId="7">#REF!</definedName>
    <definedName name="__atn6" localSheetId="8">#REF!</definedName>
    <definedName name="__atn6" localSheetId="12">#REF!</definedName>
    <definedName name="__atn6" localSheetId="13">#REF!</definedName>
    <definedName name="__atn6">#REF!</definedName>
    <definedName name="__atn7" localSheetId="0">#REF!</definedName>
    <definedName name="__atn7" localSheetId="1">#REF!</definedName>
    <definedName name="__atn7" localSheetId="2">#REF!</definedName>
    <definedName name="__atn7" localSheetId="3">#REF!</definedName>
    <definedName name="__atn7" localSheetId="4">#REF!</definedName>
    <definedName name="__atn7" localSheetId="5">#REF!</definedName>
    <definedName name="__atn7" localSheetId="6">#REF!</definedName>
    <definedName name="__atn7" localSheetId="7">#REF!</definedName>
    <definedName name="__atn7" localSheetId="8">#REF!</definedName>
    <definedName name="__atn7" localSheetId="12">#REF!</definedName>
    <definedName name="__atn7" localSheetId="13">#REF!</definedName>
    <definedName name="__atn7">#REF!</definedName>
    <definedName name="__atn8" localSheetId="0">#REF!</definedName>
    <definedName name="__atn8" localSheetId="1">#REF!</definedName>
    <definedName name="__atn8" localSheetId="2">#REF!</definedName>
    <definedName name="__atn8" localSheetId="3">#REF!</definedName>
    <definedName name="__atn8" localSheetId="4">#REF!</definedName>
    <definedName name="__atn8" localSheetId="5">#REF!</definedName>
    <definedName name="__atn8" localSheetId="6">#REF!</definedName>
    <definedName name="__atn8" localSheetId="7">#REF!</definedName>
    <definedName name="__atn8" localSheetId="8">#REF!</definedName>
    <definedName name="__atn8" localSheetId="12">#REF!</definedName>
    <definedName name="__atn8" localSheetId="13">#REF!</definedName>
    <definedName name="__atn8">#REF!</definedName>
    <definedName name="__atn9" localSheetId="0">#REF!</definedName>
    <definedName name="__atn9" localSheetId="1">#REF!</definedName>
    <definedName name="__atn9" localSheetId="2">#REF!</definedName>
    <definedName name="__atn9" localSheetId="3">#REF!</definedName>
    <definedName name="__atn9" localSheetId="4">#REF!</definedName>
    <definedName name="__atn9" localSheetId="5">#REF!</definedName>
    <definedName name="__atn9" localSheetId="6">#REF!</definedName>
    <definedName name="__atn9" localSheetId="7">#REF!</definedName>
    <definedName name="__atn9" localSheetId="8">#REF!</definedName>
    <definedName name="__atn9" localSheetId="12">#REF!</definedName>
    <definedName name="__atn9" localSheetId="13">#REF!</definedName>
    <definedName name="__atn9">#REF!</definedName>
    <definedName name="__B1" localSheetId="11" hidden="1">{"'Sheet1'!$L$16"}</definedName>
    <definedName name="__B1" localSheetId="1" hidden="1">{"'Sheet1'!$L$16"}</definedName>
    <definedName name="__B1" localSheetId="2" hidden="1">{"'Sheet1'!$L$16"}</definedName>
    <definedName name="__B1" localSheetId="3" hidden="1">{"'Sheet1'!$L$16"}</definedName>
    <definedName name="__B1" localSheetId="4" hidden="1">{"'Sheet1'!$L$16"}</definedName>
    <definedName name="__B1" localSheetId="5" hidden="1">{"'Sheet1'!$L$16"}</definedName>
    <definedName name="__B1" localSheetId="6" hidden="1">{"'Sheet1'!$L$16"}</definedName>
    <definedName name="__B1" localSheetId="7" hidden="1">{"'Sheet1'!$L$16"}</definedName>
    <definedName name="__B1" localSheetId="8" hidden="1">{"'Sheet1'!$L$16"}</definedName>
    <definedName name="__B1" localSheetId="10" hidden="1">{"'Sheet1'!$L$16"}</definedName>
    <definedName name="__B1" localSheetId="12" hidden="1">{"'Sheet1'!$L$16"}</definedName>
    <definedName name="__B1" localSheetId="13" hidden="1">{"'Sheet1'!$L$16"}</definedName>
    <definedName name="__B1" localSheetId="14" hidden="1">{"'Sheet1'!$L$16"}</definedName>
    <definedName name="__B1" localSheetId="15" hidden="1">{"'Sheet1'!$L$16"}</definedName>
    <definedName name="__B1" hidden="1">{"'Sheet1'!$L$16"}</definedName>
    <definedName name="__bac3">12413</definedName>
    <definedName name="__bac4">13529</definedName>
    <definedName name="__bac5">15483</definedName>
    <definedName name="__ban2" localSheetId="11" hidden="1">{"'Sheet1'!$L$16"}</definedName>
    <definedName name="__ban2" localSheetId="1" hidden="1">{"'Sheet1'!$L$16"}</definedName>
    <definedName name="__ban2" localSheetId="2" hidden="1">{"'Sheet1'!$L$16"}</definedName>
    <definedName name="__ban2" localSheetId="3" hidden="1">{"'Sheet1'!$L$16"}</definedName>
    <definedName name="__ban2" localSheetId="4" hidden="1">{"'Sheet1'!$L$16"}</definedName>
    <definedName name="__ban2" localSheetId="5" hidden="1">{"'Sheet1'!$L$16"}</definedName>
    <definedName name="__ban2" localSheetId="6" hidden="1">{"'Sheet1'!$L$16"}</definedName>
    <definedName name="__ban2" localSheetId="7" hidden="1">{"'Sheet1'!$L$16"}</definedName>
    <definedName name="__ban2" localSheetId="8" hidden="1">{"'Sheet1'!$L$16"}</definedName>
    <definedName name="__ban2" localSheetId="10" hidden="1">{"'Sheet1'!$L$16"}</definedName>
    <definedName name="__ban2" localSheetId="12" hidden="1">{"'Sheet1'!$L$16"}</definedName>
    <definedName name="__ban2" localSheetId="13" hidden="1">{"'Sheet1'!$L$16"}</definedName>
    <definedName name="__ban2" localSheetId="14" hidden="1">{"'Sheet1'!$L$16"}</definedName>
    <definedName name="__ban2" localSheetId="15" hidden="1">{"'Sheet1'!$L$16"}</definedName>
    <definedName name="__ban2" hidden="1">{"'Sheet1'!$L$16"}</definedName>
    <definedName name="__boi1" localSheetId="0">#REF!</definedName>
    <definedName name="__boi1" localSheetId="1">#REF!</definedName>
    <definedName name="__boi1" localSheetId="2">#REF!</definedName>
    <definedName name="__boi1" localSheetId="3">#REF!</definedName>
    <definedName name="__boi1" localSheetId="4">#REF!</definedName>
    <definedName name="__boi1" localSheetId="5">#REF!</definedName>
    <definedName name="__boi1" localSheetId="6">#REF!</definedName>
    <definedName name="__boi1" localSheetId="7">#REF!</definedName>
    <definedName name="__boi1" localSheetId="8">#REF!</definedName>
    <definedName name="__boi1" localSheetId="12">#REF!</definedName>
    <definedName name="__boi1" localSheetId="13">#REF!</definedName>
    <definedName name="__boi1">#REF!</definedName>
    <definedName name="__boi2" localSheetId="0">#REF!</definedName>
    <definedName name="__boi2" localSheetId="1">#REF!</definedName>
    <definedName name="__boi2" localSheetId="2">#REF!</definedName>
    <definedName name="__boi2" localSheetId="3">#REF!</definedName>
    <definedName name="__boi2" localSheetId="4">#REF!</definedName>
    <definedName name="__boi2" localSheetId="5">#REF!</definedName>
    <definedName name="__boi2" localSheetId="6">#REF!</definedName>
    <definedName name="__boi2" localSheetId="7">#REF!</definedName>
    <definedName name="__boi2" localSheetId="8">#REF!</definedName>
    <definedName name="__boi2" localSheetId="12">#REF!</definedName>
    <definedName name="__boi2" localSheetId="13">#REF!</definedName>
    <definedName name="__boi2">#REF!</definedName>
    <definedName name="__boi3" localSheetId="0">#REF!</definedName>
    <definedName name="__boi3" localSheetId="1">#REF!</definedName>
    <definedName name="__boi3" localSheetId="2">#REF!</definedName>
    <definedName name="__boi3" localSheetId="3">#REF!</definedName>
    <definedName name="__boi3" localSheetId="4">#REF!</definedName>
    <definedName name="__boi3" localSheetId="5">#REF!</definedName>
    <definedName name="__boi3" localSheetId="6">#REF!</definedName>
    <definedName name="__boi3" localSheetId="7">#REF!</definedName>
    <definedName name="__boi3" localSheetId="8">#REF!</definedName>
    <definedName name="__boi3" localSheetId="12">#REF!</definedName>
    <definedName name="__boi3" localSheetId="13">#REF!</definedName>
    <definedName name="__boi3">#REF!</definedName>
    <definedName name="__boi4" localSheetId="0">#REF!</definedName>
    <definedName name="__boi4" localSheetId="1">#REF!</definedName>
    <definedName name="__boi4" localSheetId="2">#REF!</definedName>
    <definedName name="__boi4" localSheetId="3">#REF!</definedName>
    <definedName name="__boi4" localSheetId="4">#REF!</definedName>
    <definedName name="__boi4" localSheetId="5">#REF!</definedName>
    <definedName name="__boi4" localSheetId="6">#REF!</definedName>
    <definedName name="__boi4" localSheetId="7">#REF!</definedName>
    <definedName name="__boi4" localSheetId="8">#REF!</definedName>
    <definedName name="__boi4" localSheetId="12">#REF!</definedName>
    <definedName name="__boi4" localSheetId="13">#REF!</definedName>
    <definedName name="__boi4">#REF!</definedName>
    <definedName name="__btm10" localSheetId="0">#REF!</definedName>
    <definedName name="__btm10" localSheetId="1">#REF!</definedName>
    <definedName name="__btm10" localSheetId="2">#REF!</definedName>
    <definedName name="__btm10" localSheetId="3">#REF!</definedName>
    <definedName name="__btm10" localSheetId="4">#REF!</definedName>
    <definedName name="__btm10" localSheetId="5">#REF!</definedName>
    <definedName name="__btm10" localSheetId="6">#REF!</definedName>
    <definedName name="__btm10" localSheetId="7">#REF!</definedName>
    <definedName name="__btm10" localSheetId="8">#REF!</definedName>
    <definedName name="__btm10" localSheetId="12">#REF!</definedName>
    <definedName name="__btm10" localSheetId="13">#REF!</definedName>
    <definedName name="__btm10">#REF!</definedName>
    <definedName name="__btm100" localSheetId="0">#REF!</definedName>
    <definedName name="__btm100" localSheetId="1">#REF!</definedName>
    <definedName name="__btm100" localSheetId="2">#REF!</definedName>
    <definedName name="__btm100" localSheetId="3">#REF!</definedName>
    <definedName name="__btm100" localSheetId="4">#REF!</definedName>
    <definedName name="__btm100" localSheetId="5">#REF!</definedName>
    <definedName name="__btm100" localSheetId="6">#REF!</definedName>
    <definedName name="__btm100" localSheetId="7">#REF!</definedName>
    <definedName name="__btm100" localSheetId="8">#REF!</definedName>
    <definedName name="__btm100" localSheetId="12">#REF!</definedName>
    <definedName name="__btm100" localSheetId="13">#REF!</definedName>
    <definedName name="__btm100">#REF!</definedName>
    <definedName name="__BTM150" localSheetId="0">#REF!</definedName>
    <definedName name="__BTM150" localSheetId="1">#REF!</definedName>
    <definedName name="__BTM150" localSheetId="2">#REF!</definedName>
    <definedName name="__BTM150" localSheetId="3">#REF!</definedName>
    <definedName name="__BTM150" localSheetId="4">#REF!</definedName>
    <definedName name="__BTM150" localSheetId="5">#REF!</definedName>
    <definedName name="__BTM150" localSheetId="6">#REF!</definedName>
    <definedName name="__BTM150" localSheetId="7">#REF!</definedName>
    <definedName name="__BTM150" localSheetId="8">#REF!</definedName>
    <definedName name="__BTM150" localSheetId="12">#REF!</definedName>
    <definedName name="__BTM150" localSheetId="13">#REF!</definedName>
    <definedName name="__BTM150">#REF!</definedName>
    <definedName name="__BTM250" localSheetId="0">#REF!</definedName>
    <definedName name="__BTM250" localSheetId="1">#REF!</definedName>
    <definedName name="__BTM250" localSheetId="2">#REF!</definedName>
    <definedName name="__BTM250" localSheetId="3">#REF!</definedName>
    <definedName name="__BTM250" localSheetId="4">#REF!</definedName>
    <definedName name="__BTM250" localSheetId="5">#REF!</definedName>
    <definedName name="__BTM250" localSheetId="6">#REF!</definedName>
    <definedName name="__BTM250" localSheetId="7">#REF!</definedName>
    <definedName name="__BTM250" localSheetId="8">#REF!</definedName>
    <definedName name="__BTM250" localSheetId="12">#REF!</definedName>
    <definedName name="__BTM250" localSheetId="13">#REF!</definedName>
    <definedName name="__BTM250">#REF!</definedName>
    <definedName name="__btM300" localSheetId="0">#REF!</definedName>
    <definedName name="__btM300" localSheetId="1">#REF!</definedName>
    <definedName name="__btM300" localSheetId="2">#REF!</definedName>
    <definedName name="__btM300" localSheetId="3">#REF!</definedName>
    <definedName name="__btM300" localSheetId="4">#REF!</definedName>
    <definedName name="__btM300" localSheetId="5">#REF!</definedName>
    <definedName name="__btM300" localSheetId="6">#REF!</definedName>
    <definedName name="__btM300" localSheetId="7">#REF!</definedName>
    <definedName name="__btM300" localSheetId="8">#REF!</definedName>
    <definedName name="__btM300" localSheetId="12">#REF!</definedName>
    <definedName name="__btM300" localSheetId="13">#REF!</definedName>
    <definedName name="__btM300">#REF!</definedName>
    <definedName name="__BTM50" localSheetId="0">#REF!</definedName>
    <definedName name="__BTM50" localSheetId="1">#REF!</definedName>
    <definedName name="__BTM50" localSheetId="2">#REF!</definedName>
    <definedName name="__BTM50" localSheetId="3">#REF!</definedName>
    <definedName name="__BTM50" localSheetId="4">#REF!</definedName>
    <definedName name="__BTM50" localSheetId="5">#REF!</definedName>
    <definedName name="__BTM50" localSheetId="6">#REF!</definedName>
    <definedName name="__BTM50" localSheetId="7">#REF!</definedName>
    <definedName name="__BTM50" localSheetId="8">#REF!</definedName>
    <definedName name="__BTM50" localSheetId="12">#REF!</definedName>
    <definedName name="__BTM50" localSheetId="13">#REF!</definedName>
    <definedName name="__BTM50">#REF!</definedName>
    <definedName name="__cao1" localSheetId="0">#REF!</definedName>
    <definedName name="__cao1" localSheetId="1">#REF!</definedName>
    <definedName name="__cao1" localSheetId="2">#REF!</definedName>
    <definedName name="__cao1" localSheetId="3">#REF!</definedName>
    <definedName name="__cao1" localSheetId="4">#REF!</definedName>
    <definedName name="__cao1" localSheetId="5">#REF!</definedName>
    <definedName name="__cao1" localSheetId="6">#REF!</definedName>
    <definedName name="__cao1" localSheetId="7">#REF!</definedName>
    <definedName name="__cao1" localSheetId="8">#REF!</definedName>
    <definedName name="__cao1" localSheetId="12">#REF!</definedName>
    <definedName name="__cao1" localSheetId="13">#REF!</definedName>
    <definedName name="__cao1">#REF!</definedName>
    <definedName name="__cao2" localSheetId="0">#REF!</definedName>
    <definedName name="__cao2" localSheetId="1">#REF!</definedName>
    <definedName name="__cao2" localSheetId="2">#REF!</definedName>
    <definedName name="__cao2" localSheetId="3">#REF!</definedName>
    <definedName name="__cao2" localSheetId="4">#REF!</definedName>
    <definedName name="__cao2" localSheetId="5">#REF!</definedName>
    <definedName name="__cao2" localSheetId="6">#REF!</definedName>
    <definedName name="__cao2" localSheetId="7">#REF!</definedName>
    <definedName name="__cao2" localSheetId="8">#REF!</definedName>
    <definedName name="__cao2" localSheetId="12">#REF!</definedName>
    <definedName name="__cao2" localSheetId="13">#REF!</definedName>
    <definedName name="__cao2">#REF!</definedName>
    <definedName name="__cao3" localSheetId="0">#REF!</definedName>
    <definedName name="__cao3" localSheetId="1">#REF!</definedName>
    <definedName name="__cao3" localSheetId="2">#REF!</definedName>
    <definedName name="__cao3" localSheetId="3">#REF!</definedName>
    <definedName name="__cao3" localSheetId="4">#REF!</definedName>
    <definedName name="__cao3" localSheetId="5">#REF!</definedName>
    <definedName name="__cao3" localSheetId="6">#REF!</definedName>
    <definedName name="__cao3" localSheetId="7">#REF!</definedName>
    <definedName name="__cao3" localSheetId="8">#REF!</definedName>
    <definedName name="__cao3" localSheetId="12">#REF!</definedName>
    <definedName name="__cao3" localSheetId="13">#REF!</definedName>
    <definedName name="__cao3">#REF!</definedName>
    <definedName name="__cao4" localSheetId="0">#REF!</definedName>
    <definedName name="__cao4" localSheetId="1">#REF!</definedName>
    <definedName name="__cao4" localSheetId="2">#REF!</definedName>
    <definedName name="__cao4" localSheetId="3">#REF!</definedName>
    <definedName name="__cao4" localSheetId="4">#REF!</definedName>
    <definedName name="__cao4" localSheetId="5">#REF!</definedName>
    <definedName name="__cao4" localSheetId="6">#REF!</definedName>
    <definedName name="__cao4" localSheetId="7">#REF!</definedName>
    <definedName name="__cao4" localSheetId="8">#REF!</definedName>
    <definedName name="__cao4" localSheetId="12">#REF!</definedName>
    <definedName name="__cao4" localSheetId="13">#REF!</definedName>
    <definedName name="__cao4">#REF!</definedName>
    <definedName name="__cao5" localSheetId="0">#REF!</definedName>
    <definedName name="__cao5" localSheetId="1">#REF!</definedName>
    <definedName name="__cao5" localSheetId="2">#REF!</definedName>
    <definedName name="__cao5" localSheetId="3">#REF!</definedName>
    <definedName name="__cao5" localSheetId="4">#REF!</definedName>
    <definedName name="__cao5" localSheetId="5">#REF!</definedName>
    <definedName name="__cao5" localSheetId="6">#REF!</definedName>
    <definedName name="__cao5" localSheetId="7">#REF!</definedName>
    <definedName name="__cao5" localSheetId="8">#REF!</definedName>
    <definedName name="__cao5" localSheetId="12">#REF!</definedName>
    <definedName name="__cao5" localSheetId="13">#REF!</definedName>
    <definedName name="__cao5">#REF!</definedName>
    <definedName name="__cao6" localSheetId="0">#REF!</definedName>
    <definedName name="__cao6" localSheetId="1">#REF!</definedName>
    <definedName name="__cao6" localSheetId="2">#REF!</definedName>
    <definedName name="__cao6" localSheetId="3">#REF!</definedName>
    <definedName name="__cao6" localSheetId="4">#REF!</definedName>
    <definedName name="__cao6" localSheetId="5">#REF!</definedName>
    <definedName name="__cao6" localSheetId="6">#REF!</definedName>
    <definedName name="__cao6" localSheetId="7">#REF!</definedName>
    <definedName name="__cao6" localSheetId="8">#REF!</definedName>
    <definedName name="__cao6" localSheetId="12">#REF!</definedName>
    <definedName name="__cao6" localSheetId="13">#REF!</definedName>
    <definedName name="__cao6">#REF!</definedName>
    <definedName name="__cau10" localSheetId="0">#REF!</definedName>
    <definedName name="__cau10" localSheetId="1">#REF!</definedName>
    <definedName name="__cau10" localSheetId="2">#REF!</definedName>
    <definedName name="__cau10" localSheetId="3">#REF!</definedName>
    <definedName name="__cau10" localSheetId="4">#REF!</definedName>
    <definedName name="__cau10" localSheetId="5">#REF!</definedName>
    <definedName name="__cau10" localSheetId="6">#REF!</definedName>
    <definedName name="__cau10" localSheetId="7">#REF!</definedName>
    <definedName name="__cau10" localSheetId="8">#REF!</definedName>
    <definedName name="__cau10" localSheetId="12">#REF!</definedName>
    <definedName name="__cau10" localSheetId="13">#REF!</definedName>
    <definedName name="__cau10">#REF!</definedName>
    <definedName name="__cau16" localSheetId="0">#REF!</definedName>
    <definedName name="__cau16" localSheetId="1">#REF!</definedName>
    <definedName name="__cau16" localSheetId="2">#REF!</definedName>
    <definedName name="__cau16" localSheetId="3">#REF!</definedName>
    <definedName name="__cau16" localSheetId="4">#REF!</definedName>
    <definedName name="__cau16" localSheetId="5">#REF!</definedName>
    <definedName name="__cau16" localSheetId="6">#REF!</definedName>
    <definedName name="__cau16" localSheetId="7">#REF!</definedName>
    <definedName name="__cau16" localSheetId="8">#REF!</definedName>
    <definedName name="__cau16" localSheetId="12">#REF!</definedName>
    <definedName name="__cau16" localSheetId="13">#REF!</definedName>
    <definedName name="__cau16">#REF!</definedName>
    <definedName name="__cau25" localSheetId="0">#REF!</definedName>
    <definedName name="__cau25" localSheetId="1">#REF!</definedName>
    <definedName name="__cau25" localSheetId="2">#REF!</definedName>
    <definedName name="__cau25" localSheetId="3">#REF!</definedName>
    <definedName name="__cau25" localSheetId="4">#REF!</definedName>
    <definedName name="__cau25" localSheetId="5">#REF!</definedName>
    <definedName name="__cau25" localSheetId="6">#REF!</definedName>
    <definedName name="__cau25" localSheetId="7">#REF!</definedName>
    <definedName name="__cau25" localSheetId="8">#REF!</definedName>
    <definedName name="__cau25" localSheetId="12">#REF!</definedName>
    <definedName name="__cau25" localSheetId="13">#REF!</definedName>
    <definedName name="__cau25">#REF!</definedName>
    <definedName name="__cau40" localSheetId="0">#REF!</definedName>
    <definedName name="__cau40" localSheetId="1">#REF!</definedName>
    <definedName name="__cau40" localSheetId="2">#REF!</definedName>
    <definedName name="__cau40" localSheetId="3">#REF!</definedName>
    <definedName name="__cau40" localSheetId="4">#REF!</definedName>
    <definedName name="__cau40" localSheetId="5">#REF!</definedName>
    <definedName name="__cau40" localSheetId="6">#REF!</definedName>
    <definedName name="__cau40" localSheetId="7">#REF!</definedName>
    <definedName name="__cau40" localSheetId="8">#REF!</definedName>
    <definedName name="__cau40" localSheetId="12">#REF!</definedName>
    <definedName name="__cau40" localSheetId="13">#REF!</definedName>
    <definedName name="__cau40">#REF!</definedName>
    <definedName name="__cau50" localSheetId="0">#REF!</definedName>
    <definedName name="__cau50" localSheetId="1">#REF!</definedName>
    <definedName name="__cau50" localSheetId="2">#REF!</definedName>
    <definedName name="__cau50" localSheetId="3">#REF!</definedName>
    <definedName name="__cau50" localSheetId="4">#REF!</definedName>
    <definedName name="__cau50" localSheetId="5">#REF!</definedName>
    <definedName name="__cau50" localSheetId="6">#REF!</definedName>
    <definedName name="__cau50" localSheetId="7">#REF!</definedName>
    <definedName name="__cau50" localSheetId="8">#REF!</definedName>
    <definedName name="__cau50" localSheetId="12">#REF!</definedName>
    <definedName name="__cau50" localSheetId="13">#REF!</definedName>
    <definedName name="__cau50">#REF!</definedName>
    <definedName name="__chk1" localSheetId="0">#REF!</definedName>
    <definedName name="__chk1" localSheetId="1">#REF!</definedName>
    <definedName name="__chk1" localSheetId="2">#REF!</definedName>
    <definedName name="__chk1" localSheetId="3">#REF!</definedName>
    <definedName name="__chk1" localSheetId="4">#REF!</definedName>
    <definedName name="__chk1" localSheetId="5">#REF!</definedName>
    <definedName name="__chk1" localSheetId="6">#REF!</definedName>
    <definedName name="__chk1" localSheetId="7">#REF!</definedName>
    <definedName name="__chk1" localSheetId="8">#REF!</definedName>
    <definedName name="__chk1" localSheetId="12">#REF!</definedName>
    <definedName name="__chk1" localSheetId="13">#REF!</definedName>
    <definedName name="__chk1">#REF!</definedName>
    <definedName name="__ckn12" localSheetId="0">#REF!</definedName>
    <definedName name="__ckn12" localSheetId="1">#REF!</definedName>
    <definedName name="__ckn12" localSheetId="2">#REF!</definedName>
    <definedName name="__ckn12" localSheetId="3">#REF!</definedName>
    <definedName name="__ckn12" localSheetId="4">#REF!</definedName>
    <definedName name="__ckn12" localSheetId="5">#REF!</definedName>
    <definedName name="__ckn12" localSheetId="6">#REF!</definedName>
    <definedName name="__ckn12" localSheetId="7">#REF!</definedName>
    <definedName name="__ckn12" localSheetId="8">#REF!</definedName>
    <definedName name="__ckn12" localSheetId="12">#REF!</definedName>
    <definedName name="__ckn12" localSheetId="13">#REF!</definedName>
    <definedName name="__ckn12">#REF!</definedName>
    <definedName name="__ckn80" localSheetId="0">#REF!</definedName>
    <definedName name="__ckn80" localSheetId="1">#REF!</definedName>
    <definedName name="__ckn80" localSheetId="2">#REF!</definedName>
    <definedName name="__ckn80" localSheetId="3">#REF!</definedName>
    <definedName name="__ckn80" localSheetId="4">#REF!</definedName>
    <definedName name="__ckn80" localSheetId="5">#REF!</definedName>
    <definedName name="__ckn80" localSheetId="6">#REF!</definedName>
    <definedName name="__ckn80" localSheetId="7">#REF!</definedName>
    <definedName name="__ckn80" localSheetId="8">#REF!</definedName>
    <definedName name="__ckn80" localSheetId="12">#REF!</definedName>
    <definedName name="__ckn80" localSheetId="13">#REF!</definedName>
    <definedName name="__ckn80">#REF!</definedName>
    <definedName name="__CON1" localSheetId="0">#REF!</definedName>
    <definedName name="__CON1" localSheetId="1">#REF!</definedName>
    <definedName name="__CON1" localSheetId="2">#REF!</definedName>
    <definedName name="__CON1" localSheetId="3">#REF!</definedName>
    <definedName name="__CON1" localSheetId="4">#REF!</definedName>
    <definedName name="__CON1" localSheetId="5">#REF!</definedName>
    <definedName name="__CON1" localSheetId="6">#REF!</definedName>
    <definedName name="__CON1" localSheetId="7">#REF!</definedName>
    <definedName name="__CON1" localSheetId="8">#REF!</definedName>
    <definedName name="__CON1" localSheetId="12">#REF!</definedName>
    <definedName name="__CON1" localSheetId="13">#REF!</definedName>
    <definedName name="__CON1">#REF!</definedName>
    <definedName name="__CON2" localSheetId="0">#REF!</definedName>
    <definedName name="__CON2" localSheetId="1">#REF!</definedName>
    <definedName name="__CON2" localSheetId="2">#REF!</definedName>
    <definedName name="__CON2" localSheetId="3">#REF!</definedName>
    <definedName name="__CON2" localSheetId="4">#REF!</definedName>
    <definedName name="__CON2" localSheetId="5">#REF!</definedName>
    <definedName name="__CON2" localSheetId="6">#REF!</definedName>
    <definedName name="__CON2" localSheetId="7">#REF!</definedName>
    <definedName name="__CON2" localSheetId="8">#REF!</definedName>
    <definedName name="__CON2" localSheetId="12">#REF!</definedName>
    <definedName name="__CON2" localSheetId="13">#REF!</definedName>
    <definedName name="__CON2">#REF!</definedName>
    <definedName name="__CVC1" localSheetId="0">#REF!</definedName>
    <definedName name="__CVC1" localSheetId="1">#REF!</definedName>
    <definedName name="__CVC1" localSheetId="2">#REF!</definedName>
    <definedName name="__CVC1" localSheetId="3">#REF!</definedName>
    <definedName name="__CVC1" localSheetId="4">#REF!</definedName>
    <definedName name="__CVC1" localSheetId="5">#REF!</definedName>
    <definedName name="__CVC1" localSheetId="6">#REF!</definedName>
    <definedName name="__CVC1" localSheetId="7">#REF!</definedName>
    <definedName name="__CVC1" localSheetId="8">#REF!</definedName>
    <definedName name="__CVC1" localSheetId="12">#REF!</definedName>
    <definedName name="__CVC1" localSheetId="13">#REF!</definedName>
    <definedName name="__CVC1">#REF!</definedName>
    <definedName name="__dai1" localSheetId="0">#REF!</definedName>
    <definedName name="__dai1" localSheetId="1">#REF!</definedName>
    <definedName name="__dai1" localSheetId="2">#REF!</definedName>
    <definedName name="__dai1" localSheetId="3">#REF!</definedName>
    <definedName name="__dai1" localSheetId="4">#REF!</definedName>
    <definedName name="__dai1" localSheetId="5">#REF!</definedName>
    <definedName name="__dai1" localSheetId="6">#REF!</definedName>
    <definedName name="__dai1" localSheetId="7">#REF!</definedName>
    <definedName name="__dai1" localSheetId="8">#REF!</definedName>
    <definedName name="__dai1" localSheetId="12">#REF!</definedName>
    <definedName name="__dai1" localSheetId="13">#REF!</definedName>
    <definedName name="__dai1">#REF!</definedName>
    <definedName name="__dai2" localSheetId="0">#REF!</definedName>
    <definedName name="__dai2" localSheetId="1">#REF!</definedName>
    <definedName name="__dai2" localSheetId="2">#REF!</definedName>
    <definedName name="__dai2" localSheetId="3">#REF!</definedName>
    <definedName name="__dai2" localSheetId="4">#REF!</definedName>
    <definedName name="__dai2" localSheetId="5">#REF!</definedName>
    <definedName name="__dai2" localSheetId="6">#REF!</definedName>
    <definedName name="__dai2" localSheetId="7">#REF!</definedName>
    <definedName name="__dai2" localSheetId="8">#REF!</definedName>
    <definedName name="__dai2" localSheetId="12">#REF!</definedName>
    <definedName name="__dai2" localSheetId="13">#REF!</definedName>
    <definedName name="__dai2">#REF!</definedName>
    <definedName name="__dai3" localSheetId="0">#REF!</definedName>
    <definedName name="__dai3" localSheetId="1">#REF!</definedName>
    <definedName name="__dai3" localSheetId="2">#REF!</definedName>
    <definedName name="__dai3" localSheetId="3">#REF!</definedName>
    <definedName name="__dai3" localSheetId="4">#REF!</definedName>
    <definedName name="__dai3" localSheetId="5">#REF!</definedName>
    <definedName name="__dai3" localSheetId="6">#REF!</definedName>
    <definedName name="__dai3" localSheetId="7">#REF!</definedName>
    <definedName name="__dai3" localSheetId="8">#REF!</definedName>
    <definedName name="__dai3" localSheetId="12">#REF!</definedName>
    <definedName name="__dai3" localSheetId="13">#REF!</definedName>
    <definedName name="__dai3">#REF!</definedName>
    <definedName name="__dai4" localSheetId="0">#REF!</definedName>
    <definedName name="__dai4" localSheetId="1">#REF!</definedName>
    <definedName name="__dai4" localSheetId="2">#REF!</definedName>
    <definedName name="__dai4" localSheetId="3">#REF!</definedName>
    <definedName name="__dai4" localSheetId="4">#REF!</definedName>
    <definedName name="__dai4" localSheetId="5">#REF!</definedName>
    <definedName name="__dai4" localSheetId="6">#REF!</definedName>
    <definedName name="__dai4" localSheetId="7">#REF!</definedName>
    <definedName name="__dai4" localSheetId="8">#REF!</definedName>
    <definedName name="__dai4" localSheetId="12">#REF!</definedName>
    <definedName name="__dai4" localSheetId="13">#REF!</definedName>
    <definedName name="__dai4">#REF!</definedName>
    <definedName name="__dai5" localSheetId="0">#REF!</definedName>
    <definedName name="__dai5" localSheetId="1">#REF!</definedName>
    <definedName name="__dai5" localSheetId="2">#REF!</definedName>
    <definedName name="__dai5" localSheetId="3">#REF!</definedName>
    <definedName name="__dai5" localSheetId="4">#REF!</definedName>
    <definedName name="__dai5" localSheetId="5">#REF!</definedName>
    <definedName name="__dai5" localSheetId="6">#REF!</definedName>
    <definedName name="__dai5" localSheetId="7">#REF!</definedName>
    <definedName name="__dai5" localSheetId="8">#REF!</definedName>
    <definedName name="__dai5" localSheetId="12">#REF!</definedName>
    <definedName name="__dai5" localSheetId="13">#REF!</definedName>
    <definedName name="__dai5">#REF!</definedName>
    <definedName name="__dai6" localSheetId="0">#REF!</definedName>
    <definedName name="__dai6" localSheetId="1">#REF!</definedName>
    <definedName name="__dai6" localSheetId="2">#REF!</definedName>
    <definedName name="__dai6" localSheetId="3">#REF!</definedName>
    <definedName name="__dai6" localSheetId="4">#REF!</definedName>
    <definedName name="__dai6" localSheetId="5">#REF!</definedName>
    <definedName name="__dai6" localSheetId="6">#REF!</definedName>
    <definedName name="__dai6" localSheetId="7">#REF!</definedName>
    <definedName name="__dai6" localSheetId="8">#REF!</definedName>
    <definedName name="__dai6" localSheetId="12">#REF!</definedName>
    <definedName name="__dai6" localSheetId="13">#REF!</definedName>
    <definedName name="__dai6">#REF!</definedName>
    <definedName name="__dan1" localSheetId="0">#REF!</definedName>
    <definedName name="__dan1" localSheetId="1">#REF!</definedName>
    <definedName name="__dan1" localSheetId="2">#REF!</definedName>
    <definedName name="__dan1" localSheetId="3">#REF!</definedName>
    <definedName name="__dan1" localSheetId="4">#REF!</definedName>
    <definedName name="__dan1" localSheetId="5">#REF!</definedName>
    <definedName name="__dan1" localSheetId="6">#REF!</definedName>
    <definedName name="__dan1" localSheetId="7">#REF!</definedName>
    <definedName name="__dan1" localSheetId="8">#REF!</definedName>
    <definedName name="__dan1" localSheetId="12">#REF!</definedName>
    <definedName name="__dan1" localSheetId="13">#REF!</definedName>
    <definedName name="__dan1">#REF!</definedName>
    <definedName name="__dan2" localSheetId="0">#REF!</definedName>
    <definedName name="__dan2" localSheetId="1">#REF!</definedName>
    <definedName name="__dan2" localSheetId="2">#REF!</definedName>
    <definedName name="__dan2" localSheetId="3">#REF!</definedName>
    <definedName name="__dan2" localSheetId="4">#REF!</definedName>
    <definedName name="__dan2" localSheetId="5">#REF!</definedName>
    <definedName name="__dan2" localSheetId="6">#REF!</definedName>
    <definedName name="__dan2" localSheetId="7">#REF!</definedName>
    <definedName name="__dan2" localSheetId="8">#REF!</definedName>
    <definedName name="__dan2" localSheetId="12">#REF!</definedName>
    <definedName name="__dan2" localSheetId="13">#REF!</definedName>
    <definedName name="__dan2">#REF!</definedName>
    <definedName name="__dao1" localSheetId="0">#REF!</definedName>
    <definedName name="__dao1" localSheetId="1">#REF!</definedName>
    <definedName name="__dao1" localSheetId="2">#REF!</definedName>
    <definedName name="__dao1" localSheetId="3">#REF!</definedName>
    <definedName name="__dao1" localSheetId="4">#REF!</definedName>
    <definedName name="__dao1" localSheetId="5">#REF!</definedName>
    <definedName name="__dao1" localSheetId="6">#REF!</definedName>
    <definedName name="__dao1" localSheetId="7">#REF!</definedName>
    <definedName name="__dao1" localSheetId="8">#REF!</definedName>
    <definedName name="__dao1" localSheetId="12">#REF!</definedName>
    <definedName name="__dao1" localSheetId="13">#REF!</definedName>
    <definedName name="__dao1">#REF!</definedName>
    <definedName name="__dbu1" localSheetId="0">#REF!</definedName>
    <definedName name="__dbu1" localSheetId="1">#REF!</definedName>
    <definedName name="__dbu1" localSheetId="2">#REF!</definedName>
    <definedName name="__dbu1" localSheetId="3">#REF!</definedName>
    <definedName name="__dbu1" localSheetId="4">#REF!</definedName>
    <definedName name="__dbu1" localSheetId="5">#REF!</definedName>
    <definedName name="__dbu1" localSheetId="6">#REF!</definedName>
    <definedName name="__dbu1" localSheetId="7">#REF!</definedName>
    <definedName name="__dbu1" localSheetId="8">#REF!</definedName>
    <definedName name="__dbu1" localSheetId="12">#REF!</definedName>
    <definedName name="__dbu1" localSheetId="13">#REF!</definedName>
    <definedName name="__dbu1">#REF!</definedName>
    <definedName name="__dbu2" localSheetId="0">#REF!</definedName>
    <definedName name="__dbu2" localSheetId="1">#REF!</definedName>
    <definedName name="__dbu2" localSheetId="2">#REF!</definedName>
    <definedName name="__dbu2" localSheetId="3">#REF!</definedName>
    <definedName name="__dbu2" localSheetId="4">#REF!</definedName>
    <definedName name="__dbu2" localSheetId="5">#REF!</definedName>
    <definedName name="__dbu2" localSheetId="6">#REF!</definedName>
    <definedName name="__dbu2" localSheetId="7">#REF!</definedName>
    <definedName name="__dbu2" localSheetId="8">#REF!</definedName>
    <definedName name="__dbu2" localSheetId="12">#REF!</definedName>
    <definedName name="__dbu2" localSheetId="13">#REF!</definedName>
    <definedName name="__dbu2">#REF!</definedName>
    <definedName name="__DDC3" localSheetId="0">#REF!</definedName>
    <definedName name="__DDC3" localSheetId="1">#REF!</definedName>
    <definedName name="__DDC3" localSheetId="2">#REF!</definedName>
    <definedName name="__DDC3" localSheetId="3">#REF!</definedName>
    <definedName name="__DDC3" localSheetId="4">#REF!</definedName>
    <definedName name="__DDC3" localSheetId="5">#REF!</definedName>
    <definedName name="__DDC3" localSheetId="6">#REF!</definedName>
    <definedName name="__DDC3" localSheetId="7">#REF!</definedName>
    <definedName name="__DDC3" localSheetId="8">#REF!</definedName>
    <definedName name="__DDC3" localSheetId="12">#REF!</definedName>
    <definedName name="__DDC3" localSheetId="13">#REF!</definedName>
    <definedName name="__DDC3">#REF!</definedName>
    <definedName name="__ddn400" localSheetId="0">#REF!</definedName>
    <definedName name="__ddn400" localSheetId="1">#REF!</definedName>
    <definedName name="__ddn400" localSheetId="2">#REF!</definedName>
    <definedName name="__ddn400" localSheetId="3">#REF!</definedName>
    <definedName name="__ddn400" localSheetId="4">#REF!</definedName>
    <definedName name="__ddn400" localSheetId="5">#REF!</definedName>
    <definedName name="__ddn400" localSheetId="6">#REF!</definedName>
    <definedName name="__ddn400" localSheetId="7">#REF!</definedName>
    <definedName name="__ddn400" localSheetId="8">#REF!</definedName>
    <definedName name="__ddn400" localSheetId="12">#REF!</definedName>
    <definedName name="__ddn400" localSheetId="13">#REF!</definedName>
    <definedName name="__ddn400">#REF!</definedName>
    <definedName name="__ddn600" localSheetId="0">#REF!</definedName>
    <definedName name="__ddn600" localSheetId="1">#REF!</definedName>
    <definedName name="__ddn600" localSheetId="2">#REF!</definedName>
    <definedName name="__ddn600" localSheetId="3">#REF!</definedName>
    <definedName name="__ddn600" localSheetId="4">#REF!</definedName>
    <definedName name="__ddn600" localSheetId="5">#REF!</definedName>
    <definedName name="__ddn600" localSheetId="6">#REF!</definedName>
    <definedName name="__ddn600" localSheetId="7">#REF!</definedName>
    <definedName name="__ddn600" localSheetId="8">#REF!</definedName>
    <definedName name="__ddn600" localSheetId="12">#REF!</definedName>
    <definedName name="__ddn600" localSheetId="13">#REF!</definedName>
    <definedName name="__ddn600">#REF!</definedName>
    <definedName name="__deo1" localSheetId="0">#REF!</definedName>
    <definedName name="__deo1" localSheetId="1">#REF!</definedName>
    <definedName name="__deo1" localSheetId="2">#REF!</definedName>
    <definedName name="__deo1" localSheetId="3">#REF!</definedName>
    <definedName name="__deo1" localSheetId="4">#REF!</definedName>
    <definedName name="__deo1" localSheetId="5">#REF!</definedName>
    <definedName name="__deo1" localSheetId="6">#REF!</definedName>
    <definedName name="__deo1" localSheetId="7">#REF!</definedName>
    <definedName name="__deo1" localSheetId="8">#REF!</definedName>
    <definedName name="__deo1" localSheetId="12">#REF!</definedName>
    <definedName name="__deo1" localSheetId="13">#REF!</definedName>
    <definedName name="__deo1">#REF!</definedName>
    <definedName name="__deo10" localSheetId="0">#REF!</definedName>
    <definedName name="__deo10" localSheetId="1">#REF!</definedName>
    <definedName name="__deo10" localSheetId="2">#REF!</definedName>
    <definedName name="__deo10" localSheetId="3">#REF!</definedName>
    <definedName name="__deo10" localSheetId="4">#REF!</definedName>
    <definedName name="__deo10" localSheetId="5">#REF!</definedName>
    <definedName name="__deo10" localSheetId="6">#REF!</definedName>
    <definedName name="__deo10" localSheetId="7">#REF!</definedName>
    <definedName name="__deo10" localSheetId="8">#REF!</definedName>
    <definedName name="__deo10" localSheetId="12">#REF!</definedName>
    <definedName name="__deo10" localSheetId="13">#REF!</definedName>
    <definedName name="__deo10">#REF!</definedName>
    <definedName name="__deo2" localSheetId="0">#REF!</definedName>
    <definedName name="__deo2" localSheetId="1">#REF!</definedName>
    <definedName name="__deo2" localSheetId="2">#REF!</definedName>
    <definedName name="__deo2" localSheetId="3">#REF!</definedName>
    <definedName name="__deo2" localSheetId="4">#REF!</definedName>
    <definedName name="__deo2" localSheetId="5">#REF!</definedName>
    <definedName name="__deo2" localSheetId="6">#REF!</definedName>
    <definedName name="__deo2" localSheetId="7">#REF!</definedName>
    <definedName name="__deo2" localSheetId="8">#REF!</definedName>
    <definedName name="__deo2" localSheetId="12">#REF!</definedName>
    <definedName name="__deo2" localSheetId="13">#REF!</definedName>
    <definedName name="__deo2">#REF!</definedName>
    <definedName name="__deo3" localSheetId="0">#REF!</definedName>
    <definedName name="__deo3" localSheetId="1">#REF!</definedName>
    <definedName name="__deo3" localSheetId="2">#REF!</definedName>
    <definedName name="__deo3" localSheetId="3">#REF!</definedName>
    <definedName name="__deo3" localSheetId="4">#REF!</definedName>
    <definedName name="__deo3" localSheetId="5">#REF!</definedName>
    <definedName name="__deo3" localSheetId="6">#REF!</definedName>
    <definedName name="__deo3" localSheetId="7">#REF!</definedName>
    <definedName name="__deo3" localSheetId="8">#REF!</definedName>
    <definedName name="__deo3" localSheetId="12">#REF!</definedName>
    <definedName name="__deo3" localSheetId="13">#REF!</definedName>
    <definedName name="__deo3">#REF!</definedName>
    <definedName name="__deo4" localSheetId="0">#REF!</definedName>
    <definedName name="__deo4" localSheetId="1">#REF!</definedName>
    <definedName name="__deo4" localSheetId="2">#REF!</definedName>
    <definedName name="__deo4" localSheetId="3">#REF!</definedName>
    <definedName name="__deo4" localSheetId="4">#REF!</definedName>
    <definedName name="__deo4" localSheetId="5">#REF!</definedName>
    <definedName name="__deo4" localSheetId="6">#REF!</definedName>
    <definedName name="__deo4" localSheetId="7">#REF!</definedName>
    <definedName name="__deo4" localSheetId="8">#REF!</definedName>
    <definedName name="__deo4" localSheetId="12">#REF!</definedName>
    <definedName name="__deo4" localSheetId="13">#REF!</definedName>
    <definedName name="__deo4">#REF!</definedName>
    <definedName name="__deo5" localSheetId="0">#REF!</definedName>
    <definedName name="__deo5" localSheetId="1">#REF!</definedName>
    <definedName name="__deo5" localSheetId="2">#REF!</definedName>
    <definedName name="__deo5" localSheetId="3">#REF!</definedName>
    <definedName name="__deo5" localSheetId="4">#REF!</definedName>
    <definedName name="__deo5" localSheetId="5">#REF!</definedName>
    <definedName name="__deo5" localSheetId="6">#REF!</definedName>
    <definedName name="__deo5" localSheetId="7">#REF!</definedName>
    <definedName name="__deo5" localSheetId="8">#REF!</definedName>
    <definedName name="__deo5" localSheetId="12">#REF!</definedName>
    <definedName name="__deo5" localSheetId="13">#REF!</definedName>
    <definedName name="__deo5">#REF!</definedName>
    <definedName name="__deo6" localSheetId="0">#REF!</definedName>
    <definedName name="__deo6" localSheetId="1">#REF!</definedName>
    <definedName name="__deo6" localSheetId="2">#REF!</definedName>
    <definedName name="__deo6" localSheetId="3">#REF!</definedName>
    <definedName name="__deo6" localSheetId="4">#REF!</definedName>
    <definedName name="__deo6" localSheetId="5">#REF!</definedName>
    <definedName name="__deo6" localSheetId="6">#REF!</definedName>
    <definedName name="__deo6" localSheetId="7">#REF!</definedName>
    <definedName name="__deo6" localSheetId="8">#REF!</definedName>
    <definedName name="__deo6" localSheetId="12">#REF!</definedName>
    <definedName name="__deo6" localSheetId="13">#REF!</definedName>
    <definedName name="__deo6">#REF!</definedName>
    <definedName name="__deo7" localSheetId="0">#REF!</definedName>
    <definedName name="__deo7" localSheetId="1">#REF!</definedName>
    <definedName name="__deo7" localSheetId="2">#REF!</definedName>
    <definedName name="__deo7" localSheetId="3">#REF!</definedName>
    <definedName name="__deo7" localSheetId="4">#REF!</definedName>
    <definedName name="__deo7" localSheetId="5">#REF!</definedName>
    <definedName name="__deo7" localSheetId="6">#REF!</definedName>
    <definedName name="__deo7" localSheetId="7">#REF!</definedName>
    <definedName name="__deo7" localSheetId="8">#REF!</definedName>
    <definedName name="__deo7" localSheetId="12">#REF!</definedName>
    <definedName name="__deo7" localSheetId="13">#REF!</definedName>
    <definedName name="__deo7">#REF!</definedName>
    <definedName name="__deo8" localSheetId="0">#REF!</definedName>
    <definedName name="__deo8" localSheetId="1">#REF!</definedName>
    <definedName name="__deo8" localSheetId="2">#REF!</definedName>
    <definedName name="__deo8" localSheetId="3">#REF!</definedName>
    <definedName name="__deo8" localSheetId="4">#REF!</definedName>
    <definedName name="__deo8" localSheetId="5">#REF!</definedName>
    <definedName name="__deo8" localSheetId="6">#REF!</definedName>
    <definedName name="__deo8" localSheetId="7">#REF!</definedName>
    <definedName name="__deo8" localSheetId="8">#REF!</definedName>
    <definedName name="__deo8" localSheetId="12">#REF!</definedName>
    <definedName name="__deo8" localSheetId="13">#REF!</definedName>
    <definedName name="__deo8">#REF!</definedName>
    <definedName name="__deo9" localSheetId="0">#REF!</definedName>
    <definedName name="__deo9" localSheetId="1">#REF!</definedName>
    <definedName name="__deo9" localSheetId="2">#REF!</definedName>
    <definedName name="__deo9" localSheetId="3">#REF!</definedName>
    <definedName name="__deo9" localSheetId="4">#REF!</definedName>
    <definedName name="__deo9" localSheetId="5">#REF!</definedName>
    <definedName name="__deo9" localSheetId="6">#REF!</definedName>
    <definedName name="__deo9" localSheetId="7">#REF!</definedName>
    <definedName name="__deo9" localSheetId="8">#REF!</definedName>
    <definedName name="__deo9" localSheetId="12">#REF!</definedName>
    <definedName name="__deo9" localSheetId="13">#REF!</definedName>
    <definedName name="__deo9">#REF!</definedName>
    <definedName name="__FIL2" localSheetId="0">#REF!</definedName>
    <definedName name="__FIL2" localSheetId="1">#REF!</definedName>
    <definedName name="__FIL2" localSheetId="2">#REF!</definedName>
    <definedName name="__FIL2" localSheetId="3">#REF!</definedName>
    <definedName name="__FIL2" localSheetId="4">#REF!</definedName>
    <definedName name="__FIL2" localSheetId="5">#REF!</definedName>
    <definedName name="__FIL2" localSheetId="6">#REF!</definedName>
    <definedName name="__FIL2" localSheetId="7">#REF!</definedName>
    <definedName name="__FIL2" localSheetId="8">#REF!</definedName>
    <definedName name="__FIL2" localSheetId="12">#REF!</definedName>
    <definedName name="__FIL2" localSheetId="13">#REF!</definedName>
    <definedName name="__FIL2">#REF!</definedName>
    <definedName name="__Goi8" localSheetId="11" hidden="1">{"'Sheet1'!$L$16"}</definedName>
    <definedName name="__Goi8" localSheetId="1" hidden="1">{"'Sheet1'!$L$16"}</definedName>
    <definedName name="__Goi8" localSheetId="2" hidden="1">{"'Sheet1'!$L$16"}</definedName>
    <definedName name="__Goi8" localSheetId="3" hidden="1">{"'Sheet1'!$L$16"}</definedName>
    <definedName name="__Goi8" localSheetId="4" hidden="1">{"'Sheet1'!$L$16"}</definedName>
    <definedName name="__Goi8" localSheetId="5" hidden="1">{"'Sheet1'!$L$16"}</definedName>
    <definedName name="__Goi8" localSheetId="6" hidden="1">{"'Sheet1'!$L$16"}</definedName>
    <definedName name="__Goi8" localSheetId="7" hidden="1">{"'Sheet1'!$L$16"}</definedName>
    <definedName name="__Goi8" localSheetId="8" hidden="1">{"'Sheet1'!$L$16"}</definedName>
    <definedName name="__Goi8" localSheetId="10" hidden="1">{"'Sheet1'!$L$16"}</definedName>
    <definedName name="__Goi8" localSheetId="12" hidden="1">{"'Sheet1'!$L$16"}</definedName>
    <definedName name="__Goi8" localSheetId="13" hidden="1">{"'Sheet1'!$L$16"}</definedName>
    <definedName name="__Goi8" localSheetId="14" hidden="1">{"'Sheet1'!$L$16"}</definedName>
    <definedName name="__Goi8" localSheetId="15" hidden="1">{"'Sheet1'!$L$16"}</definedName>
    <definedName name="__Goi8" hidden="1">{"'Sheet1'!$L$16"}</definedName>
    <definedName name="__gon4" localSheetId="0">#REF!</definedName>
    <definedName name="__gon4" localSheetId="1">#REF!</definedName>
    <definedName name="__gon4" localSheetId="2">#REF!</definedName>
    <definedName name="__gon4" localSheetId="3">#REF!</definedName>
    <definedName name="__gon4" localSheetId="4">#REF!</definedName>
    <definedName name="__gon4" localSheetId="5">#REF!</definedName>
    <definedName name="__gon4" localSheetId="6">#REF!</definedName>
    <definedName name="__gon4" localSheetId="7">#REF!</definedName>
    <definedName name="__gon4" localSheetId="8">#REF!</definedName>
    <definedName name="__gon4" localSheetId="12">#REF!</definedName>
    <definedName name="__gon4" localSheetId="13">#REF!</definedName>
    <definedName name="__gon4">#REF!</definedName>
    <definedName name="__h1" localSheetId="11" hidden="1">{"'Sheet1'!$L$16"}</definedName>
    <definedName name="__h1" localSheetId="1" hidden="1">{"'Sheet1'!$L$16"}</definedName>
    <definedName name="__h1" localSheetId="2" hidden="1">{"'Sheet1'!$L$16"}</definedName>
    <definedName name="__h1" localSheetId="3" hidden="1">{"'Sheet1'!$L$16"}</definedName>
    <definedName name="__h1" localSheetId="4" hidden="1">{"'Sheet1'!$L$16"}</definedName>
    <definedName name="__h1" localSheetId="5" hidden="1">{"'Sheet1'!$L$16"}</definedName>
    <definedName name="__h1" localSheetId="6" hidden="1">{"'Sheet1'!$L$16"}</definedName>
    <definedName name="__h1" localSheetId="7" hidden="1">{"'Sheet1'!$L$16"}</definedName>
    <definedName name="__h1" localSheetId="8" hidden="1">{"'Sheet1'!$L$16"}</definedName>
    <definedName name="__h1" localSheetId="10" hidden="1">{"'Sheet1'!$L$16"}</definedName>
    <definedName name="__h1" localSheetId="12" hidden="1">{"'Sheet1'!$L$16"}</definedName>
    <definedName name="__h1" localSheetId="13" hidden="1">{"'Sheet1'!$L$16"}</definedName>
    <definedName name="__h1" localSheetId="14" hidden="1">{"'Sheet1'!$L$16"}</definedName>
    <definedName name="__h1" localSheetId="15" hidden="1">{"'Sheet1'!$L$16"}</definedName>
    <definedName name="__h1" hidden="1">{"'Sheet1'!$L$16"}</definedName>
    <definedName name="__han23" localSheetId="0">#REF!</definedName>
    <definedName name="__han23" localSheetId="1">#REF!</definedName>
    <definedName name="__han23" localSheetId="2">#REF!</definedName>
    <definedName name="__han23" localSheetId="3">#REF!</definedName>
    <definedName name="__han23" localSheetId="4">#REF!</definedName>
    <definedName name="__han23" localSheetId="5">#REF!</definedName>
    <definedName name="__han23" localSheetId="6">#REF!</definedName>
    <definedName name="__han23" localSheetId="7">#REF!</definedName>
    <definedName name="__han23" localSheetId="8">#REF!</definedName>
    <definedName name="__han23" localSheetId="12">#REF!</definedName>
    <definedName name="__han23" localSheetId="13">#REF!</definedName>
    <definedName name="__han23">#REF!</definedName>
    <definedName name="__hom2" localSheetId="0">#REF!</definedName>
    <definedName name="__hom2" localSheetId="1">#REF!</definedName>
    <definedName name="__hom2" localSheetId="2">#REF!</definedName>
    <definedName name="__hom2" localSheetId="3">#REF!</definedName>
    <definedName name="__hom2" localSheetId="4">#REF!</definedName>
    <definedName name="__hom2" localSheetId="5">#REF!</definedName>
    <definedName name="__hom2" localSheetId="6">#REF!</definedName>
    <definedName name="__hom2" localSheetId="7">#REF!</definedName>
    <definedName name="__hom2" localSheetId="8">#REF!</definedName>
    <definedName name="__hom2" localSheetId="12">#REF!</definedName>
    <definedName name="__hom2" localSheetId="13">#REF!</definedName>
    <definedName name="__hom2">#REF!</definedName>
    <definedName name="__hsm2">1.1289</definedName>
    <definedName name="__hu1" localSheetId="11" hidden="1">{"'Sheet1'!$L$16"}</definedName>
    <definedName name="__hu1" localSheetId="1" hidden="1">{"'Sheet1'!$L$16"}</definedName>
    <definedName name="__hu1" localSheetId="2" hidden="1">{"'Sheet1'!$L$16"}</definedName>
    <definedName name="__hu1" localSheetId="3" hidden="1">{"'Sheet1'!$L$16"}</definedName>
    <definedName name="__hu1" localSheetId="4" hidden="1">{"'Sheet1'!$L$16"}</definedName>
    <definedName name="__hu1" localSheetId="5" hidden="1">{"'Sheet1'!$L$16"}</definedName>
    <definedName name="__hu1" localSheetId="6" hidden="1">{"'Sheet1'!$L$16"}</definedName>
    <definedName name="__hu1" localSheetId="7" hidden="1">{"'Sheet1'!$L$16"}</definedName>
    <definedName name="__hu1" localSheetId="8" hidden="1">{"'Sheet1'!$L$16"}</definedName>
    <definedName name="__hu1" localSheetId="10" hidden="1">{"'Sheet1'!$L$16"}</definedName>
    <definedName name="__hu1" localSheetId="12" hidden="1">{"'Sheet1'!$L$16"}</definedName>
    <definedName name="__hu1" localSheetId="13" hidden="1">{"'Sheet1'!$L$16"}</definedName>
    <definedName name="__hu1" localSheetId="14" hidden="1">{"'Sheet1'!$L$16"}</definedName>
    <definedName name="__hu1" localSheetId="15" hidden="1">{"'Sheet1'!$L$16"}</definedName>
    <definedName name="__hu1" hidden="1">{"'Sheet1'!$L$16"}</definedName>
    <definedName name="__hu2" localSheetId="11" hidden="1">{"'Sheet1'!$L$16"}</definedName>
    <definedName name="__hu2" localSheetId="1" hidden="1">{"'Sheet1'!$L$16"}</definedName>
    <definedName name="__hu2" localSheetId="2" hidden="1">{"'Sheet1'!$L$16"}</definedName>
    <definedName name="__hu2" localSheetId="3" hidden="1">{"'Sheet1'!$L$16"}</definedName>
    <definedName name="__hu2" localSheetId="4" hidden="1">{"'Sheet1'!$L$16"}</definedName>
    <definedName name="__hu2" localSheetId="5" hidden="1">{"'Sheet1'!$L$16"}</definedName>
    <definedName name="__hu2" localSheetId="6" hidden="1">{"'Sheet1'!$L$16"}</definedName>
    <definedName name="__hu2" localSheetId="7" hidden="1">{"'Sheet1'!$L$16"}</definedName>
    <definedName name="__hu2" localSheetId="8" hidden="1">{"'Sheet1'!$L$16"}</definedName>
    <definedName name="__hu2" localSheetId="10" hidden="1">{"'Sheet1'!$L$16"}</definedName>
    <definedName name="__hu2" localSheetId="12" hidden="1">{"'Sheet1'!$L$16"}</definedName>
    <definedName name="__hu2" localSheetId="13" hidden="1">{"'Sheet1'!$L$16"}</definedName>
    <definedName name="__hu2" localSheetId="14" hidden="1">{"'Sheet1'!$L$16"}</definedName>
    <definedName name="__hu2" localSheetId="15" hidden="1">{"'Sheet1'!$L$16"}</definedName>
    <definedName name="__hu2" hidden="1">{"'Sheet1'!$L$16"}</definedName>
    <definedName name="__hu5" localSheetId="11" hidden="1">{"'Sheet1'!$L$16"}</definedName>
    <definedName name="__hu5" localSheetId="1" hidden="1">{"'Sheet1'!$L$16"}</definedName>
    <definedName name="__hu5" localSheetId="2" hidden="1">{"'Sheet1'!$L$16"}</definedName>
    <definedName name="__hu5" localSheetId="3" hidden="1">{"'Sheet1'!$L$16"}</definedName>
    <definedName name="__hu5" localSheetId="4" hidden="1">{"'Sheet1'!$L$16"}</definedName>
    <definedName name="__hu5" localSheetId="5" hidden="1">{"'Sheet1'!$L$16"}</definedName>
    <definedName name="__hu5" localSheetId="6" hidden="1">{"'Sheet1'!$L$16"}</definedName>
    <definedName name="__hu5" localSheetId="7" hidden="1">{"'Sheet1'!$L$16"}</definedName>
    <definedName name="__hu5" localSheetId="8" hidden="1">{"'Sheet1'!$L$16"}</definedName>
    <definedName name="__hu5" localSheetId="10" hidden="1">{"'Sheet1'!$L$16"}</definedName>
    <definedName name="__hu5" localSheetId="12" hidden="1">{"'Sheet1'!$L$16"}</definedName>
    <definedName name="__hu5" localSheetId="13" hidden="1">{"'Sheet1'!$L$16"}</definedName>
    <definedName name="__hu5" localSheetId="14" hidden="1">{"'Sheet1'!$L$16"}</definedName>
    <definedName name="__hu5" localSheetId="15" hidden="1">{"'Sheet1'!$L$16"}</definedName>
    <definedName name="__hu5" hidden="1">{"'Sheet1'!$L$16"}</definedName>
    <definedName name="__hu6" localSheetId="11" hidden="1">{"'Sheet1'!$L$16"}</definedName>
    <definedName name="__hu6" localSheetId="1" hidden="1">{"'Sheet1'!$L$16"}</definedName>
    <definedName name="__hu6" localSheetId="2" hidden="1">{"'Sheet1'!$L$16"}</definedName>
    <definedName name="__hu6" localSheetId="3" hidden="1">{"'Sheet1'!$L$16"}</definedName>
    <definedName name="__hu6" localSheetId="4" hidden="1">{"'Sheet1'!$L$16"}</definedName>
    <definedName name="__hu6" localSheetId="5" hidden="1">{"'Sheet1'!$L$16"}</definedName>
    <definedName name="__hu6" localSheetId="6" hidden="1">{"'Sheet1'!$L$16"}</definedName>
    <definedName name="__hu6" localSheetId="7" hidden="1">{"'Sheet1'!$L$16"}</definedName>
    <definedName name="__hu6" localSheetId="8" hidden="1">{"'Sheet1'!$L$16"}</definedName>
    <definedName name="__hu6" localSheetId="10" hidden="1">{"'Sheet1'!$L$16"}</definedName>
    <definedName name="__hu6" localSheetId="12" hidden="1">{"'Sheet1'!$L$16"}</definedName>
    <definedName name="__hu6" localSheetId="13" hidden="1">{"'Sheet1'!$L$16"}</definedName>
    <definedName name="__hu6" localSheetId="14" hidden="1">{"'Sheet1'!$L$16"}</definedName>
    <definedName name="__hu6" localSheetId="15" hidden="1">{"'Sheet1'!$L$16"}</definedName>
    <definedName name="__hu6" hidden="1">{"'Sheet1'!$L$16"}</definedName>
    <definedName name="__isc1">0.035</definedName>
    <definedName name="__isc2">0.02</definedName>
    <definedName name="__isc3">0.054</definedName>
    <definedName name="__kl1" localSheetId="0">#REF!</definedName>
    <definedName name="__kl1" localSheetId="1">#REF!</definedName>
    <definedName name="__kl1" localSheetId="2">#REF!</definedName>
    <definedName name="__kl1" localSheetId="3">#REF!</definedName>
    <definedName name="__kl1" localSheetId="4">#REF!</definedName>
    <definedName name="__kl1" localSheetId="5">#REF!</definedName>
    <definedName name="__kl1" localSheetId="6">#REF!</definedName>
    <definedName name="__kl1" localSheetId="7">#REF!</definedName>
    <definedName name="__kl1" localSheetId="8">#REF!</definedName>
    <definedName name="__kl1" localSheetId="12">#REF!</definedName>
    <definedName name="__kl1" localSheetId="13">#REF!</definedName>
    <definedName name="__kl1">#REF!</definedName>
    <definedName name="__KM188" localSheetId="0">#REF!</definedName>
    <definedName name="__KM188" localSheetId="1">#REF!</definedName>
    <definedName name="__KM188" localSheetId="2">#REF!</definedName>
    <definedName name="__KM188" localSheetId="3">#REF!</definedName>
    <definedName name="__KM188" localSheetId="4">#REF!</definedName>
    <definedName name="__KM188" localSheetId="5">#REF!</definedName>
    <definedName name="__KM188" localSheetId="6">#REF!</definedName>
    <definedName name="__KM188" localSheetId="7">#REF!</definedName>
    <definedName name="__KM188" localSheetId="8">#REF!</definedName>
    <definedName name="__KM188" localSheetId="12">#REF!</definedName>
    <definedName name="__KM188" localSheetId="13">#REF!</definedName>
    <definedName name="__KM188">#REF!</definedName>
    <definedName name="__km189" localSheetId="0">#REF!</definedName>
    <definedName name="__km189" localSheetId="1">#REF!</definedName>
    <definedName name="__km189" localSheetId="2">#REF!</definedName>
    <definedName name="__km189" localSheetId="3">#REF!</definedName>
    <definedName name="__km189" localSheetId="4">#REF!</definedName>
    <definedName name="__km189" localSheetId="5">#REF!</definedName>
    <definedName name="__km189" localSheetId="6">#REF!</definedName>
    <definedName name="__km189" localSheetId="7">#REF!</definedName>
    <definedName name="__km189" localSheetId="8">#REF!</definedName>
    <definedName name="__km189" localSheetId="12">#REF!</definedName>
    <definedName name="__km189" localSheetId="13">#REF!</definedName>
    <definedName name="__km189">#REF!</definedName>
    <definedName name="__km190" localSheetId="0">#REF!</definedName>
    <definedName name="__km190" localSheetId="1">#REF!</definedName>
    <definedName name="__km190" localSheetId="2">#REF!</definedName>
    <definedName name="__km190" localSheetId="3">#REF!</definedName>
    <definedName name="__km190" localSheetId="4">#REF!</definedName>
    <definedName name="__km190" localSheetId="5">#REF!</definedName>
    <definedName name="__km190" localSheetId="6">#REF!</definedName>
    <definedName name="__km190" localSheetId="7">#REF!</definedName>
    <definedName name="__km190" localSheetId="8">#REF!</definedName>
    <definedName name="__km190" localSheetId="12">#REF!</definedName>
    <definedName name="__km190" localSheetId="13">#REF!</definedName>
    <definedName name="__km190">#REF!</definedName>
    <definedName name="__km191" localSheetId="0">#REF!</definedName>
    <definedName name="__km191" localSheetId="1">#REF!</definedName>
    <definedName name="__km191" localSheetId="2">#REF!</definedName>
    <definedName name="__km191" localSheetId="3">#REF!</definedName>
    <definedName name="__km191" localSheetId="4">#REF!</definedName>
    <definedName name="__km191" localSheetId="5">#REF!</definedName>
    <definedName name="__km191" localSheetId="6">#REF!</definedName>
    <definedName name="__km191" localSheetId="7">#REF!</definedName>
    <definedName name="__km191" localSheetId="8">#REF!</definedName>
    <definedName name="__km191" localSheetId="12">#REF!</definedName>
    <definedName name="__km191" localSheetId="13">#REF!</definedName>
    <definedName name="__km191">#REF!</definedName>
    <definedName name="__km192" localSheetId="0">#REF!</definedName>
    <definedName name="__km192" localSheetId="1">#REF!</definedName>
    <definedName name="__km192" localSheetId="2">#REF!</definedName>
    <definedName name="__km192" localSheetId="3">#REF!</definedName>
    <definedName name="__km192" localSheetId="4">#REF!</definedName>
    <definedName name="__km192" localSheetId="5">#REF!</definedName>
    <definedName name="__km192" localSheetId="6">#REF!</definedName>
    <definedName name="__km192" localSheetId="7">#REF!</definedName>
    <definedName name="__km192" localSheetId="8">#REF!</definedName>
    <definedName name="__km192" localSheetId="12">#REF!</definedName>
    <definedName name="__km192" localSheetId="13">#REF!</definedName>
    <definedName name="__km192">#REF!</definedName>
    <definedName name="__km193" localSheetId="0">#REF!</definedName>
    <definedName name="__km193" localSheetId="1">#REF!</definedName>
    <definedName name="__km193" localSheetId="2">#REF!</definedName>
    <definedName name="__km193" localSheetId="3">#REF!</definedName>
    <definedName name="__km193" localSheetId="4">#REF!</definedName>
    <definedName name="__km193" localSheetId="5">#REF!</definedName>
    <definedName name="__km193" localSheetId="6">#REF!</definedName>
    <definedName name="__km193" localSheetId="7">#REF!</definedName>
    <definedName name="__km193" localSheetId="8">#REF!</definedName>
    <definedName name="__km193" localSheetId="12">#REF!</definedName>
    <definedName name="__km193" localSheetId="13">#REF!</definedName>
    <definedName name="__km193">#REF!</definedName>
    <definedName name="__km194" localSheetId="0">#REF!</definedName>
    <definedName name="__km194" localSheetId="1">#REF!</definedName>
    <definedName name="__km194" localSheetId="2">#REF!</definedName>
    <definedName name="__km194" localSheetId="3">#REF!</definedName>
    <definedName name="__km194" localSheetId="4">#REF!</definedName>
    <definedName name="__km194" localSheetId="5">#REF!</definedName>
    <definedName name="__km194" localSheetId="6">#REF!</definedName>
    <definedName name="__km194" localSheetId="7">#REF!</definedName>
    <definedName name="__km194" localSheetId="8">#REF!</definedName>
    <definedName name="__km194" localSheetId="12">#REF!</definedName>
    <definedName name="__km194" localSheetId="13">#REF!</definedName>
    <definedName name="__km194">#REF!</definedName>
    <definedName name="__km195" localSheetId="0">#REF!</definedName>
    <definedName name="__km195" localSheetId="1">#REF!</definedName>
    <definedName name="__km195" localSheetId="2">#REF!</definedName>
    <definedName name="__km195" localSheetId="3">#REF!</definedName>
    <definedName name="__km195" localSheetId="4">#REF!</definedName>
    <definedName name="__km195" localSheetId="5">#REF!</definedName>
    <definedName name="__km195" localSheetId="6">#REF!</definedName>
    <definedName name="__km195" localSheetId="7">#REF!</definedName>
    <definedName name="__km195" localSheetId="8">#REF!</definedName>
    <definedName name="__km195" localSheetId="12">#REF!</definedName>
    <definedName name="__km195" localSheetId="13">#REF!</definedName>
    <definedName name="__km195">#REF!</definedName>
    <definedName name="__km196" localSheetId="0">#REF!</definedName>
    <definedName name="__km196" localSheetId="1">#REF!</definedName>
    <definedName name="__km196" localSheetId="2">#REF!</definedName>
    <definedName name="__km196" localSheetId="3">#REF!</definedName>
    <definedName name="__km196" localSheetId="4">#REF!</definedName>
    <definedName name="__km196" localSheetId="5">#REF!</definedName>
    <definedName name="__km196" localSheetId="6">#REF!</definedName>
    <definedName name="__km196" localSheetId="7">#REF!</definedName>
    <definedName name="__km196" localSheetId="8">#REF!</definedName>
    <definedName name="__km196" localSheetId="12">#REF!</definedName>
    <definedName name="__km196" localSheetId="13">#REF!</definedName>
    <definedName name="__km196">#REF!</definedName>
    <definedName name="__km197" localSheetId="0">#REF!</definedName>
    <definedName name="__km197" localSheetId="1">#REF!</definedName>
    <definedName name="__km197" localSheetId="2">#REF!</definedName>
    <definedName name="__km197" localSheetId="3">#REF!</definedName>
    <definedName name="__km197" localSheetId="4">#REF!</definedName>
    <definedName name="__km197" localSheetId="5">#REF!</definedName>
    <definedName name="__km197" localSheetId="6">#REF!</definedName>
    <definedName name="__km197" localSheetId="7">#REF!</definedName>
    <definedName name="__km197" localSheetId="8">#REF!</definedName>
    <definedName name="__km197" localSheetId="12">#REF!</definedName>
    <definedName name="__km197" localSheetId="13">#REF!</definedName>
    <definedName name="__km197">#REF!</definedName>
    <definedName name="__km198" localSheetId="0">#REF!</definedName>
    <definedName name="__km198" localSheetId="1">#REF!</definedName>
    <definedName name="__km198" localSheetId="2">#REF!</definedName>
    <definedName name="__km198" localSheetId="3">#REF!</definedName>
    <definedName name="__km198" localSheetId="4">#REF!</definedName>
    <definedName name="__km198" localSheetId="5">#REF!</definedName>
    <definedName name="__km198" localSheetId="6">#REF!</definedName>
    <definedName name="__km198" localSheetId="7">#REF!</definedName>
    <definedName name="__km198" localSheetId="8">#REF!</definedName>
    <definedName name="__km198" localSheetId="12">#REF!</definedName>
    <definedName name="__km198" localSheetId="13">#REF!</definedName>
    <definedName name="__km198">#REF!</definedName>
    <definedName name="__Km36" localSheetId="0">#REF!</definedName>
    <definedName name="__Km36" localSheetId="1">#REF!</definedName>
    <definedName name="__Km36" localSheetId="2">#REF!</definedName>
    <definedName name="__Km36" localSheetId="3">#REF!</definedName>
    <definedName name="__Km36" localSheetId="4">#REF!</definedName>
    <definedName name="__Km36" localSheetId="5">#REF!</definedName>
    <definedName name="__Km36" localSheetId="6">#REF!</definedName>
    <definedName name="__Km36" localSheetId="7">#REF!</definedName>
    <definedName name="__Km36" localSheetId="8">#REF!</definedName>
    <definedName name="__Km36" localSheetId="12">#REF!</definedName>
    <definedName name="__Km36" localSheetId="13">#REF!</definedName>
    <definedName name="__Km36">#REF!</definedName>
    <definedName name="__kn12" localSheetId="0">#REF!</definedName>
    <definedName name="__kn12" localSheetId="1">#REF!</definedName>
    <definedName name="__kn12" localSheetId="2">#REF!</definedName>
    <definedName name="__kn12" localSheetId="3">#REF!</definedName>
    <definedName name="__kn12" localSheetId="4">#REF!</definedName>
    <definedName name="__kn12" localSheetId="5">#REF!</definedName>
    <definedName name="__kn12" localSheetId="6">#REF!</definedName>
    <definedName name="__kn12" localSheetId="7">#REF!</definedName>
    <definedName name="__kn12" localSheetId="8">#REF!</definedName>
    <definedName name="__kn12" localSheetId="12">#REF!</definedName>
    <definedName name="__kn12" localSheetId="13">#REF!</definedName>
    <definedName name="__kn12">#REF!</definedName>
    <definedName name="__Knc36" localSheetId="0">#REF!</definedName>
    <definedName name="__Knc36" localSheetId="1">#REF!</definedName>
    <definedName name="__Knc36" localSheetId="2">#REF!</definedName>
    <definedName name="__Knc36" localSheetId="3">#REF!</definedName>
    <definedName name="__Knc36" localSheetId="4">#REF!</definedName>
    <definedName name="__Knc36" localSheetId="5">#REF!</definedName>
    <definedName name="__Knc36" localSheetId="6">#REF!</definedName>
    <definedName name="__Knc36" localSheetId="7">#REF!</definedName>
    <definedName name="__Knc36" localSheetId="8">#REF!</definedName>
    <definedName name="__Knc36" localSheetId="12">#REF!</definedName>
    <definedName name="__Knc36" localSheetId="13">#REF!</definedName>
    <definedName name="__Knc36">#REF!</definedName>
    <definedName name="__Knc57" localSheetId="0">#REF!</definedName>
    <definedName name="__Knc57" localSheetId="1">#REF!</definedName>
    <definedName name="__Knc57" localSheetId="2">#REF!</definedName>
    <definedName name="__Knc57" localSheetId="3">#REF!</definedName>
    <definedName name="__Knc57" localSheetId="4">#REF!</definedName>
    <definedName name="__Knc57" localSheetId="5">#REF!</definedName>
    <definedName name="__Knc57" localSheetId="6">#REF!</definedName>
    <definedName name="__Knc57" localSheetId="7">#REF!</definedName>
    <definedName name="__Knc57" localSheetId="8">#REF!</definedName>
    <definedName name="__Knc57" localSheetId="12">#REF!</definedName>
    <definedName name="__Knc57" localSheetId="13">#REF!</definedName>
    <definedName name="__Knc57">#REF!</definedName>
    <definedName name="__Kvl36" localSheetId="0">#REF!</definedName>
    <definedName name="__Kvl36" localSheetId="1">#REF!</definedName>
    <definedName name="__Kvl36" localSheetId="2">#REF!</definedName>
    <definedName name="__Kvl36" localSheetId="3">#REF!</definedName>
    <definedName name="__Kvl36" localSheetId="4">#REF!</definedName>
    <definedName name="__Kvl36" localSheetId="5">#REF!</definedName>
    <definedName name="__Kvl36" localSheetId="6">#REF!</definedName>
    <definedName name="__Kvl36" localSheetId="7">#REF!</definedName>
    <definedName name="__Kvl36" localSheetId="8">#REF!</definedName>
    <definedName name="__Kvl36" localSheetId="12">#REF!</definedName>
    <definedName name="__Kvl36" localSheetId="13">#REF!</definedName>
    <definedName name="__Kvl36">#REF!</definedName>
    <definedName name="__Lan1" localSheetId="11">{"Thuxm2.xls","Sheet1"}</definedName>
    <definedName name="__Lan1" localSheetId="1">{"Thuxm2.xls","Sheet1"}</definedName>
    <definedName name="__Lan1" localSheetId="2">{"Thuxm2.xls","Sheet1"}</definedName>
    <definedName name="__Lan1" localSheetId="3">{"Thuxm2.xls","Sheet1"}</definedName>
    <definedName name="__Lan1" localSheetId="4">{"Thuxm2.xls","Sheet1"}</definedName>
    <definedName name="__Lan1" localSheetId="5">{"Thuxm2.xls","Sheet1"}</definedName>
    <definedName name="__Lan1" localSheetId="6">{"Thuxm2.xls","Sheet1"}</definedName>
    <definedName name="__Lan1" localSheetId="7">{"Thuxm2.xls","Sheet1"}</definedName>
    <definedName name="__Lan1" localSheetId="8">{"Thuxm2.xls","Sheet1"}</definedName>
    <definedName name="__Lan1" localSheetId="10">{"Thuxm2.xls","Sheet1"}</definedName>
    <definedName name="__Lan1" localSheetId="12">{"Thuxm2.xls","Sheet1"}</definedName>
    <definedName name="__Lan1" localSheetId="13">{"Thuxm2.xls","Sheet1"}</definedName>
    <definedName name="__Lan1" localSheetId="14">{"Thuxm2.xls","Sheet1"}</definedName>
    <definedName name="__Lan1" localSheetId="15">{"Thuxm2.xls","Sheet1"}</definedName>
    <definedName name="__Lan1">{"Thuxm2.xls","Sheet1"}</definedName>
    <definedName name="__LAN3" localSheetId="11" hidden="1">{"'Sheet1'!$L$16"}</definedName>
    <definedName name="__LAN3" localSheetId="1" hidden="1">{"'Sheet1'!$L$16"}</definedName>
    <definedName name="__LAN3" localSheetId="2" hidden="1">{"'Sheet1'!$L$16"}</definedName>
    <definedName name="__LAN3" localSheetId="3" hidden="1">{"'Sheet1'!$L$16"}</definedName>
    <definedName name="__LAN3" localSheetId="4" hidden="1">{"'Sheet1'!$L$16"}</definedName>
    <definedName name="__LAN3" localSheetId="5" hidden="1">{"'Sheet1'!$L$16"}</definedName>
    <definedName name="__LAN3" localSheetId="6" hidden="1">{"'Sheet1'!$L$16"}</definedName>
    <definedName name="__LAN3" localSheetId="7" hidden="1">{"'Sheet1'!$L$16"}</definedName>
    <definedName name="__LAN3" localSheetId="8" hidden="1">{"'Sheet1'!$L$16"}</definedName>
    <definedName name="__LAN3" localSheetId="10" hidden="1">{"'Sheet1'!$L$16"}</definedName>
    <definedName name="__LAN3" localSheetId="12" hidden="1">{"'Sheet1'!$L$16"}</definedName>
    <definedName name="__LAN3" localSheetId="13" hidden="1">{"'Sheet1'!$L$16"}</definedName>
    <definedName name="__LAN3" localSheetId="14" hidden="1">{"'Sheet1'!$L$16"}</definedName>
    <definedName name="__LAN3" localSheetId="15" hidden="1">{"'Sheet1'!$L$16"}</definedName>
    <definedName name="__LAN3" hidden="1">{"'Sheet1'!$L$16"}</definedName>
    <definedName name="__lap1" localSheetId="0">#REF!</definedName>
    <definedName name="__lap1" localSheetId="1">#REF!</definedName>
    <definedName name="__lap1" localSheetId="2">#REF!</definedName>
    <definedName name="__lap1" localSheetId="3">#REF!</definedName>
    <definedName name="__lap1" localSheetId="4">#REF!</definedName>
    <definedName name="__lap1" localSheetId="5">#REF!</definedName>
    <definedName name="__lap1" localSheetId="6">#REF!</definedName>
    <definedName name="__lap1" localSheetId="7">#REF!</definedName>
    <definedName name="__lap1" localSheetId="8">#REF!</definedName>
    <definedName name="__lap1" localSheetId="12">#REF!</definedName>
    <definedName name="__lap1" localSheetId="13">#REF!</definedName>
    <definedName name="__lap1">#REF!</definedName>
    <definedName name="__lap2" localSheetId="0">#REF!</definedName>
    <definedName name="__lap2" localSheetId="1">#REF!</definedName>
    <definedName name="__lap2" localSheetId="2">#REF!</definedName>
    <definedName name="__lap2" localSheetId="3">#REF!</definedName>
    <definedName name="__lap2" localSheetId="4">#REF!</definedName>
    <definedName name="__lap2" localSheetId="5">#REF!</definedName>
    <definedName name="__lap2" localSheetId="6">#REF!</definedName>
    <definedName name="__lap2" localSheetId="7">#REF!</definedName>
    <definedName name="__lap2" localSheetId="8">#REF!</definedName>
    <definedName name="__lap2" localSheetId="12">#REF!</definedName>
    <definedName name="__lap2" localSheetId="13">#REF!</definedName>
    <definedName name="__lap2">#REF!</definedName>
    <definedName name="__LX100" localSheetId="0">#REF!</definedName>
    <definedName name="__LX100" localSheetId="1">#REF!</definedName>
    <definedName name="__LX100" localSheetId="2">#REF!</definedName>
    <definedName name="__LX100" localSheetId="3">#REF!</definedName>
    <definedName name="__LX100" localSheetId="4">#REF!</definedName>
    <definedName name="__LX100" localSheetId="5">#REF!</definedName>
    <definedName name="__LX100" localSheetId="6">#REF!</definedName>
    <definedName name="__LX100" localSheetId="7">#REF!</definedName>
    <definedName name="__LX100" localSheetId="8">#REF!</definedName>
    <definedName name="__LX100" localSheetId="12">#REF!</definedName>
    <definedName name="__LX100" localSheetId="13">#REF!</definedName>
    <definedName name="__LX100">#REF!</definedName>
    <definedName name="__M36" localSheetId="11" hidden="1">{"'Sheet1'!$L$16"}</definedName>
    <definedName name="__M36" localSheetId="1" hidden="1">{"'Sheet1'!$L$16"}</definedName>
    <definedName name="__M36" localSheetId="2" hidden="1">{"'Sheet1'!$L$16"}</definedName>
    <definedName name="__M36" localSheetId="3" hidden="1">{"'Sheet1'!$L$16"}</definedName>
    <definedName name="__M36" localSheetId="4" hidden="1">{"'Sheet1'!$L$16"}</definedName>
    <definedName name="__M36" localSheetId="5" hidden="1">{"'Sheet1'!$L$16"}</definedName>
    <definedName name="__M36" localSheetId="6" hidden="1">{"'Sheet1'!$L$16"}</definedName>
    <definedName name="__M36" localSheetId="7" hidden="1">{"'Sheet1'!$L$16"}</definedName>
    <definedName name="__M36" localSheetId="8" hidden="1">{"'Sheet1'!$L$16"}</definedName>
    <definedName name="__M36" localSheetId="10" hidden="1">{"'Sheet1'!$L$16"}</definedName>
    <definedName name="__M36" localSheetId="12" hidden="1">{"'Sheet1'!$L$16"}</definedName>
    <definedName name="__M36" localSheetId="13" hidden="1">{"'Sheet1'!$L$16"}</definedName>
    <definedName name="__M36" localSheetId="14" hidden="1">{"'Sheet1'!$L$16"}</definedName>
    <definedName name="__M36" localSheetId="15" hidden="1">{"'Sheet1'!$L$16"}</definedName>
    <definedName name="__M36" hidden="1">{"'Sheet1'!$L$16"}</definedName>
    <definedName name="__MAC12" localSheetId="0">#REF!</definedName>
    <definedName name="__MAC12" localSheetId="1">#REF!</definedName>
    <definedName name="__MAC12" localSheetId="2">#REF!</definedName>
    <definedName name="__MAC12" localSheetId="3">#REF!</definedName>
    <definedName name="__MAC12" localSheetId="4">#REF!</definedName>
    <definedName name="__MAC12" localSheetId="5">#REF!</definedName>
    <definedName name="__MAC12" localSheetId="6">#REF!</definedName>
    <definedName name="__MAC12" localSheetId="7">#REF!</definedName>
    <definedName name="__MAC12" localSheetId="8">#REF!</definedName>
    <definedName name="__MAC12" localSheetId="12">#REF!</definedName>
    <definedName name="__MAC12" localSheetId="13">#REF!</definedName>
    <definedName name="__MAC12">#REF!</definedName>
    <definedName name="__MAC46" localSheetId="0">#REF!</definedName>
    <definedName name="__MAC46" localSheetId="1">#REF!</definedName>
    <definedName name="__MAC46" localSheetId="2">#REF!</definedName>
    <definedName name="__MAC46" localSheetId="3">#REF!</definedName>
    <definedName name="__MAC46" localSheetId="4">#REF!</definedName>
    <definedName name="__MAC46" localSheetId="5">#REF!</definedName>
    <definedName name="__MAC46" localSheetId="6">#REF!</definedName>
    <definedName name="__MAC46" localSheetId="7">#REF!</definedName>
    <definedName name="__MAC46" localSheetId="8">#REF!</definedName>
    <definedName name="__MAC46" localSheetId="12">#REF!</definedName>
    <definedName name="__MAC46" localSheetId="13">#REF!</definedName>
    <definedName name="__MAC46">#REF!</definedName>
    <definedName name="__mix6" localSheetId="0">#REF!</definedName>
    <definedName name="__mix6" localSheetId="1">#REF!</definedName>
    <definedName name="__mix6" localSheetId="2">#REF!</definedName>
    <definedName name="__mix6" localSheetId="3">#REF!</definedName>
    <definedName name="__mix6" localSheetId="4">#REF!</definedName>
    <definedName name="__mix6" localSheetId="5">#REF!</definedName>
    <definedName name="__mix6" localSheetId="6">#REF!</definedName>
    <definedName name="__mix6" localSheetId="7">#REF!</definedName>
    <definedName name="__mix6" localSheetId="8">#REF!</definedName>
    <definedName name="__mix6" localSheetId="12">#REF!</definedName>
    <definedName name="__mix6" localSheetId="13">#REF!</definedName>
    <definedName name="__mix6">#REF!</definedName>
    <definedName name="__nam2007" localSheetId="1" hidden="1">{#N/A,#N/A,FALSE,"Chi tiÆt"}</definedName>
    <definedName name="__nam2007" localSheetId="3" hidden="1">{#N/A,#N/A,FALSE,"Chi tiÆt"}</definedName>
    <definedName name="__nam2007" localSheetId="10" hidden="1">{#N/A,#N/A,FALSE,"Chi tiÆt"}</definedName>
    <definedName name="__nam2007" localSheetId="12" hidden="1">{#N/A,#N/A,FALSE,"Chi tiÆt"}</definedName>
    <definedName name="__nam2007" hidden="1">{#N/A,#N/A,FALSE,"Chi tiÆt"}</definedName>
    <definedName name="__NC100" localSheetId="0">#REF!</definedName>
    <definedName name="__NC100" localSheetId="1">#REF!</definedName>
    <definedName name="__NC100" localSheetId="2">#REF!</definedName>
    <definedName name="__NC100" localSheetId="3">#REF!</definedName>
    <definedName name="__NC100" localSheetId="4">#REF!</definedName>
    <definedName name="__NC100" localSheetId="5">#REF!</definedName>
    <definedName name="__NC100" localSheetId="6">#REF!</definedName>
    <definedName name="__NC100" localSheetId="7">#REF!</definedName>
    <definedName name="__NC100" localSheetId="8">#REF!</definedName>
    <definedName name="__NC100" localSheetId="12">#REF!</definedName>
    <definedName name="__NC100" localSheetId="13">#REF!</definedName>
    <definedName name="__NC100">#REF!</definedName>
    <definedName name="__NC150" localSheetId="0">#REF!</definedName>
    <definedName name="__NC150" localSheetId="1">#REF!</definedName>
    <definedName name="__NC150" localSheetId="2">#REF!</definedName>
    <definedName name="__NC150" localSheetId="3">#REF!</definedName>
    <definedName name="__NC150" localSheetId="4">#REF!</definedName>
    <definedName name="__NC150" localSheetId="5">#REF!</definedName>
    <definedName name="__NC150" localSheetId="6">#REF!</definedName>
    <definedName name="__NC150" localSheetId="7">#REF!</definedName>
    <definedName name="__NC150" localSheetId="8">#REF!</definedName>
    <definedName name="__NC150" localSheetId="12">#REF!</definedName>
    <definedName name="__NC150" localSheetId="13">#REF!</definedName>
    <definedName name="__NC150">#REF!</definedName>
    <definedName name="__nc6" localSheetId="0">#REF!</definedName>
    <definedName name="__nc6" localSheetId="1">#REF!</definedName>
    <definedName name="__nc6" localSheetId="2">#REF!</definedName>
    <definedName name="__nc6" localSheetId="3">#REF!</definedName>
    <definedName name="__nc6" localSheetId="4">#REF!</definedName>
    <definedName name="__nc6" localSheetId="5">#REF!</definedName>
    <definedName name="__nc6" localSheetId="6">#REF!</definedName>
    <definedName name="__nc6" localSheetId="7">#REF!</definedName>
    <definedName name="__nc6" localSheetId="8">#REF!</definedName>
    <definedName name="__nc6" localSheetId="12">#REF!</definedName>
    <definedName name="__nc6" localSheetId="13">#REF!</definedName>
    <definedName name="__nc6">#REF!</definedName>
    <definedName name="__nc7" localSheetId="0">#REF!</definedName>
    <definedName name="__nc7" localSheetId="1">#REF!</definedName>
    <definedName name="__nc7" localSheetId="2">#REF!</definedName>
    <definedName name="__nc7" localSheetId="3">#REF!</definedName>
    <definedName name="__nc7" localSheetId="4">#REF!</definedName>
    <definedName name="__nc7" localSheetId="5">#REF!</definedName>
    <definedName name="__nc7" localSheetId="6">#REF!</definedName>
    <definedName name="__nc7" localSheetId="7">#REF!</definedName>
    <definedName name="__nc7" localSheetId="8">#REF!</definedName>
    <definedName name="__nc7" localSheetId="12">#REF!</definedName>
    <definedName name="__nc7" localSheetId="13">#REF!</definedName>
    <definedName name="__nc7">#REF!</definedName>
    <definedName name="__NCL100" localSheetId="0">#REF!</definedName>
    <definedName name="__NCL100" localSheetId="1">#REF!</definedName>
    <definedName name="__NCL100" localSheetId="2">#REF!</definedName>
    <definedName name="__NCL100" localSheetId="3">#REF!</definedName>
    <definedName name="__NCL100" localSheetId="4">#REF!</definedName>
    <definedName name="__NCL100" localSheetId="5">#REF!</definedName>
    <definedName name="__NCL100" localSheetId="6">#REF!</definedName>
    <definedName name="__NCL100" localSheetId="7">#REF!</definedName>
    <definedName name="__NCL100" localSheetId="8">#REF!</definedName>
    <definedName name="__NCL100" localSheetId="12">#REF!</definedName>
    <definedName name="__NCL100" localSheetId="13">#REF!</definedName>
    <definedName name="__NCL100">#REF!</definedName>
    <definedName name="__NCL200" localSheetId="0">#REF!</definedName>
    <definedName name="__NCL200" localSheetId="1">#REF!</definedName>
    <definedName name="__NCL200" localSheetId="2">#REF!</definedName>
    <definedName name="__NCL200" localSheetId="3">#REF!</definedName>
    <definedName name="__NCL200" localSheetId="4">#REF!</definedName>
    <definedName name="__NCL200" localSheetId="5">#REF!</definedName>
    <definedName name="__NCL200" localSheetId="6">#REF!</definedName>
    <definedName name="__NCL200" localSheetId="7">#REF!</definedName>
    <definedName name="__NCL200" localSheetId="8">#REF!</definedName>
    <definedName name="__NCL200" localSheetId="12">#REF!</definedName>
    <definedName name="__NCL200" localSheetId="13">#REF!</definedName>
    <definedName name="__NCL200">#REF!</definedName>
    <definedName name="__NCL250" localSheetId="0">#REF!</definedName>
    <definedName name="__NCL250" localSheetId="1">#REF!</definedName>
    <definedName name="__NCL250" localSheetId="2">#REF!</definedName>
    <definedName name="__NCL250" localSheetId="3">#REF!</definedName>
    <definedName name="__NCL250" localSheetId="4">#REF!</definedName>
    <definedName name="__NCL250" localSheetId="5">#REF!</definedName>
    <definedName name="__NCL250" localSheetId="6">#REF!</definedName>
    <definedName name="__NCL250" localSheetId="7">#REF!</definedName>
    <definedName name="__NCL250" localSheetId="8">#REF!</definedName>
    <definedName name="__NCL250" localSheetId="12">#REF!</definedName>
    <definedName name="__NCL250" localSheetId="13">#REF!</definedName>
    <definedName name="__NCL250">#REF!</definedName>
    <definedName name="__ncm200" localSheetId="0">#REF!</definedName>
    <definedName name="__ncm200" localSheetId="1">#REF!</definedName>
    <definedName name="__ncm200" localSheetId="2">#REF!</definedName>
    <definedName name="__ncm200" localSheetId="3">#REF!</definedName>
    <definedName name="__ncm200" localSheetId="4">#REF!</definedName>
    <definedName name="__ncm200" localSheetId="5">#REF!</definedName>
    <definedName name="__ncm200" localSheetId="6">#REF!</definedName>
    <definedName name="__ncm200" localSheetId="7">#REF!</definedName>
    <definedName name="__ncm200" localSheetId="8">#REF!</definedName>
    <definedName name="__ncm200" localSheetId="12">#REF!</definedName>
    <definedName name="__ncm200" localSheetId="13">#REF!</definedName>
    <definedName name="__ncm200">#REF!</definedName>
    <definedName name="__NCO150" localSheetId="0">#REF!</definedName>
    <definedName name="__NCO150" localSheetId="1">#REF!</definedName>
    <definedName name="__NCO150" localSheetId="2">#REF!</definedName>
    <definedName name="__NCO150" localSheetId="3">#REF!</definedName>
    <definedName name="__NCO150" localSheetId="4">#REF!</definedName>
    <definedName name="__NCO150" localSheetId="5">#REF!</definedName>
    <definedName name="__NCO150" localSheetId="6">#REF!</definedName>
    <definedName name="__NCO150" localSheetId="7">#REF!</definedName>
    <definedName name="__NCO150" localSheetId="8">#REF!</definedName>
    <definedName name="__NCO150" localSheetId="12">#REF!</definedName>
    <definedName name="__NCO150" localSheetId="13">#REF!</definedName>
    <definedName name="__NCO150">#REF!</definedName>
    <definedName name="__NCO200" localSheetId="0">#REF!</definedName>
    <definedName name="__NCO200" localSheetId="1">#REF!</definedName>
    <definedName name="__NCO200" localSheetId="2">#REF!</definedName>
    <definedName name="__NCO200" localSheetId="3">#REF!</definedName>
    <definedName name="__NCO200" localSheetId="4">#REF!</definedName>
    <definedName name="__NCO200" localSheetId="5">#REF!</definedName>
    <definedName name="__NCO200" localSheetId="6">#REF!</definedName>
    <definedName name="__NCO200" localSheetId="7">#REF!</definedName>
    <definedName name="__NCO200" localSheetId="8">#REF!</definedName>
    <definedName name="__NCO200" localSheetId="12">#REF!</definedName>
    <definedName name="__NCO200" localSheetId="13">#REF!</definedName>
    <definedName name="__NCO200">#REF!</definedName>
    <definedName name="__NCO50" localSheetId="0">#REF!</definedName>
    <definedName name="__NCO50" localSheetId="1">#REF!</definedName>
    <definedName name="__NCO50" localSheetId="2">#REF!</definedName>
    <definedName name="__NCO50" localSheetId="3">#REF!</definedName>
    <definedName name="__NCO50" localSheetId="4">#REF!</definedName>
    <definedName name="__NCO50" localSheetId="5">#REF!</definedName>
    <definedName name="__NCO50" localSheetId="6">#REF!</definedName>
    <definedName name="__NCO50" localSheetId="7">#REF!</definedName>
    <definedName name="__NCO50" localSheetId="8">#REF!</definedName>
    <definedName name="__NCO50" localSheetId="12">#REF!</definedName>
    <definedName name="__NCO50" localSheetId="13">#REF!</definedName>
    <definedName name="__NCO50">#REF!</definedName>
    <definedName name="__NET2" localSheetId="0">#REF!</definedName>
    <definedName name="__NET2" localSheetId="1">#REF!</definedName>
    <definedName name="__NET2" localSheetId="2">#REF!</definedName>
    <definedName name="__NET2" localSheetId="3">#REF!</definedName>
    <definedName name="__NET2" localSheetId="4">#REF!</definedName>
    <definedName name="__NET2" localSheetId="5">#REF!</definedName>
    <definedName name="__NET2" localSheetId="6">#REF!</definedName>
    <definedName name="__NET2" localSheetId="7">#REF!</definedName>
    <definedName name="__NET2" localSheetId="8">#REF!</definedName>
    <definedName name="__NET2" localSheetId="12">#REF!</definedName>
    <definedName name="__NET2" localSheetId="13">#REF!</definedName>
    <definedName name="__NET2">#REF!</definedName>
    <definedName name="__nin190" localSheetId="0">#REF!</definedName>
    <definedName name="__nin190" localSheetId="1">#REF!</definedName>
    <definedName name="__nin190" localSheetId="2">#REF!</definedName>
    <definedName name="__nin190" localSheetId="3">#REF!</definedName>
    <definedName name="__nin190" localSheetId="4">#REF!</definedName>
    <definedName name="__nin190" localSheetId="5">#REF!</definedName>
    <definedName name="__nin190" localSheetId="6">#REF!</definedName>
    <definedName name="__nin190" localSheetId="7">#REF!</definedName>
    <definedName name="__nin190" localSheetId="8">#REF!</definedName>
    <definedName name="__nin190" localSheetId="12">#REF!</definedName>
    <definedName name="__nin190" localSheetId="13">#REF!</definedName>
    <definedName name="__nin190">#REF!</definedName>
    <definedName name="__NLF01" localSheetId="0">#REF!</definedName>
    <definedName name="__NLF01" localSheetId="1">#REF!</definedName>
    <definedName name="__NLF01" localSheetId="2">#REF!</definedName>
    <definedName name="__NLF01" localSheetId="3">#REF!</definedName>
    <definedName name="__NLF01" localSheetId="4">#REF!</definedName>
    <definedName name="__NLF01" localSheetId="5">#REF!</definedName>
    <definedName name="__NLF01" localSheetId="6">#REF!</definedName>
    <definedName name="__NLF01" localSheetId="7">#REF!</definedName>
    <definedName name="__NLF01" localSheetId="8">#REF!</definedName>
    <definedName name="__NLF01" localSheetId="12">#REF!</definedName>
    <definedName name="__NLF01" localSheetId="13">#REF!</definedName>
    <definedName name="__NLF01">#REF!</definedName>
    <definedName name="__NLF07" localSheetId="0">#REF!</definedName>
    <definedName name="__NLF07" localSheetId="1">#REF!</definedName>
    <definedName name="__NLF07" localSheetId="2">#REF!</definedName>
    <definedName name="__NLF07" localSheetId="3">#REF!</definedName>
    <definedName name="__NLF07" localSheetId="4">#REF!</definedName>
    <definedName name="__NLF07" localSheetId="5">#REF!</definedName>
    <definedName name="__NLF07" localSheetId="6">#REF!</definedName>
    <definedName name="__NLF07" localSheetId="7">#REF!</definedName>
    <definedName name="__NLF07" localSheetId="8">#REF!</definedName>
    <definedName name="__NLF07" localSheetId="12">#REF!</definedName>
    <definedName name="__NLF07" localSheetId="13">#REF!</definedName>
    <definedName name="__NLF07">#REF!</definedName>
    <definedName name="__NLF12" localSheetId="0">#REF!</definedName>
    <definedName name="__NLF12" localSheetId="1">#REF!</definedName>
    <definedName name="__NLF12" localSheetId="2">#REF!</definedName>
    <definedName name="__NLF12" localSheetId="3">#REF!</definedName>
    <definedName name="__NLF12" localSheetId="4">#REF!</definedName>
    <definedName name="__NLF12" localSheetId="5">#REF!</definedName>
    <definedName name="__NLF12" localSheetId="6">#REF!</definedName>
    <definedName name="__NLF12" localSheetId="7">#REF!</definedName>
    <definedName name="__NLF12" localSheetId="8">#REF!</definedName>
    <definedName name="__NLF12" localSheetId="12">#REF!</definedName>
    <definedName name="__NLF12" localSheetId="13">#REF!</definedName>
    <definedName name="__NLF12">#REF!</definedName>
    <definedName name="__NLF60" localSheetId="0">#REF!</definedName>
    <definedName name="__NLF60" localSheetId="1">#REF!</definedName>
    <definedName name="__NLF60" localSheetId="2">#REF!</definedName>
    <definedName name="__NLF60" localSheetId="3">#REF!</definedName>
    <definedName name="__NLF60" localSheetId="4">#REF!</definedName>
    <definedName name="__NLF60" localSheetId="5">#REF!</definedName>
    <definedName name="__NLF60" localSheetId="6">#REF!</definedName>
    <definedName name="__NLF60" localSheetId="7">#REF!</definedName>
    <definedName name="__NLF60" localSheetId="8">#REF!</definedName>
    <definedName name="__NLF60" localSheetId="12">#REF!</definedName>
    <definedName name="__NLF60" localSheetId="13">#REF!</definedName>
    <definedName name="__NLF60">#REF!</definedName>
    <definedName name="__NSO2" localSheetId="11" hidden="1">{"'Sheet1'!$L$16"}</definedName>
    <definedName name="__NSO2" localSheetId="1" hidden="1">{"'Sheet1'!$L$16"}</definedName>
    <definedName name="__NSO2" localSheetId="2" hidden="1">{"'Sheet1'!$L$16"}</definedName>
    <definedName name="__NSO2" localSheetId="3" hidden="1">{"'Sheet1'!$L$16"}</definedName>
    <definedName name="__NSO2" localSheetId="4" hidden="1">{"'Sheet1'!$L$16"}</definedName>
    <definedName name="__NSO2" localSheetId="5" hidden="1">{"'Sheet1'!$L$16"}</definedName>
    <definedName name="__NSO2" localSheetId="6" hidden="1">{"'Sheet1'!$L$16"}</definedName>
    <definedName name="__NSO2" localSheetId="7" hidden="1">{"'Sheet1'!$L$16"}</definedName>
    <definedName name="__NSO2" localSheetId="8" hidden="1">{"'Sheet1'!$L$16"}</definedName>
    <definedName name="__NSO2" localSheetId="10" hidden="1">{"'Sheet1'!$L$16"}</definedName>
    <definedName name="__NSO2" localSheetId="12" hidden="1">{"'Sheet1'!$L$16"}</definedName>
    <definedName name="__NSO2" localSheetId="13" hidden="1">{"'Sheet1'!$L$16"}</definedName>
    <definedName name="__NSO2" localSheetId="14" hidden="1">{"'Sheet1'!$L$16"}</definedName>
    <definedName name="__NSO2" localSheetId="15" hidden="1">{"'Sheet1'!$L$16"}</definedName>
    <definedName name="__NSO2" hidden="1">{"'Sheet1'!$L$16"}</definedName>
    <definedName name="__oto12" localSheetId="0">#REF!</definedName>
    <definedName name="__oto12" localSheetId="1">#REF!</definedName>
    <definedName name="__oto12" localSheetId="2">#REF!</definedName>
    <definedName name="__oto12" localSheetId="3">#REF!</definedName>
    <definedName name="__oto12" localSheetId="4">#REF!</definedName>
    <definedName name="__oto12" localSheetId="5">#REF!</definedName>
    <definedName name="__oto12" localSheetId="6">#REF!</definedName>
    <definedName name="__oto12" localSheetId="7">#REF!</definedName>
    <definedName name="__oto12" localSheetId="8">#REF!</definedName>
    <definedName name="__oto12" localSheetId="12">#REF!</definedName>
    <definedName name="__oto12" localSheetId="13">#REF!</definedName>
    <definedName name="__oto12">#REF!</definedName>
    <definedName name="__PA3" localSheetId="11" hidden="1">{"'Sheet1'!$L$16"}</definedName>
    <definedName name="__PA3" localSheetId="1" hidden="1">{"'Sheet1'!$L$16"}</definedName>
    <definedName name="__PA3" localSheetId="2" hidden="1">{"'Sheet1'!$L$16"}</definedName>
    <definedName name="__PA3" localSheetId="3" hidden="1">{"'Sheet1'!$L$16"}</definedName>
    <definedName name="__PA3" localSheetId="4" hidden="1">{"'Sheet1'!$L$16"}</definedName>
    <definedName name="__PA3" localSheetId="5" hidden="1">{"'Sheet1'!$L$16"}</definedName>
    <definedName name="__PA3" localSheetId="6" hidden="1">{"'Sheet1'!$L$16"}</definedName>
    <definedName name="__PA3" localSheetId="7" hidden="1">{"'Sheet1'!$L$16"}</definedName>
    <definedName name="__PA3" localSheetId="8" hidden="1">{"'Sheet1'!$L$16"}</definedName>
    <definedName name="__PA3" localSheetId="10" hidden="1">{"'Sheet1'!$L$16"}</definedName>
    <definedName name="__PA3" localSheetId="12" hidden="1">{"'Sheet1'!$L$16"}</definedName>
    <definedName name="__PA3" localSheetId="13" hidden="1">{"'Sheet1'!$L$16"}</definedName>
    <definedName name="__PA3" localSheetId="14" hidden="1">{"'Sheet1'!$L$16"}</definedName>
    <definedName name="__PA3" localSheetId="15" hidden="1">{"'Sheet1'!$L$16"}</definedName>
    <definedName name="__PA3" hidden="1">{"'Sheet1'!$L$16"}</definedName>
    <definedName name="__pa4" localSheetId="11" hidden="1">{"'Sheet1'!$L$16"}</definedName>
    <definedName name="__pa4" localSheetId="1" hidden="1">{"'Sheet1'!$L$16"}</definedName>
    <definedName name="__pa4" localSheetId="2" hidden="1">{"'Sheet1'!$L$16"}</definedName>
    <definedName name="__pa4" localSheetId="3" hidden="1">{"'Sheet1'!$L$16"}</definedName>
    <definedName name="__pa4" localSheetId="4" hidden="1">{"'Sheet1'!$L$16"}</definedName>
    <definedName name="__pa4" localSheetId="5" hidden="1">{"'Sheet1'!$L$16"}</definedName>
    <definedName name="__pa4" localSheetId="6" hidden="1">{"'Sheet1'!$L$16"}</definedName>
    <definedName name="__pa4" localSheetId="7" hidden="1">{"'Sheet1'!$L$16"}</definedName>
    <definedName name="__pa4" localSheetId="8" hidden="1">{"'Sheet1'!$L$16"}</definedName>
    <definedName name="__pa4" localSheetId="10" hidden="1">{"'Sheet1'!$L$16"}</definedName>
    <definedName name="__pa4" localSheetId="12" hidden="1">{"'Sheet1'!$L$16"}</definedName>
    <definedName name="__pa4" localSheetId="13" hidden="1">{"'Sheet1'!$L$16"}</definedName>
    <definedName name="__pa4" localSheetId="14" hidden="1">{"'Sheet1'!$L$16"}</definedName>
    <definedName name="__pa4" localSheetId="15" hidden="1">{"'Sheet1'!$L$16"}</definedName>
    <definedName name="__pa4" hidden="1">{"'Sheet1'!$L$16"}</definedName>
    <definedName name="__Ph30" localSheetId="0">#REF!</definedName>
    <definedName name="__Ph30" localSheetId="1">#REF!</definedName>
    <definedName name="__Ph30" localSheetId="2">#REF!</definedName>
    <definedName name="__Ph30" localSheetId="3">#REF!</definedName>
    <definedName name="__Ph30" localSheetId="4">#REF!</definedName>
    <definedName name="__Ph30" localSheetId="5">#REF!</definedName>
    <definedName name="__Ph30" localSheetId="6">#REF!</definedName>
    <definedName name="__Ph30" localSheetId="7">#REF!</definedName>
    <definedName name="__Ph30" localSheetId="8">#REF!</definedName>
    <definedName name="__Ph30" localSheetId="12">#REF!</definedName>
    <definedName name="__Ph30" localSheetId="13">#REF!</definedName>
    <definedName name="__Ph30">#REF!</definedName>
    <definedName name="__phi10" localSheetId="0">#REF!</definedName>
    <definedName name="__phi10" localSheetId="1">#REF!</definedName>
    <definedName name="__phi10" localSheetId="2">#REF!</definedName>
    <definedName name="__phi10" localSheetId="3">#REF!</definedName>
    <definedName name="__phi10" localSheetId="4">#REF!</definedName>
    <definedName name="__phi10" localSheetId="5">#REF!</definedName>
    <definedName name="__phi10" localSheetId="6">#REF!</definedName>
    <definedName name="__phi10" localSheetId="7">#REF!</definedName>
    <definedName name="__phi10" localSheetId="8">#REF!</definedName>
    <definedName name="__phi10" localSheetId="12">#REF!</definedName>
    <definedName name="__phi10" localSheetId="13">#REF!</definedName>
    <definedName name="__phi10">#REF!</definedName>
    <definedName name="__phi12" localSheetId="0">#REF!</definedName>
    <definedName name="__phi12" localSheetId="1">#REF!</definedName>
    <definedName name="__phi12" localSheetId="2">#REF!</definedName>
    <definedName name="__phi12" localSheetId="3">#REF!</definedName>
    <definedName name="__phi12" localSheetId="4">#REF!</definedName>
    <definedName name="__phi12" localSheetId="5">#REF!</definedName>
    <definedName name="__phi12" localSheetId="6">#REF!</definedName>
    <definedName name="__phi12" localSheetId="7">#REF!</definedName>
    <definedName name="__phi12" localSheetId="8">#REF!</definedName>
    <definedName name="__phi12" localSheetId="12">#REF!</definedName>
    <definedName name="__phi12" localSheetId="13">#REF!</definedName>
    <definedName name="__phi12">#REF!</definedName>
    <definedName name="__phi14" localSheetId="0">#REF!</definedName>
    <definedName name="__phi14" localSheetId="1">#REF!</definedName>
    <definedName name="__phi14" localSheetId="2">#REF!</definedName>
    <definedName name="__phi14" localSheetId="3">#REF!</definedName>
    <definedName name="__phi14" localSheetId="4">#REF!</definedName>
    <definedName name="__phi14" localSheetId="5">#REF!</definedName>
    <definedName name="__phi14" localSheetId="6">#REF!</definedName>
    <definedName name="__phi14" localSheetId="7">#REF!</definedName>
    <definedName name="__phi14" localSheetId="8">#REF!</definedName>
    <definedName name="__phi14" localSheetId="12">#REF!</definedName>
    <definedName name="__phi14" localSheetId="13">#REF!</definedName>
    <definedName name="__phi14">#REF!</definedName>
    <definedName name="__phi16" localSheetId="0">#REF!</definedName>
    <definedName name="__phi16" localSheetId="1">#REF!</definedName>
    <definedName name="__phi16" localSheetId="2">#REF!</definedName>
    <definedName name="__phi16" localSheetId="3">#REF!</definedName>
    <definedName name="__phi16" localSheetId="4">#REF!</definedName>
    <definedName name="__phi16" localSheetId="5">#REF!</definedName>
    <definedName name="__phi16" localSheetId="6">#REF!</definedName>
    <definedName name="__phi16" localSheetId="7">#REF!</definedName>
    <definedName name="__phi16" localSheetId="8">#REF!</definedName>
    <definedName name="__phi16" localSheetId="12">#REF!</definedName>
    <definedName name="__phi16" localSheetId="13">#REF!</definedName>
    <definedName name="__phi16">#REF!</definedName>
    <definedName name="__phi18" localSheetId="0">#REF!</definedName>
    <definedName name="__phi18" localSheetId="1">#REF!</definedName>
    <definedName name="__phi18" localSheetId="2">#REF!</definedName>
    <definedName name="__phi18" localSheetId="3">#REF!</definedName>
    <definedName name="__phi18" localSheetId="4">#REF!</definedName>
    <definedName name="__phi18" localSheetId="5">#REF!</definedName>
    <definedName name="__phi18" localSheetId="6">#REF!</definedName>
    <definedName name="__phi18" localSheetId="7">#REF!</definedName>
    <definedName name="__phi18" localSheetId="8">#REF!</definedName>
    <definedName name="__phi18" localSheetId="12">#REF!</definedName>
    <definedName name="__phi18" localSheetId="13">#REF!</definedName>
    <definedName name="__phi18">#REF!</definedName>
    <definedName name="__phi20" localSheetId="0">#REF!</definedName>
    <definedName name="__phi20" localSheetId="1">#REF!</definedName>
    <definedName name="__phi20" localSheetId="2">#REF!</definedName>
    <definedName name="__phi20" localSheetId="3">#REF!</definedName>
    <definedName name="__phi20" localSheetId="4">#REF!</definedName>
    <definedName name="__phi20" localSheetId="5">#REF!</definedName>
    <definedName name="__phi20" localSheetId="6">#REF!</definedName>
    <definedName name="__phi20" localSheetId="7">#REF!</definedName>
    <definedName name="__phi20" localSheetId="8">#REF!</definedName>
    <definedName name="__phi20" localSheetId="12">#REF!</definedName>
    <definedName name="__phi20" localSheetId="13">#REF!</definedName>
    <definedName name="__phi20">#REF!</definedName>
    <definedName name="__phi22" localSheetId="0">#REF!</definedName>
    <definedName name="__phi22" localSheetId="1">#REF!</definedName>
    <definedName name="__phi22" localSheetId="2">#REF!</definedName>
    <definedName name="__phi22" localSheetId="3">#REF!</definedName>
    <definedName name="__phi22" localSheetId="4">#REF!</definedName>
    <definedName name="__phi22" localSheetId="5">#REF!</definedName>
    <definedName name="__phi22" localSheetId="6">#REF!</definedName>
    <definedName name="__phi22" localSheetId="7">#REF!</definedName>
    <definedName name="__phi22" localSheetId="8">#REF!</definedName>
    <definedName name="__phi22" localSheetId="12">#REF!</definedName>
    <definedName name="__phi22" localSheetId="13">#REF!</definedName>
    <definedName name="__phi22">#REF!</definedName>
    <definedName name="__phi25" localSheetId="0">#REF!</definedName>
    <definedName name="__phi25" localSheetId="1">#REF!</definedName>
    <definedName name="__phi25" localSheetId="2">#REF!</definedName>
    <definedName name="__phi25" localSheetId="3">#REF!</definedName>
    <definedName name="__phi25" localSheetId="4">#REF!</definedName>
    <definedName name="__phi25" localSheetId="5">#REF!</definedName>
    <definedName name="__phi25" localSheetId="6">#REF!</definedName>
    <definedName name="__phi25" localSheetId="7">#REF!</definedName>
    <definedName name="__phi25" localSheetId="8">#REF!</definedName>
    <definedName name="__phi25" localSheetId="12">#REF!</definedName>
    <definedName name="__phi25" localSheetId="13">#REF!</definedName>
    <definedName name="__phi25">#REF!</definedName>
    <definedName name="__phi28" localSheetId="0">#REF!</definedName>
    <definedName name="__phi28" localSheetId="1">#REF!</definedName>
    <definedName name="__phi28" localSheetId="2">#REF!</definedName>
    <definedName name="__phi28" localSheetId="3">#REF!</definedName>
    <definedName name="__phi28" localSheetId="4">#REF!</definedName>
    <definedName name="__phi28" localSheetId="5">#REF!</definedName>
    <definedName name="__phi28" localSheetId="6">#REF!</definedName>
    <definedName name="__phi28" localSheetId="7">#REF!</definedName>
    <definedName name="__phi28" localSheetId="8">#REF!</definedName>
    <definedName name="__phi28" localSheetId="12">#REF!</definedName>
    <definedName name="__phi28" localSheetId="13">#REF!</definedName>
    <definedName name="__phi28">#REF!</definedName>
    <definedName name="__phi6" localSheetId="0">#REF!</definedName>
    <definedName name="__phi6" localSheetId="1">#REF!</definedName>
    <definedName name="__phi6" localSheetId="2">#REF!</definedName>
    <definedName name="__phi6" localSheetId="3">#REF!</definedName>
    <definedName name="__phi6" localSheetId="4">#REF!</definedName>
    <definedName name="__phi6" localSheetId="5">#REF!</definedName>
    <definedName name="__phi6" localSheetId="6">#REF!</definedName>
    <definedName name="__phi6" localSheetId="7">#REF!</definedName>
    <definedName name="__phi6" localSheetId="8">#REF!</definedName>
    <definedName name="__phi6" localSheetId="12">#REF!</definedName>
    <definedName name="__phi6" localSheetId="13">#REF!</definedName>
    <definedName name="__phi6">#REF!</definedName>
    <definedName name="__phi8" localSheetId="0">#REF!</definedName>
    <definedName name="__phi8" localSheetId="1">#REF!</definedName>
    <definedName name="__phi8" localSheetId="2">#REF!</definedName>
    <definedName name="__phi8" localSheetId="3">#REF!</definedName>
    <definedName name="__phi8" localSheetId="4">#REF!</definedName>
    <definedName name="__phi8" localSheetId="5">#REF!</definedName>
    <definedName name="__phi8" localSheetId="6">#REF!</definedName>
    <definedName name="__phi8" localSheetId="7">#REF!</definedName>
    <definedName name="__phi8" localSheetId="8">#REF!</definedName>
    <definedName name="__phi8" localSheetId="12">#REF!</definedName>
    <definedName name="__phi8" localSheetId="13">#REF!</definedName>
    <definedName name="__phi8">#REF!</definedName>
    <definedName name="__PL100" localSheetId="0">#REF!</definedName>
    <definedName name="__PL100" localSheetId="1">#REF!</definedName>
    <definedName name="__PL100" localSheetId="2">#REF!</definedName>
    <definedName name="__PL100" localSheetId="3">#REF!</definedName>
    <definedName name="__PL100" localSheetId="4">#REF!</definedName>
    <definedName name="__PL100" localSheetId="5">#REF!</definedName>
    <definedName name="__PL100" localSheetId="6">#REF!</definedName>
    <definedName name="__PL100" localSheetId="7">#REF!</definedName>
    <definedName name="__PL100" localSheetId="8">#REF!</definedName>
    <definedName name="__PL100" localSheetId="12">#REF!</definedName>
    <definedName name="__PL100" localSheetId="13">#REF!</definedName>
    <definedName name="__PL100">#REF!</definedName>
    <definedName name="__Pl2" localSheetId="11" hidden="1">{"'Sheet1'!$L$16"}</definedName>
    <definedName name="__Pl2" localSheetId="1" hidden="1">{"'Sheet1'!$L$16"}</definedName>
    <definedName name="__Pl2" localSheetId="2" hidden="1">{"'Sheet1'!$L$16"}</definedName>
    <definedName name="__Pl2" localSheetId="3" hidden="1">{"'Sheet1'!$L$16"}</definedName>
    <definedName name="__Pl2" localSheetId="4" hidden="1">{"'Sheet1'!$L$16"}</definedName>
    <definedName name="__Pl2" localSheetId="5" hidden="1">{"'Sheet1'!$L$16"}</definedName>
    <definedName name="__Pl2" localSheetId="6" hidden="1">{"'Sheet1'!$L$16"}</definedName>
    <definedName name="__Pl2" localSheetId="7" hidden="1">{"'Sheet1'!$L$16"}</definedName>
    <definedName name="__Pl2" localSheetId="8" hidden="1">{"'Sheet1'!$L$16"}</definedName>
    <definedName name="__Pl2" localSheetId="10" hidden="1">{"'Sheet1'!$L$16"}</definedName>
    <definedName name="__Pl2" localSheetId="12" hidden="1">{"'Sheet1'!$L$16"}</definedName>
    <definedName name="__Pl2" localSheetId="13" hidden="1">{"'Sheet1'!$L$16"}</definedName>
    <definedName name="__Pl2" localSheetId="14" hidden="1">{"'Sheet1'!$L$16"}</definedName>
    <definedName name="__Pl2" localSheetId="15" hidden="1">{"'Sheet1'!$L$16"}</definedName>
    <definedName name="__Pl2" hidden="1">{"'Sheet1'!$L$16"}</definedName>
    <definedName name="__PT2" localSheetId="0">#REF!</definedName>
    <definedName name="__PT2" localSheetId="1">#REF!</definedName>
    <definedName name="__PT2" localSheetId="2">#REF!</definedName>
    <definedName name="__PT2" localSheetId="3">#REF!</definedName>
    <definedName name="__PT2" localSheetId="4">#REF!</definedName>
    <definedName name="__PT2" localSheetId="5">#REF!</definedName>
    <definedName name="__PT2" localSheetId="6">#REF!</definedName>
    <definedName name="__PT2" localSheetId="7">#REF!</definedName>
    <definedName name="__PT2" localSheetId="8">#REF!</definedName>
    <definedName name="__PT2" localSheetId="12">#REF!</definedName>
    <definedName name="__PT2" localSheetId="13">#REF!</definedName>
    <definedName name="__PT2">#REF!</definedName>
    <definedName name="__PT3" localSheetId="0">#REF!</definedName>
    <definedName name="__PT3" localSheetId="1">#REF!</definedName>
    <definedName name="__PT3" localSheetId="2">#REF!</definedName>
    <definedName name="__PT3" localSheetId="3">#REF!</definedName>
    <definedName name="__PT3" localSheetId="4">#REF!</definedName>
    <definedName name="__PT3" localSheetId="5">#REF!</definedName>
    <definedName name="__PT3" localSheetId="6">#REF!</definedName>
    <definedName name="__PT3" localSheetId="7">#REF!</definedName>
    <definedName name="__PT3" localSheetId="8">#REF!</definedName>
    <definedName name="__PT3" localSheetId="12">#REF!</definedName>
    <definedName name="__PT3" localSheetId="13">#REF!</definedName>
    <definedName name="__PT3">#REF!</definedName>
    <definedName name="__PXB80" localSheetId="0">#REF!</definedName>
    <definedName name="__PXB80" localSheetId="1">#REF!</definedName>
    <definedName name="__PXB80" localSheetId="2">#REF!</definedName>
    <definedName name="__PXB80" localSheetId="3">#REF!</definedName>
    <definedName name="__PXB80" localSheetId="4">#REF!</definedName>
    <definedName name="__PXB80" localSheetId="5">#REF!</definedName>
    <definedName name="__PXB80" localSheetId="6">#REF!</definedName>
    <definedName name="__PXB80" localSheetId="7">#REF!</definedName>
    <definedName name="__PXB80" localSheetId="8">#REF!</definedName>
    <definedName name="__PXB80" localSheetId="12">#REF!</definedName>
    <definedName name="__PXB80" localSheetId="13">#REF!</definedName>
    <definedName name="__PXB80">#REF!</definedName>
    <definedName name="__RHH1" localSheetId="0">#REF!</definedName>
    <definedName name="__RHH1" localSheetId="1">#REF!</definedName>
    <definedName name="__RHH1" localSheetId="2">#REF!</definedName>
    <definedName name="__RHH1" localSheetId="3">#REF!</definedName>
    <definedName name="__RHH1" localSheetId="4">#REF!</definedName>
    <definedName name="__RHH1" localSheetId="5">#REF!</definedName>
    <definedName name="__RHH1" localSheetId="6">#REF!</definedName>
    <definedName name="__RHH1" localSheetId="7">#REF!</definedName>
    <definedName name="__RHH1" localSheetId="8">#REF!</definedName>
    <definedName name="__RHH1" localSheetId="12">#REF!</definedName>
    <definedName name="__RHH1" localSheetId="13">#REF!</definedName>
    <definedName name="__RHH1">#REF!</definedName>
    <definedName name="__RHH10" localSheetId="0">#REF!</definedName>
    <definedName name="__RHH10" localSheetId="1">#REF!</definedName>
    <definedName name="__RHH10" localSheetId="2">#REF!</definedName>
    <definedName name="__RHH10" localSheetId="3">#REF!</definedName>
    <definedName name="__RHH10" localSheetId="4">#REF!</definedName>
    <definedName name="__RHH10" localSheetId="5">#REF!</definedName>
    <definedName name="__RHH10" localSheetId="6">#REF!</definedName>
    <definedName name="__RHH10" localSheetId="7">#REF!</definedName>
    <definedName name="__RHH10" localSheetId="8">#REF!</definedName>
    <definedName name="__RHH10" localSheetId="12">#REF!</definedName>
    <definedName name="__RHH10" localSheetId="13">#REF!</definedName>
    <definedName name="__RHH10">#REF!</definedName>
    <definedName name="__RHP1" localSheetId="0">#REF!</definedName>
    <definedName name="__RHP1" localSheetId="1">#REF!</definedName>
    <definedName name="__RHP1" localSheetId="2">#REF!</definedName>
    <definedName name="__RHP1" localSheetId="3">#REF!</definedName>
    <definedName name="__RHP1" localSheetId="4">#REF!</definedName>
    <definedName name="__RHP1" localSheetId="5">#REF!</definedName>
    <definedName name="__RHP1" localSheetId="6">#REF!</definedName>
    <definedName name="__RHP1" localSheetId="7">#REF!</definedName>
    <definedName name="__RHP1" localSheetId="8">#REF!</definedName>
    <definedName name="__RHP1" localSheetId="12">#REF!</definedName>
    <definedName name="__RHP1" localSheetId="13">#REF!</definedName>
    <definedName name="__RHP1">#REF!</definedName>
    <definedName name="__RHP10" localSheetId="0">#REF!</definedName>
    <definedName name="__RHP10" localSheetId="1">#REF!</definedName>
    <definedName name="__RHP10" localSheetId="2">#REF!</definedName>
    <definedName name="__RHP10" localSheetId="3">#REF!</definedName>
    <definedName name="__RHP10" localSheetId="4">#REF!</definedName>
    <definedName name="__RHP10" localSheetId="5">#REF!</definedName>
    <definedName name="__RHP10" localSheetId="6">#REF!</definedName>
    <definedName name="__RHP10" localSheetId="7">#REF!</definedName>
    <definedName name="__RHP10" localSheetId="8">#REF!</definedName>
    <definedName name="__RHP10" localSheetId="12">#REF!</definedName>
    <definedName name="__RHP10" localSheetId="13">#REF!</definedName>
    <definedName name="__RHP10">#REF!</definedName>
    <definedName name="__RI1" localSheetId="0">#REF!</definedName>
    <definedName name="__RI1" localSheetId="1">#REF!</definedName>
    <definedName name="__RI1" localSheetId="2">#REF!</definedName>
    <definedName name="__RI1" localSheetId="3">#REF!</definedName>
    <definedName name="__RI1" localSheetId="4">#REF!</definedName>
    <definedName name="__RI1" localSheetId="5">#REF!</definedName>
    <definedName name="__RI1" localSheetId="6">#REF!</definedName>
    <definedName name="__RI1" localSheetId="7">#REF!</definedName>
    <definedName name="__RI1" localSheetId="8">#REF!</definedName>
    <definedName name="__RI1" localSheetId="12">#REF!</definedName>
    <definedName name="__RI1" localSheetId="13">#REF!</definedName>
    <definedName name="__RI1">#REF!</definedName>
    <definedName name="__RI10" localSheetId="0">#REF!</definedName>
    <definedName name="__RI10" localSheetId="1">#REF!</definedName>
    <definedName name="__RI10" localSheetId="2">#REF!</definedName>
    <definedName name="__RI10" localSheetId="3">#REF!</definedName>
    <definedName name="__RI10" localSheetId="4">#REF!</definedName>
    <definedName name="__RI10" localSheetId="5">#REF!</definedName>
    <definedName name="__RI10" localSheetId="6">#REF!</definedName>
    <definedName name="__RI10" localSheetId="7">#REF!</definedName>
    <definedName name="__RI10" localSheetId="8">#REF!</definedName>
    <definedName name="__RI10" localSheetId="12">#REF!</definedName>
    <definedName name="__RI10" localSheetId="13">#REF!</definedName>
    <definedName name="__RI10">#REF!</definedName>
    <definedName name="__RII1" localSheetId="0">#REF!</definedName>
    <definedName name="__RII1" localSheetId="1">#REF!</definedName>
    <definedName name="__RII1" localSheetId="2">#REF!</definedName>
    <definedName name="__RII1" localSheetId="3">#REF!</definedName>
    <definedName name="__RII1" localSheetId="4">#REF!</definedName>
    <definedName name="__RII1" localSheetId="5">#REF!</definedName>
    <definedName name="__RII1" localSheetId="6">#REF!</definedName>
    <definedName name="__RII1" localSheetId="7">#REF!</definedName>
    <definedName name="__RII1" localSheetId="8">#REF!</definedName>
    <definedName name="__RII1" localSheetId="12">#REF!</definedName>
    <definedName name="__RII1" localSheetId="13">#REF!</definedName>
    <definedName name="__RII1">#REF!</definedName>
    <definedName name="__RII10" localSheetId="0">#REF!</definedName>
    <definedName name="__RII10" localSheetId="1">#REF!</definedName>
    <definedName name="__RII10" localSheetId="2">#REF!</definedName>
    <definedName name="__RII10" localSheetId="3">#REF!</definedName>
    <definedName name="__RII10" localSheetId="4">#REF!</definedName>
    <definedName name="__RII10" localSheetId="5">#REF!</definedName>
    <definedName name="__RII10" localSheetId="6">#REF!</definedName>
    <definedName name="__RII10" localSheetId="7">#REF!</definedName>
    <definedName name="__RII10" localSheetId="8">#REF!</definedName>
    <definedName name="__RII10" localSheetId="12">#REF!</definedName>
    <definedName name="__RII10" localSheetId="13">#REF!</definedName>
    <definedName name="__RII10">#REF!</definedName>
    <definedName name="__RIP1" localSheetId="0">#REF!</definedName>
    <definedName name="__RIP1" localSheetId="1">#REF!</definedName>
    <definedName name="__RIP1" localSheetId="2">#REF!</definedName>
    <definedName name="__RIP1" localSheetId="3">#REF!</definedName>
    <definedName name="__RIP1" localSheetId="4">#REF!</definedName>
    <definedName name="__RIP1" localSheetId="5">#REF!</definedName>
    <definedName name="__RIP1" localSheetId="6">#REF!</definedName>
    <definedName name="__RIP1" localSheetId="7">#REF!</definedName>
    <definedName name="__RIP1" localSheetId="8">#REF!</definedName>
    <definedName name="__RIP1" localSheetId="12">#REF!</definedName>
    <definedName name="__RIP1" localSheetId="13">#REF!</definedName>
    <definedName name="__RIP1">#REF!</definedName>
    <definedName name="__RIP10" localSheetId="0">#REF!</definedName>
    <definedName name="__RIP10" localSheetId="1">#REF!</definedName>
    <definedName name="__RIP10" localSheetId="2">#REF!</definedName>
    <definedName name="__RIP10" localSheetId="3">#REF!</definedName>
    <definedName name="__RIP10" localSheetId="4">#REF!</definedName>
    <definedName name="__RIP10" localSheetId="5">#REF!</definedName>
    <definedName name="__RIP10" localSheetId="6">#REF!</definedName>
    <definedName name="__RIP10" localSheetId="7">#REF!</definedName>
    <definedName name="__RIP10" localSheetId="8">#REF!</definedName>
    <definedName name="__RIP10" localSheetId="12">#REF!</definedName>
    <definedName name="__RIP10" localSheetId="13">#REF!</definedName>
    <definedName name="__RIP10">#REF!</definedName>
    <definedName name="__rp95" localSheetId="0">#REF!</definedName>
    <definedName name="__rp95" localSheetId="1">#REF!</definedName>
    <definedName name="__rp95" localSheetId="2">#REF!</definedName>
    <definedName name="__rp95" localSheetId="3">#REF!</definedName>
    <definedName name="__rp95" localSheetId="4">#REF!</definedName>
    <definedName name="__rp95" localSheetId="5">#REF!</definedName>
    <definedName name="__rp95" localSheetId="6">#REF!</definedName>
    <definedName name="__rp95" localSheetId="7">#REF!</definedName>
    <definedName name="__rp95" localSheetId="8">#REF!</definedName>
    <definedName name="__rp95" localSheetId="12">#REF!</definedName>
    <definedName name="__rp95" localSheetId="13">#REF!</definedName>
    <definedName name="__rp95">#REF!</definedName>
    <definedName name="__san108" localSheetId="0">#REF!</definedName>
    <definedName name="__san108" localSheetId="1">#REF!</definedName>
    <definedName name="__san108" localSheetId="2">#REF!</definedName>
    <definedName name="__san108" localSheetId="3">#REF!</definedName>
    <definedName name="__san108" localSheetId="4">#REF!</definedName>
    <definedName name="__san108" localSheetId="5">#REF!</definedName>
    <definedName name="__san108" localSheetId="6">#REF!</definedName>
    <definedName name="__san108" localSheetId="7">#REF!</definedName>
    <definedName name="__san108" localSheetId="8">#REF!</definedName>
    <definedName name="__san108" localSheetId="12">#REF!</definedName>
    <definedName name="__san108" localSheetId="13">#REF!</definedName>
    <definedName name="__san108">#REF!</definedName>
    <definedName name="__Sat27" localSheetId="0">#REF!</definedName>
    <definedName name="__Sat27" localSheetId="1">#REF!</definedName>
    <definedName name="__Sat27" localSheetId="2">#REF!</definedName>
    <definedName name="__Sat27" localSheetId="3">#REF!</definedName>
    <definedName name="__Sat27" localSheetId="4">#REF!</definedName>
    <definedName name="__Sat27" localSheetId="5">#REF!</definedName>
    <definedName name="__Sat27" localSheetId="6">#REF!</definedName>
    <definedName name="__Sat27" localSheetId="7">#REF!</definedName>
    <definedName name="__Sat27" localSheetId="8">#REF!</definedName>
    <definedName name="__Sat27" localSheetId="12">#REF!</definedName>
    <definedName name="__Sat27" localSheetId="13">#REF!</definedName>
    <definedName name="__Sat27">#REF!</definedName>
    <definedName name="__Sat6" localSheetId="0">#REF!</definedName>
    <definedName name="__Sat6" localSheetId="1">#REF!</definedName>
    <definedName name="__Sat6" localSheetId="2">#REF!</definedName>
    <definedName name="__Sat6" localSheetId="3">#REF!</definedName>
    <definedName name="__Sat6" localSheetId="4">#REF!</definedName>
    <definedName name="__Sat6" localSheetId="5">#REF!</definedName>
    <definedName name="__Sat6" localSheetId="6">#REF!</definedName>
    <definedName name="__Sat6" localSheetId="7">#REF!</definedName>
    <definedName name="__Sat6" localSheetId="8">#REF!</definedName>
    <definedName name="__Sat6" localSheetId="12">#REF!</definedName>
    <definedName name="__Sat6" localSheetId="13">#REF!</definedName>
    <definedName name="__Sat6">#REF!</definedName>
    <definedName name="__sc1" localSheetId="0">#REF!</definedName>
    <definedName name="__sc1" localSheetId="1">#REF!</definedName>
    <definedName name="__sc1" localSheetId="2">#REF!</definedName>
    <definedName name="__sc1" localSheetId="3">#REF!</definedName>
    <definedName name="__sc1" localSheetId="4">#REF!</definedName>
    <definedName name="__sc1" localSheetId="5">#REF!</definedName>
    <definedName name="__sc1" localSheetId="6">#REF!</definedName>
    <definedName name="__sc1" localSheetId="7">#REF!</definedName>
    <definedName name="__sc1" localSheetId="8">#REF!</definedName>
    <definedName name="__sc1" localSheetId="12">#REF!</definedName>
    <definedName name="__sc1" localSheetId="13">#REF!</definedName>
    <definedName name="__sc1">#REF!</definedName>
    <definedName name="__SC2" localSheetId="0">#REF!</definedName>
    <definedName name="__SC2" localSheetId="1">#REF!</definedName>
    <definedName name="__SC2" localSheetId="2">#REF!</definedName>
    <definedName name="__SC2" localSheetId="3">#REF!</definedName>
    <definedName name="__SC2" localSheetId="4">#REF!</definedName>
    <definedName name="__SC2" localSheetId="5">#REF!</definedName>
    <definedName name="__SC2" localSheetId="6">#REF!</definedName>
    <definedName name="__SC2" localSheetId="7">#REF!</definedName>
    <definedName name="__SC2" localSheetId="8">#REF!</definedName>
    <definedName name="__SC2" localSheetId="12">#REF!</definedName>
    <definedName name="__SC2" localSheetId="13">#REF!</definedName>
    <definedName name="__SC2">#REF!</definedName>
    <definedName name="__sc3" localSheetId="0">#REF!</definedName>
    <definedName name="__sc3" localSheetId="1">#REF!</definedName>
    <definedName name="__sc3" localSheetId="2">#REF!</definedName>
    <definedName name="__sc3" localSheetId="3">#REF!</definedName>
    <definedName name="__sc3" localSheetId="4">#REF!</definedName>
    <definedName name="__sc3" localSheetId="5">#REF!</definedName>
    <definedName name="__sc3" localSheetId="6">#REF!</definedName>
    <definedName name="__sc3" localSheetId="7">#REF!</definedName>
    <definedName name="__sc3" localSheetId="8">#REF!</definedName>
    <definedName name="__sc3" localSheetId="12">#REF!</definedName>
    <definedName name="__sc3" localSheetId="13">#REF!</definedName>
    <definedName name="__sc3">#REF!</definedName>
    <definedName name="__sl2" localSheetId="0">#REF!</definedName>
    <definedName name="__sl2" localSheetId="1">#REF!</definedName>
    <definedName name="__sl2" localSheetId="2">#REF!</definedName>
    <definedName name="__sl2" localSheetId="3">#REF!</definedName>
    <definedName name="__sl2" localSheetId="4">#REF!</definedName>
    <definedName name="__sl2" localSheetId="5">#REF!</definedName>
    <definedName name="__sl2" localSheetId="6">#REF!</definedName>
    <definedName name="__sl2" localSheetId="7">#REF!</definedName>
    <definedName name="__sl2" localSheetId="8">#REF!</definedName>
    <definedName name="__sl2" localSheetId="12">#REF!</definedName>
    <definedName name="__sl2" localSheetId="13">#REF!</definedName>
    <definedName name="__sl2">#REF!</definedName>
    <definedName name="__slg1" localSheetId="0">#REF!</definedName>
    <definedName name="__slg1" localSheetId="1">#REF!</definedName>
    <definedName name="__slg1" localSheetId="2">#REF!</definedName>
    <definedName name="__slg1" localSheetId="3">#REF!</definedName>
    <definedName name="__slg1" localSheetId="4">#REF!</definedName>
    <definedName name="__slg1" localSheetId="5">#REF!</definedName>
    <definedName name="__slg1" localSheetId="6">#REF!</definedName>
    <definedName name="__slg1" localSheetId="7">#REF!</definedName>
    <definedName name="__slg1" localSheetId="8">#REF!</definedName>
    <definedName name="__slg1" localSheetId="12">#REF!</definedName>
    <definedName name="__slg1" localSheetId="13">#REF!</definedName>
    <definedName name="__slg1">#REF!</definedName>
    <definedName name="__slg2" localSheetId="0">#REF!</definedName>
    <definedName name="__slg2" localSheetId="1">#REF!</definedName>
    <definedName name="__slg2" localSheetId="2">#REF!</definedName>
    <definedName name="__slg2" localSheetId="3">#REF!</definedName>
    <definedName name="__slg2" localSheetId="4">#REF!</definedName>
    <definedName name="__slg2" localSheetId="5">#REF!</definedName>
    <definedName name="__slg2" localSheetId="6">#REF!</definedName>
    <definedName name="__slg2" localSheetId="7">#REF!</definedName>
    <definedName name="__slg2" localSheetId="8">#REF!</definedName>
    <definedName name="__slg2" localSheetId="12">#REF!</definedName>
    <definedName name="__slg2" localSheetId="13">#REF!</definedName>
    <definedName name="__slg2">#REF!</definedName>
    <definedName name="__slg3" localSheetId="0">#REF!</definedName>
    <definedName name="__slg3" localSheetId="1">#REF!</definedName>
    <definedName name="__slg3" localSheetId="2">#REF!</definedName>
    <definedName name="__slg3" localSheetId="3">#REF!</definedName>
    <definedName name="__slg3" localSheetId="4">#REF!</definedName>
    <definedName name="__slg3" localSheetId="5">#REF!</definedName>
    <definedName name="__slg3" localSheetId="6">#REF!</definedName>
    <definedName name="__slg3" localSheetId="7">#REF!</definedName>
    <definedName name="__slg3" localSheetId="8">#REF!</definedName>
    <definedName name="__slg3" localSheetId="12">#REF!</definedName>
    <definedName name="__slg3" localSheetId="13">#REF!</definedName>
    <definedName name="__slg3">#REF!</definedName>
    <definedName name="__slg4" localSheetId="0">#REF!</definedName>
    <definedName name="__slg4" localSheetId="1">#REF!</definedName>
    <definedName name="__slg4" localSheetId="2">#REF!</definedName>
    <definedName name="__slg4" localSheetId="3">#REF!</definedName>
    <definedName name="__slg4" localSheetId="4">#REF!</definedName>
    <definedName name="__slg4" localSheetId="5">#REF!</definedName>
    <definedName name="__slg4" localSheetId="6">#REF!</definedName>
    <definedName name="__slg4" localSheetId="7">#REF!</definedName>
    <definedName name="__slg4" localSheetId="8">#REF!</definedName>
    <definedName name="__slg4" localSheetId="12">#REF!</definedName>
    <definedName name="__slg4" localSheetId="13">#REF!</definedName>
    <definedName name="__slg4">#REF!</definedName>
    <definedName name="__slg5" localSheetId="0">#REF!</definedName>
    <definedName name="__slg5" localSheetId="1">#REF!</definedName>
    <definedName name="__slg5" localSheetId="2">#REF!</definedName>
    <definedName name="__slg5" localSheetId="3">#REF!</definedName>
    <definedName name="__slg5" localSheetId="4">#REF!</definedName>
    <definedName name="__slg5" localSheetId="5">#REF!</definedName>
    <definedName name="__slg5" localSheetId="6">#REF!</definedName>
    <definedName name="__slg5" localSheetId="7">#REF!</definedName>
    <definedName name="__slg5" localSheetId="8">#REF!</definedName>
    <definedName name="__slg5" localSheetId="12">#REF!</definedName>
    <definedName name="__slg5" localSheetId="13">#REF!</definedName>
    <definedName name="__slg5">#REF!</definedName>
    <definedName name="__slg6" localSheetId="0">#REF!</definedName>
    <definedName name="__slg6" localSheetId="1">#REF!</definedName>
    <definedName name="__slg6" localSheetId="2">#REF!</definedName>
    <definedName name="__slg6" localSheetId="3">#REF!</definedName>
    <definedName name="__slg6" localSheetId="4">#REF!</definedName>
    <definedName name="__slg6" localSheetId="5">#REF!</definedName>
    <definedName name="__slg6" localSheetId="6">#REF!</definedName>
    <definedName name="__slg6" localSheetId="7">#REF!</definedName>
    <definedName name="__slg6" localSheetId="8">#REF!</definedName>
    <definedName name="__slg6" localSheetId="12">#REF!</definedName>
    <definedName name="__slg6" localSheetId="13">#REF!</definedName>
    <definedName name="__slg6">#REF!</definedName>
    <definedName name="__SN3" localSheetId="0">#REF!</definedName>
    <definedName name="__SN3" localSheetId="1">#REF!</definedName>
    <definedName name="__SN3" localSheetId="2">#REF!</definedName>
    <definedName name="__SN3" localSheetId="3">#REF!</definedName>
    <definedName name="__SN3" localSheetId="4">#REF!</definedName>
    <definedName name="__SN3" localSheetId="5">#REF!</definedName>
    <definedName name="__SN3" localSheetId="6">#REF!</definedName>
    <definedName name="__SN3" localSheetId="7">#REF!</definedName>
    <definedName name="__SN3" localSheetId="8">#REF!</definedName>
    <definedName name="__SN3" localSheetId="12">#REF!</definedName>
    <definedName name="__SN3" localSheetId="13">#REF!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0">#REF!</definedName>
    <definedName name="__sua20" localSheetId="1">#REF!</definedName>
    <definedName name="__sua20" localSheetId="2">#REF!</definedName>
    <definedName name="__sua20" localSheetId="3">#REF!</definedName>
    <definedName name="__sua20" localSheetId="4">#REF!</definedName>
    <definedName name="__sua20" localSheetId="5">#REF!</definedName>
    <definedName name="__sua20" localSheetId="6">#REF!</definedName>
    <definedName name="__sua20" localSheetId="7">#REF!</definedName>
    <definedName name="__sua20" localSheetId="8">#REF!</definedName>
    <definedName name="__sua20" localSheetId="12">#REF!</definedName>
    <definedName name="__sua20" localSheetId="13">#REF!</definedName>
    <definedName name="__sua20">#REF!</definedName>
    <definedName name="__sua30" localSheetId="0">#REF!</definedName>
    <definedName name="__sua30" localSheetId="1">#REF!</definedName>
    <definedName name="__sua30" localSheetId="2">#REF!</definedName>
    <definedName name="__sua30" localSheetId="3">#REF!</definedName>
    <definedName name="__sua30" localSheetId="4">#REF!</definedName>
    <definedName name="__sua30" localSheetId="5">#REF!</definedName>
    <definedName name="__sua30" localSheetId="6">#REF!</definedName>
    <definedName name="__sua30" localSheetId="7">#REF!</definedName>
    <definedName name="__sua30" localSheetId="8">#REF!</definedName>
    <definedName name="__sua30" localSheetId="12">#REF!</definedName>
    <definedName name="__sua30" localSheetId="13">#REF!</definedName>
    <definedName name="__sua30">#REF!</definedName>
    <definedName name="__tct5" localSheetId="0">#REF!</definedName>
    <definedName name="__tct5" localSheetId="1">#REF!</definedName>
    <definedName name="__tct5" localSheetId="2">#REF!</definedName>
    <definedName name="__tct5" localSheetId="3">#REF!</definedName>
    <definedName name="__tct5" localSheetId="4">#REF!</definedName>
    <definedName name="__tct5" localSheetId="5">#REF!</definedName>
    <definedName name="__tct5" localSheetId="6">#REF!</definedName>
    <definedName name="__tct5" localSheetId="7">#REF!</definedName>
    <definedName name="__tct5" localSheetId="8">#REF!</definedName>
    <definedName name="__tct5" localSheetId="12">#REF!</definedName>
    <definedName name="__tct5" localSheetId="13">#REF!</definedName>
    <definedName name="__tct5">#REF!</definedName>
    <definedName name="__tg427" localSheetId="0">#REF!</definedName>
    <definedName name="__tg427" localSheetId="1">#REF!</definedName>
    <definedName name="__tg427" localSheetId="2">#REF!</definedName>
    <definedName name="__tg427" localSheetId="3">#REF!</definedName>
    <definedName name="__tg427" localSheetId="4">#REF!</definedName>
    <definedName name="__tg427" localSheetId="5">#REF!</definedName>
    <definedName name="__tg427" localSheetId="6">#REF!</definedName>
    <definedName name="__tg427" localSheetId="7">#REF!</definedName>
    <definedName name="__tg427" localSheetId="8">#REF!</definedName>
    <definedName name="__tg427" localSheetId="12">#REF!</definedName>
    <definedName name="__tg427" localSheetId="13">#REF!</definedName>
    <definedName name="__tg427">#REF!</definedName>
    <definedName name="__TH1" localSheetId="0">#REF!</definedName>
    <definedName name="__TH1" localSheetId="1">#REF!</definedName>
    <definedName name="__TH1" localSheetId="2">#REF!</definedName>
    <definedName name="__TH1" localSheetId="3">#REF!</definedName>
    <definedName name="__TH1" localSheetId="4">#REF!</definedName>
    <definedName name="__TH1" localSheetId="5">#REF!</definedName>
    <definedName name="__TH1" localSheetId="6">#REF!</definedName>
    <definedName name="__TH1" localSheetId="7">#REF!</definedName>
    <definedName name="__TH1" localSheetId="8">#REF!</definedName>
    <definedName name="__TH1" localSheetId="12">#REF!</definedName>
    <definedName name="__TH1" localSheetId="13">#REF!</definedName>
    <definedName name="__TH1">#REF!</definedName>
    <definedName name="__TH2" localSheetId="0">#REF!</definedName>
    <definedName name="__TH2" localSheetId="1">#REF!</definedName>
    <definedName name="__TH2" localSheetId="2">#REF!</definedName>
    <definedName name="__TH2" localSheetId="3">#REF!</definedName>
    <definedName name="__TH2" localSheetId="4">#REF!</definedName>
    <definedName name="__TH2" localSheetId="5">#REF!</definedName>
    <definedName name="__TH2" localSheetId="6">#REF!</definedName>
    <definedName name="__TH2" localSheetId="7">#REF!</definedName>
    <definedName name="__TH2" localSheetId="8">#REF!</definedName>
    <definedName name="__TH2" localSheetId="12">#REF!</definedName>
    <definedName name="__TH2" localSheetId="13">#REF!</definedName>
    <definedName name="__TH2">#REF!</definedName>
    <definedName name="__TH20" localSheetId="0">#REF!</definedName>
    <definedName name="__TH20" localSheetId="1">#REF!</definedName>
    <definedName name="__TH20" localSheetId="2">#REF!</definedName>
    <definedName name="__TH20" localSheetId="3">#REF!</definedName>
    <definedName name="__TH20" localSheetId="4">#REF!</definedName>
    <definedName name="__TH20" localSheetId="5">#REF!</definedName>
    <definedName name="__TH20" localSheetId="6">#REF!</definedName>
    <definedName name="__TH20" localSheetId="7">#REF!</definedName>
    <definedName name="__TH20" localSheetId="8">#REF!</definedName>
    <definedName name="__TH20" localSheetId="12">#REF!</definedName>
    <definedName name="__TH20" localSheetId="13">#REF!</definedName>
    <definedName name="__TH20">#REF!</definedName>
    <definedName name="__TH3" localSheetId="0">#REF!</definedName>
    <definedName name="__TH3" localSheetId="1">#REF!</definedName>
    <definedName name="__TH3" localSheetId="2">#REF!</definedName>
    <definedName name="__TH3" localSheetId="3">#REF!</definedName>
    <definedName name="__TH3" localSheetId="4">#REF!</definedName>
    <definedName name="__TH3" localSheetId="5">#REF!</definedName>
    <definedName name="__TH3" localSheetId="6">#REF!</definedName>
    <definedName name="__TH3" localSheetId="7">#REF!</definedName>
    <definedName name="__TH3" localSheetId="8">#REF!</definedName>
    <definedName name="__TH3" localSheetId="12">#REF!</definedName>
    <definedName name="__TH3" localSheetId="13">#REF!</definedName>
    <definedName name="__TH3">#REF!</definedName>
    <definedName name="__TL1" localSheetId="0">#REF!</definedName>
    <definedName name="__TL1" localSheetId="1">#REF!</definedName>
    <definedName name="__TL1" localSheetId="2">#REF!</definedName>
    <definedName name="__TL1" localSheetId="3">#REF!</definedName>
    <definedName name="__TL1" localSheetId="4">#REF!</definedName>
    <definedName name="__TL1" localSheetId="5">#REF!</definedName>
    <definedName name="__TL1" localSheetId="6">#REF!</definedName>
    <definedName name="__TL1" localSheetId="7">#REF!</definedName>
    <definedName name="__TL1" localSheetId="8">#REF!</definedName>
    <definedName name="__TL1" localSheetId="12">#REF!</definedName>
    <definedName name="__TL1" localSheetId="13">#REF!</definedName>
    <definedName name="__TL1">#REF!</definedName>
    <definedName name="__TL2" localSheetId="0">#REF!</definedName>
    <definedName name="__TL2" localSheetId="1">#REF!</definedName>
    <definedName name="__TL2" localSheetId="2">#REF!</definedName>
    <definedName name="__TL2" localSheetId="3">#REF!</definedName>
    <definedName name="__TL2" localSheetId="4">#REF!</definedName>
    <definedName name="__TL2" localSheetId="5">#REF!</definedName>
    <definedName name="__TL2" localSheetId="6">#REF!</definedName>
    <definedName name="__TL2" localSheetId="7">#REF!</definedName>
    <definedName name="__TL2" localSheetId="8">#REF!</definedName>
    <definedName name="__TL2" localSheetId="12">#REF!</definedName>
    <definedName name="__TL2" localSheetId="13">#REF!</definedName>
    <definedName name="__TL2">#REF!</definedName>
    <definedName name="__TL3" localSheetId="0">#REF!</definedName>
    <definedName name="__TL3" localSheetId="1">#REF!</definedName>
    <definedName name="__TL3" localSheetId="2">#REF!</definedName>
    <definedName name="__TL3" localSheetId="3">#REF!</definedName>
    <definedName name="__TL3" localSheetId="4">#REF!</definedName>
    <definedName name="__TL3" localSheetId="5">#REF!</definedName>
    <definedName name="__TL3" localSheetId="6">#REF!</definedName>
    <definedName name="__TL3" localSheetId="7">#REF!</definedName>
    <definedName name="__TL3" localSheetId="8">#REF!</definedName>
    <definedName name="__TL3" localSheetId="12">#REF!</definedName>
    <definedName name="__TL3" localSheetId="13">#REF!</definedName>
    <definedName name="__TL3">#REF!</definedName>
    <definedName name="__TLA120" localSheetId="0">#REF!</definedName>
    <definedName name="__TLA120" localSheetId="1">#REF!</definedName>
    <definedName name="__TLA120" localSheetId="2">#REF!</definedName>
    <definedName name="__TLA120" localSheetId="3">#REF!</definedName>
    <definedName name="__TLA120" localSheetId="4">#REF!</definedName>
    <definedName name="__TLA120" localSheetId="5">#REF!</definedName>
    <definedName name="__TLA120" localSheetId="6">#REF!</definedName>
    <definedName name="__TLA120" localSheetId="7">#REF!</definedName>
    <definedName name="__TLA120" localSheetId="8">#REF!</definedName>
    <definedName name="__TLA120" localSheetId="12">#REF!</definedName>
    <definedName name="__TLA120" localSheetId="13">#REF!</definedName>
    <definedName name="__TLA120">#REF!</definedName>
    <definedName name="__TLA35" localSheetId="0">#REF!</definedName>
    <definedName name="__TLA35" localSheetId="1">#REF!</definedName>
    <definedName name="__TLA35" localSheetId="2">#REF!</definedName>
    <definedName name="__TLA35" localSheetId="3">#REF!</definedName>
    <definedName name="__TLA35" localSheetId="4">#REF!</definedName>
    <definedName name="__TLA35" localSheetId="5">#REF!</definedName>
    <definedName name="__TLA35" localSheetId="6">#REF!</definedName>
    <definedName name="__TLA35" localSheetId="7">#REF!</definedName>
    <definedName name="__TLA35" localSheetId="8">#REF!</definedName>
    <definedName name="__TLA35" localSheetId="12">#REF!</definedName>
    <definedName name="__TLA35" localSheetId="13">#REF!</definedName>
    <definedName name="__TLA35">#REF!</definedName>
    <definedName name="__TLA50" localSheetId="0">#REF!</definedName>
    <definedName name="__TLA50" localSheetId="1">#REF!</definedName>
    <definedName name="__TLA50" localSheetId="2">#REF!</definedName>
    <definedName name="__TLA50" localSheetId="3">#REF!</definedName>
    <definedName name="__TLA50" localSheetId="4">#REF!</definedName>
    <definedName name="__TLA50" localSheetId="5">#REF!</definedName>
    <definedName name="__TLA50" localSheetId="6">#REF!</definedName>
    <definedName name="__TLA50" localSheetId="7">#REF!</definedName>
    <definedName name="__TLA50" localSheetId="8">#REF!</definedName>
    <definedName name="__TLA50" localSheetId="12">#REF!</definedName>
    <definedName name="__TLA50" localSheetId="13">#REF!</definedName>
    <definedName name="__TLA50">#REF!</definedName>
    <definedName name="__TLA70" localSheetId="0">#REF!</definedName>
    <definedName name="__TLA70" localSheetId="1">#REF!</definedName>
    <definedName name="__TLA70" localSheetId="2">#REF!</definedName>
    <definedName name="__TLA70" localSheetId="3">#REF!</definedName>
    <definedName name="__TLA70" localSheetId="4">#REF!</definedName>
    <definedName name="__TLA70" localSheetId="5">#REF!</definedName>
    <definedName name="__TLA70" localSheetId="6">#REF!</definedName>
    <definedName name="__TLA70" localSheetId="7">#REF!</definedName>
    <definedName name="__TLA70" localSheetId="8">#REF!</definedName>
    <definedName name="__TLA70" localSheetId="12">#REF!</definedName>
    <definedName name="__TLA70" localSheetId="13">#REF!</definedName>
    <definedName name="__TLA70">#REF!</definedName>
    <definedName name="__TLA95" localSheetId="0">#REF!</definedName>
    <definedName name="__TLA95" localSheetId="1">#REF!</definedName>
    <definedName name="__TLA95" localSheetId="2">#REF!</definedName>
    <definedName name="__TLA95" localSheetId="3">#REF!</definedName>
    <definedName name="__TLA95" localSheetId="4">#REF!</definedName>
    <definedName name="__TLA95" localSheetId="5">#REF!</definedName>
    <definedName name="__TLA95" localSheetId="6">#REF!</definedName>
    <definedName name="__TLA95" localSheetId="7">#REF!</definedName>
    <definedName name="__TLA95" localSheetId="8">#REF!</definedName>
    <definedName name="__TLA95" localSheetId="12">#REF!</definedName>
    <definedName name="__TLA95" localSheetId="13">#REF!</definedName>
    <definedName name="__TLA95">#REF!</definedName>
    <definedName name="__tra100" localSheetId="0">#REF!</definedName>
    <definedName name="__tra100" localSheetId="1">#REF!</definedName>
    <definedName name="__tra100" localSheetId="2">#REF!</definedName>
    <definedName name="__tra100" localSheetId="3">#REF!</definedName>
    <definedName name="__tra100" localSheetId="4">#REF!</definedName>
    <definedName name="__tra100" localSheetId="5">#REF!</definedName>
    <definedName name="__tra100" localSheetId="6">#REF!</definedName>
    <definedName name="__tra100" localSheetId="7">#REF!</definedName>
    <definedName name="__tra100" localSheetId="8">#REF!</definedName>
    <definedName name="__tra100" localSheetId="12">#REF!</definedName>
    <definedName name="__tra100" localSheetId="13">#REF!</definedName>
    <definedName name="__tra100">#REF!</definedName>
    <definedName name="__tra102" localSheetId="0">#REF!</definedName>
    <definedName name="__tra102" localSheetId="1">#REF!</definedName>
    <definedName name="__tra102" localSheetId="2">#REF!</definedName>
    <definedName name="__tra102" localSheetId="3">#REF!</definedName>
    <definedName name="__tra102" localSheetId="4">#REF!</definedName>
    <definedName name="__tra102" localSheetId="5">#REF!</definedName>
    <definedName name="__tra102" localSheetId="6">#REF!</definedName>
    <definedName name="__tra102" localSheetId="7">#REF!</definedName>
    <definedName name="__tra102" localSheetId="8">#REF!</definedName>
    <definedName name="__tra102" localSheetId="12">#REF!</definedName>
    <definedName name="__tra102" localSheetId="13">#REF!</definedName>
    <definedName name="__tra102">#REF!</definedName>
    <definedName name="__tra104" localSheetId="0">#REF!</definedName>
    <definedName name="__tra104" localSheetId="1">#REF!</definedName>
    <definedName name="__tra104" localSheetId="2">#REF!</definedName>
    <definedName name="__tra104" localSheetId="3">#REF!</definedName>
    <definedName name="__tra104" localSheetId="4">#REF!</definedName>
    <definedName name="__tra104" localSheetId="5">#REF!</definedName>
    <definedName name="__tra104" localSheetId="6">#REF!</definedName>
    <definedName name="__tra104" localSheetId="7">#REF!</definedName>
    <definedName name="__tra104" localSheetId="8">#REF!</definedName>
    <definedName name="__tra104" localSheetId="12">#REF!</definedName>
    <definedName name="__tra104" localSheetId="13">#REF!</definedName>
    <definedName name="__tra104">#REF!</definedName>
    <definedName name="__tra106" localSheetId="0">#REF!</definedName>
    <definedName name="__tra106" localSheetId="1">#REF!</definedName>
    <definedName name="__tra106" localSheetId="2">#REF!</definedName>
    <definedName name="__tra106" localSheetId="3">#REF!</definedName>
    <definedName name="__tra106" localSheetId="4">#REF!</definedName>
    <definedName name="__tra106" localSheetId="5">#REF!</definedName>
    <definedName name="__tra106" localSheetId="6">#REF!</definedName>
    <definedName name="__tra106" localSheetId="7">#REF!</definedName>
    <definedName name="__tra106" localSheetId="8">#REF!</definedName>
    <definedName name="__tra106" localSheetId="12">#REF!</definedName>
    <definedName name="__tra106" localSheetId="13">#REF!</definedName>
    <definedName name="__tra106">#REF!</definedName>
    <definedName name="__tra108" localSheetId="0">#REF!</definedName>
    <definedName name="__tra108" localSheetId="1">#REF!</definedName>
    <definedName name="__tra108" localSheetId="2">#REF!</definedName>
    <definedName name="__tra108" localSheetId="3">#REF!</definedName>
    <definedName name="__tra108" localSheetId="4">#REF!</definedName>
    <definedName name="__tra108" localSheetId="5">#REF!</definedName>
    <definedName name="__tra108" localSheetId="6">#REF!</definedName>
    <definedName name="__tra108" localSheetId="7">#REF!</definedName>
    <definedName name="__tra108" localSheetId="8">#REF!</definedName>
    <definedName name="__tra108" localSheetId="12">#REF!</definedName>
    <definedName name="__tra108" localSheetId="13">#REF!</definedName>
    <definedName name="__tra108">#REF!</definedName>
    <definedName name="__tra110" localSheetId="0">#REF!</definedName>
    <definedName name="__tra110" localSheetId="1">#REF!</definedName>
    <definedName name="__tra110" localSheetId="2">#REF!</definedName>
    <definedName name="__tra110" localSheetId="3">#REF!</definedName>
    <definedName name="__tra110" localSheetId="4">#REF!</definedName>
    <definedName name="__tra110" localSheetId="5">#REF!</definedName>
    <definedName name="__tra110" localSheetId="6">#REF!</definedName>
    <definedName name="__tra110" localSheetId="7">#REF!</definedName>
    <definedName name="__tra110" localSheetId="8">#REF!</definedName>
    <definedName name="__tra110" localSheetId="12">#REF!</definedName>
    <definedName name="__tra110" localSheetId="13">#REF!</definedName>
    <definedName name="__tra110">#REF!</definedName>
    <definedName name="__tra112" localSheetId="0">#REF!</definedName>
    <definedName name="__tra112" localSheetId="1">#REF!</definedName>
    <definedName name="__tra112" localSheetId="2">#REF!</definedName>
    <definedName name="__tra112" localSheetId="3">#REF!</definedName>
    <definedName name="__tra112" localSheetId="4">#REF!</definedName>
    <definedName name="__tra112" localSheetId="5">#REF!</definedName>
    <definedName name="__tra112" localSheetId="6">#REF!</definedName>
    <definedName name="__tra112" localSheetId="7">#REF!</definedName>
    <definedName name="__tra112" localSheetId="8">#REF!</definedName>
    <definedName name="__tra112" localSheetId="12">#REF!</definedName>
    <definedName name="__tra112" localSheetId="13">#REF!</definedName>
    <definedName name="__tra112">#REF!</definedName>
    <definedName name="__tra114" localSheetId="0">#REF!</definedName>
    <definedName name="__tra114" localSheetId="1">#REF!</definedName>
    <definedName name="__tra114" localSheetId="2">#REF!</definedName>
    <definedName name="__tra114" localSheetId="3">#REF!</definedName>
    <definedName name="__tra114" localSheetId="4">#REF!</definedName>
    <definedName name="__tra114" localSheetId="5">#REF!</definedName>
    <definedName name="__tra114" localSheetId="6">#REF!</definedName>
    <definedName name="__tra114" localSheetId="7">#REF!</definedName>
    <definedName name="__tra114" localSheetId="8">#REF!</definedName>
    <definedName name="__tra114" localSheetId="12">#REF!</definedName>
    <definedName name="__tra114" localSheetId="13">#REF!</definedName>
    <definedName name="__tra114">#REF!</definedName>
    <definedName name="__tra116" localSheetId="0">#REF!</definedName>
    <definedName name="__tra116" localSheetId="1">#REF!</definedName>
    <definedName name="__tra116" localSheetId="2">#REF!</definedName>
    <definedName name="__tra116" localSheetId="3">#REF!</definedName>
    <definedName name="__tra116" localSheetId="4">#REF!</definedName>
    <definedName name="__tra116" localSheetId="5">#REF!</definedName>
    <definedName name="__tra116" localSheetId="6">#REF!</definedName>
    <definedName name="__tra116" localSheetId="7">#REF!</definedName>
    <definedName name="__tra116" localSheetId="8">#REF!</definedName>
    <definedName name="__tra116" localSheetId="12">#REF!</definedName>
    <definedName name="__tra116" localSheetId="13">#REF!</definedName>
    <definedName name="__tra116">#REF!</definedName>
    <definedName name="__tra118" localSheetId="0">#REF!</definedName>
    <definedName name="__tra118" localSheetId="1">#REF!</definedName>
    <definedName name="__tra118" localSheetId="2">#REF!</definedName>
    <definedName name="__tra118" localSheetId="3">#REF!</definedName>
    <definedName name="__tra118" localSheetId="4">#REF!</definedName>
    <definedName name="__tra118" localSheetId="5">#REF!</definedName>
    <definedName name="__tra118" localSheetId="6">#REF!</definedName>
    <definedName name="__tra118" localSheetId="7">#REF!</definedName>
    <definedName name="__tra118" localSheetId="8">#REF!</definedName>
    <definedName name="__tra118" localSheetId="12">#REF!</definedName>
    <definedName name="__tra118" localSheetId="13">#REF!</definedName>
    <definedName name="__tra118">#REF!</definedName>
    <definedName name="__tra120" localSheetId="0">#REF!</definedName>
    <definedName name="__tra120" localSheetId="1">#REF!</definedName>
    <definedName name="__tra120" localSheetId="2">#REF!</definedName>
    <definedName name="__tra120" localSheetId="3">#REF!</definedName>
    <definedName name="__tra120" localSheetId="4">#REF!</definedName>
    <definedName name="__tra120" localSheetId="5">#REF!</definedName>
    <definedName name="__tra120" localSheetId="6">#REF!</definedName>
    <definedName name="__tra120" localSheetId="7">#REF!</definedName>
    <definedName name="__tra120" localSheetId="8">#REF!</definedName>
    <definedName name="__tra120" localSheetId="12">#REF!</definedName>
    <definedName name="__tra120" localSheetId="13">#REF!</definedName>
    <definedName name="__tra120">#REF!</definedName>
    <definedName name="__tra122" localSheetId="0">#REF!</definedName>
    <definedName name="__tra122" localSheetId="1">#REF!</definedName>
    <definedName name="__tra122" localSheetId="2">#REF!</definedName>
    <definedName name="__tra122" localSheetId="3">#REF!</definedName>
    <definedName name="__tra122" localSheetId="4">#REF!</definedName>
    <definedName name="__tra122" localSheetId="5">#REF!</definedName>
    <definedName name="__tra122" localSheetId="6">#REF!</definedName>
    <definedName name="__tra122" localSheetId="7">#REF!</definedName>
    <definedName name="__tra122" localSheetId="8">#REF!</definedName>
    <definedName name="__tra122" localSheetId="12">#REF!</definedName>
    <definedName name="__tra122" localSheetId="13">#REF!</definedName>
    <definedName name="__tra122">#REF!</definedName>
    <definedName name="__tra124" localSheetId="0">#REF!</definedName>
    <definedName name="__tra124" localSheetId="1">#REF!</definedName>
    <definedName name="__tra124" localSheetId="2">#REF!</definedName>
    <definedName name="__tra124" localSheetId="3">#REF!</definedName>
    <definedName name="__tra124" localSheetId="4">#REF!</definedName>
    <definedName name="__tra124" localSheetId="5">#REF!</definedName>
    <definedName name="__tra124" localSheetId="6">#REF!</definedName>
    <definedName name="__tra124" localSheetId="7">#REF!</definedName>
    <definedName name="__tra124" localSheetId="8">#REF!</definedName>
    <definedName name="__tra124" localSheetId="12">#REF!</definedName>
    <definedName name="__tra124" localSheetId="13">#REF!</definedName>
    <definedName name="__tra124">#REF!</definedName>
    <definedName name="__tra126" localSheetId="0">#REF!</definedName>
    <definedName name="__tra126" localSheetId="1">#REF!</definedName>
    <definedName name="__tra126" localSheetId="2">#REF!</definedName>
    <definedName name="__tra126" localSheetId="3">#REF!</definedName>
    <definedName name="__tra126" localSheetId="4">#REF!</definedName>
    <definedName name="__tra126" localSheetId="5">#REF!</definedName>
    <definedName name="__tra126" localSheetId="6">#REF!</definedName>
    <definedName name="__tra126" localSheetId="7">#REF!</definedName>
    <definedName name="__tra126" localSheetId="8">#REF!</definedName>
    <definedName name="__tra126" localSheetId="12">#REF!</definedName>
    <definedName name="__tra126" localSheetId="13">#REF!</definedName>
    <definedName name="__tra126">#REF!</definedName>
    <definedName name="__tra128" localSheetId="0">#REF!</definedName>
    <definedName name="__tra128" localSheetId="1">#REF!</definedName>
    <definedName name="__tra128" localSheetId="2">#REF!</definedName>
    <definedName name="__tra128" localSheetId="3">#REF!</definedName>
    <definedName name="__tra128" localSheetId="4">#REF!</definedName>
    <definedName name="__tra128" localSheetId="5">#REF!</definedName>
    <definedName name="__tra128" localSheetId="6">#REF!</definedName>
    <definedName name="__tra128" localSheetId="7">#REF!</definedName>
    <definedName name="__tra128" localSheetId="8">#REF!</definedName>
    <definedName name="__tra128" localSheetId="12">#REF!</definedName>
    <definedName name="__tra128" localSheetId="13">#REF!</definedName>
    <definedName name="__tra128">#REF!</definedName>
    <definedName name="__tra130" localSheetId="0">#REF!</definedName>
    <definedName name="__tra130" localSheetId="1">#REF!</definedName>
    <definedName name="__tra130" localSheetId="2">#REF!</definedName>
    <definedName name="__tra130" localSheetId="3">#REF!</definedName>
    <definedName name="__tra130" localSheetId="4">#REF!</definedName>
    <definedName name="__tra130" localSheetId="5">#REF!</definedName>
    <definedName name="__tra130" localSheetId="6">#REF!</definedName>
    <definedName name="__tra130" localSheetId="7">#REF!</definedName>
    <definedName name="__tra130" localSheetId="8">#REF!</definedName>
    <definedName name="__tra130" localSheetId="12">#REF!</definedName>
    <definedName name="__tra130" localSheetId="13">#REF!</definedName>
    <definedName name="__tra130">#REF!</definedName>
    <definedName name="__tra132" localSheetId="0">#REF!</definedName>
    <definedName name="__tra132" localSheetId="1">#REF!</definedName>
    <definedName name="__tra132" localSheetId="2">#REF!</definedName>
    <definedName name="__tra132" localSheetId="3">#REF!</definedName>
    <definedName name="__tra132" localSheetId="4">#REF!</definedName>
    <definedName name="__tra132" localSheetId="5">#REF!</definedName>
    <definedName name="__tra132" localSheetId="6">#REF!</definedName>
    <definedName name="__tra132" localSheetId="7">#REF!</definedName>
    <definedName name="__tra132" localSheetId="8">#REF!</definedName>
    <definedName name="__tra132" localSheetId="12">#REF!</definedName>
    <definedName name="__tra132" localSheetId="13">#REF!</definedName>
    <definedName name="__tra132">#REF!</definedName>
    <definedName name="__tra134" localSheetId="0">#REF!</definedName>
    <definedName name="__tra134" localSheetId="1">#REF!</definedName>
    <definedName name="__tra134" localSheetId="2">#REF!</definedName>
    <definedName name="__tra134" localSheetId="3">#REF!</definedName>
    <definedName name="__tra134" localSheetId="4">#REF!</definedName>
    <definedName name="__tra134" localSheetId="5">#REF!</definedName>
    <definedName name="__tra134" localSheetId="6">#REF!</definedName>
    <definedName name="__tra134" localSheetId="7">#REF!</definedName>
    <definedName name="__tra134" localSheetId="8">#REF!</definedName>
    <definedName name="__tra134" localSheetId="12">#REF!</definedName>
    <definedName name="__tra134" localSheetId="13">#REF!</definedName>
    <definedName name="__tra134">#REF!</definedName>
    <definedName name="__tra136" localSheetId="0">#REF!</definedName>
    <definedName name="__tra136" localSheetId="1">#REF!</definedName>
    <definedName name="__tra136" localSheetId="2">#REF!</definedName>
    <definedName name="__tra136" localSheetId="3">#REF!</definedName>
    <definedName name="__tra136" localSheetId="4">#REF!</definedName>
    <definedName name="__tra136" localSheetId="5">#REF!</definedName>
    <definedName name="__tra136" localSheetId="6">#REF!</definedName>
    <definedName name="__tra136" localSheetId="7">#REF!</definedName>
    <definedName name="__tra136" localSheetId="8">#REF!</definedName>
    <definedName name="__tra136" localSheetId="12">#REF!</definedName>
    <definedName name="__tra136" localSheetId="13">#REF!</definedName>
    <definedName name="__tra136">#REF!</definedName>
    <definedName name="__tra138" localSheetId="0">#REF!</definedName>
    <definedName name="__tra138" localSheetId="1">#REF!</definedName>
    <definedName name="__tra138" localSheetId="2">#REF!</definedName>
    <definedName name="__tra138" localSheetId="3">#REF!</definedName>
    <definedName name="__tra138" localSheetId="4">#REF!</definedName>
    <definedName name="__tra138" localSheetId="5">#REF!</definedName>
    <definedName name="__tra138" localSheetId="6">#REF!</definedName>
    <definedName name="__tra138" localSheetId="7">#REF!</definedName>
    <definedName name="__tra138" localSheetId="8">#REF!</definedName>
    <definedName name="__tra138" localSheetId="12">#REF!</definedName>
    <definedName name="__tra138" localSheetId="13">#REF!</definedName>
    <definedName name="__tra138">#REF!</definedName>
    <definedName name="__tra140" localSheetId="0">#REF!</definedName>
    <definedName name="__tra140" localSheetId="1">#REF!</definedName>
    <definedName name="__tra140" localSheetId="2">#REF!</definedName>
    <definedName name="__tra140" localSheetId="3">#REF!</definedName>
    <definedName name="__tra140" localSheetId="4">#REF!</definedName>
    <definedName name="__tra140" localSheetId="5">#REF!</definedName>
    <definedName name="__tra140" localSheetId="6">#REF!</definedName>
    <definedName name="__tra140" localSheetId="7">#REF!</definedName>
    <definedName name="__tra140" localSheetId="8">#REF!</definedName>
    <definedName name="__tra140" localSheetId="12">#REF!</definedName>
    <definedName name="__tra140" localSheetId="13">#REF!</definedName>
    <definedName name="__tra140">#REF!</definedName>
    <definedName name="__tra70" localSheetId="0">#REF!</definedName>
    <definedName name="__tra70" localSheetId="1">#REF!</definedName>
    <definedName name="__tra70" localSheetId="2">#REF!</definedName>
    <definedName name="__tra70" localSheetId="3">#REF!</definedName>
    <definedName name="__tra70" localSheetId="4">#REF!</definedName>
    <definedName name="__tra70" localSheetId="5">#REF!</definedName>
    <definedName name="__tra70" localSheetId="6">#REF!</definedName>
    <definedName name="__tra70" localSheetId="7">#REF!</definedName>
    <definedName name="__tra70" localSheetId="8">#REF!</definedName>
    <definedName name="__tra70" localSheetId="12">#REF!</definedName>
    <definedName name="__tra70" localSheetId="13">#REF!</definedName>
    <definedName name="__tra70">#REF!</definedName>
    <definedName name="__tra72" localSheetId="0">#REF!</definedName>
    <definedName name="__tra72" localSheetId="1">#REF!</definedName>
    <definedName name="__tra72" localSheetId="2">#REF!</definedName>
    <definedName name="__tra72" localSheetId="3">#REF!</definedName>
    <definedName name="__tra72" localSheetId="4">#REF!</definedName>
    <definedName name="__tra72" localSheetId="5">#REF!</definedName>
    <definedName name="__tra72" localSheetId="6">#REF!</definedName>
    <definedName name="__tra72" localSheetId="7">#REF!</definedName>
    <definedName name="__tra72" localSheetId="8">#REF!</definedName>
    <definedName name="__tra72" localSheetId="12">#REF!</definedName>
    <definedName name="__tra72" localSheetId="13">#REF!</definedName>
    <definedName name="__tra72">#REF!</definedName>
    <definedName name="__tra74" localSheetId="0">#REF!</definedName>
    <definedName name="__tra74" localSheetId="1">#REF!</definedName>
    <definedName name="__tra74" localSheetId="2">#REF!</definedName>
    <definedName name="__tra74" localSheetId="3">#REF!</definedName>
    <definedName name="__tra74" localSheetId="4">#REF!</definedName>
    <definedName name="__tra74" localSheetId="5">#REF!</definedName>
    <definedName name="__tra74" localSheetId="6">#REF!</definedName>
    <definedName name="__tra74" localSheetId="7">#REF!</definedName>
    <definedName name="__tra74" localSheetId="8">#REF!</definedName>
    <definedName name="__tra74" localSheetId="12">#REF!</definedName>
    <definedName name="__tra74" localSheetId="13">#REF!</definedName>
    <definedName name="__tra74">#REF!</definedName>
    <definedName name="__tra76" localSheetId="0">#REF!</definedName>
    <definedName name="__tra76" localSheetId="1">#REF!</definedName>
    <definedName name="__tra76" localSheetId="2">#REF!</definedName>
    <definedName name="__tra76" localSheetId="3">#REF!</definedName>
    <definedName name="__tra76" localSheetId="4">#REF!</definedName>
    <definedName name="__tra76" localSheetId="5">#REF!</definedName>
    <definedName name="__tra76" localSheetId="6">#REF!</definedName>
    <definedName name="__tra76" localSheetId="7">#REF!</definedName>
    <definedName name="__tra76" localSheetId="8">#REF!</definedName>
    <definedName name="__tra76" localSheetId="12">#REF!</definedName>
    <definedName name="__tra76" localSheetId="13">#REF!</definedName>
    <definedName name="__tra76">#REF!</definedName>
    <definedName name="__tra78" localSheetId="0">#REF!</definedName>
    <definedName name="__tra78" localSheetId="1">#REF!</definedName>
    <definedName name="__tra78" localSheetId="2">#REF!</definedName>
    <definedName name="__tra78" localSheetId="3">#REF!</definedName>
    <definedName name="__tra78" localSheetId="4">#REF!</definedName>
    <definedName name="__tra78" localSheetId="5">#REF!</definedName>
    <definedName name="__tra78" localSheetId="6">#REF!</definedName>
    <definedName name="__tra78" localSheetId="7">#REF!</definedName>
    <definedName name="__tra78" localSheetId="8">#REF!</definedName>
    <definedName name="__tra78" localSheetId="12">#REF!</definedName>
    <definedName name="__tra78" localSheetId="13">#REF!</definedName>
    <definedName name="__tra78">#REF!</definedName>
    <definedName name="__tra80" localSheetId="0">#REF!</definedName>
    <definedName name="__tra80" localSheetId="1">#REF!</definedName>
    <definedName name="__tra80" localSheetId="2">#REF!</definedName>
    <definedName name="__tra80" localSheetId="3">#REF!</definedName>
    <definedName name="__tra80" localSheetId="4">#REF!</definedName>
    <definedName name="__tra80" localSheetId="5">#REF!</definedName>
    <definedName name="__tra80" localSheetId="6">#REF!</definedName>
    <definedName name="__tra80" localSheetId="7">#REF!</definedName>
    <definedName name="__tra80" localSheetId="8">#REF!</definedName>
    <definedName name="__tra80" localSheetId="12">#REF!</definedName>
    <definedName name="__tra80" localSheetId="13">#REF!</definedName>
    <definedName name="__tra80">#REF!</definedName>
    <definedName name="__tra82" localSheetId="0">#REF!</definedName>
    <definedName name="__tra82" localSheetId="1">#REF!</definedName>
    <definedName name="__tra82" localSheetId="2">#REF!</definedName>
    <definedName name="__tra82" localSheetId="3">#REF!</definedName>
    <definedName name="__tra82" localSheetId="4">#REF!</definedName>
    <definedName name="__tra82" localSheetId="5">#REF!</definedName>
    <definedName name="__tra82" localSheetId="6">#REF!</definedName>
    <definedName name="__tra82" localSheetId="7">#REF!</definedName>
    <definedName name="__tra82" localSheetId="8">#REF!</definedName>
    <definedName name="__tra82" localSheetId="12">#REF!</definedName>
    <definedName name="__tra82" localSheetId="13">#REF!</definedName>
    <definedName name="__tra82">#REF!</definedName>
    <definedName name="__tra84" localSheetId="0">#REF!</definedName>
    <definedName name="__tra84" localSheetId="1">#REF!</definedName>
    <definedName name="__tra84" localSheetId="2">#REF!</definedName>
    <definedName name="__tra84" localSheetId="3">#REF!</definedName>
    <definedName name="__tra84" localSheetId="4">#REF!</definedName>
    <definedName name="__tra84" localSheetId="5">#REF!</definedName>
    <definedName name="__tra84" localSheetId="6">#REF!</definedName>
    <definedName name="__tra84" localSheetId="7">#REF!</definedName>
    <definedName name="__tra84" localSheetId="8">#REF!</definedName>
    <definedName name="__tra84" localSheetId="12">#REF!</definedName>
    <definedName name="__tra84" localSheetId="13">#REF!</definedName>
    <definedName name="__tra84">#REF!</definedName>
    <definedName name="__tra86" localSheetId="0">#REF!</definedName>
    <definedName name="__tra86" localSheetId="1">#REF!</definedName>
    <definedName name="__tra86" localSheetId="2">#REF!</definedName>
    <definedName name="__tra86" localSheetId="3">#REF!</definedName>
    <definedName name="__tra86" localSheetId="4">#REF!</definedName>
    <definedName name="__tra86" localSheetId="5">#REF!</definedName>
    <definedName name="__tra86" localSheetId="6">#REF!</definedName>
    <definedName name="__tra86" localSheetId="7">#REF!</definedName>
    <definedName name="__tra86" localSheetId="8">#REF!</definedName>
    <definedName name="__tra86" localSheetId="12">#REF!</definedName>
    <definedName name="__tra86" localSheetId="13">#REF!</definedName>
    <definedName name="__tra86">#REF!</definedName>
    <definedName name="__tra88" localSheetId="0">#REF!</definedName>
    <definedName name="__tra88" localSheetId="1">#REF!</definedName>
    <definedName name="__tra88" localSheetId="2">#REF!</definedName>
    <definedName name="__tra88" localSheetId="3">#REF!</definedName>
    <definedName name="__tra88" localSheetId="4">#REF!</definedName>
    <definedName name="__tra88" localSheetId="5">#REF!</definedName>
    <definedName name="__tra88" localSheetId="6">#REF!</definedName>
    <definedName name="__tra88" localSheetId="7">#REF!</definedName>
    <definedName name="__tra88" localSheetId="8">#REF!</definedName>
    <definedName name="__tra88" localSheetId="12">#REF!</definedName>
    <definedName name="__tra88" localSheetId="13">#REF!</definedName>
    <definedName name="__tra88">#REF!</definedName>
    <definedName name="__tra90" localSheetId="0">#REF!</definedName>
    <definedName name="__tra90" localSheetId="1">#REF!</definedName>
    <definedName name="__tra90" localSheetId="2">#REF!</definedName>
    <definedName name="__tra90" localSheetId="3">#REF!</definedName>
    <definedName name="__tra90" localSheetId="4">#REF!</definedName>
    <definedName name="__tra90" localSheetId="5">#REF!</definedName>
    <definedName name="__tra90" localSheetId="6">#REF!</definedName>
    <definedName name="__tra90" localSheetId="7">#REF!</definedName>
    <definedName name="__tra90" localSheetId="8">#REF!</definedName>
    <definedName name="__tra90" localSheetId="12">#REF!</definedName>
    <definedName name="__tra90" localSheetId="13">#REF!</definedName>
    <definedName name="__tra90">#REF!</definedName>
    <definedName name="__tra92" localSheetId="0">#REF!</definedName>
    <definedName name="__tra92" localSheetId="1">#REF!</definedName>
    <definedName name="__tra92" localSheetId="2">#REF!</definedName>
    <definedName name="__tra92" localSheetId="3">#REF!</definedName>
    <definedName name="__tra92" localSheetId="4">#REF!</definedName>
    <definedName name="__tra92" localSheetId="5">#REF!</definedName>
    <definedName name="__tra92" localSheetId="6">#REF!</definedName>
    <definedName name="__tra92" localSheetId="7">#REF!</definedName>
    <definedName name="__tra92" localSheetId="8">#REF!</definedName>
    <definedName name="__tra92" localSheetId="12">#REF!</definedName>
    <definedName name="__tra92" localSheetId="13">#REF!</definedName>
    <definedName name="__tra92">#REF!</definedName>
    <definedName name="__tra94" localSheetId="0">#REF!</definedName>
    <definedName name="__tra94" localSheetId="1">#REF!</definedName>
    <definedName name="__tra94" localSheetId="2">#REF!</definedName>
    <definedName name="__tra94" localSheetId="3">#REF!</definedName>
    <definedName name="__tra94" localSheetId="4">#REF!</definedName>
    <definedName name="__tra94" localSheetId="5">#REF!</definedName>
    <definedName name="__tra94" localSheetId="6">#REF!</definedName>
    <definedName name="__tra94" localSheetId="7">#REF!</definedName>
    <definedName name="__tra94" localSheetId="8">#REF!</definedName>
    <definedName name="__tra94" localSheetId="12">#REF!</definedName>
    <definedName name="__tra94" localSheetId="13">#REF!</definedName>
    <definedName name="__tra94">#REF!</definedName>
    <definedName name="__tra96" localSheetId="0">#REF!</definedName>
    <definedName name="__tra96" localSheetId="1">#REF!</definedName>
    <definedName name="__tra96" localSheetId="2">#REF!</definedName>
    <definedName name="__tra96" localSheetId="3">#REF!</definedName>
    <definedName name="__tra96" localSheetId="4">#REF!</definedName>
    <definedName name="__tra96" localSheetId="5">#REF!</definedName>
    <definedName name="__tra96" localSheetId="6">#REF!</definedName>
    <definedName name="__tra96" localSheetId="7">#REF!</definedName>
    <definedName name="__tra96" localSheetId="8">#REF!</definedName>
    <definedName name="__tra96" localSheetId="12">#REF!</definedName>
    <definedName name="__tra96" localSheetId="13">#REF!</definedName>
    <definedName name="__tra96">#REF!</definedName>
    <definedName name="__tra98" localSheetId="0">#REF!</definedName>
    <definedName name="__tra98" localSheetId="1">#REF!</definedName>
    <definedName name="__tra98" localSheetId="2">#REF!</definedName>
    <definedName name="__tra98" localSheetId="3">#REF!</definedName>
    <definedName name="__tra98" localSheetId="4">#REF!</definedName>
    <definedName name="__tra98" localSheetId="5">#REF!</definedName>
    <definedName name="__tra98" localSheetId="6">#REF!</definedName>
    <definedName name="__tra98" localSheetId="7">#REF!</definedName>
    <definedName name="__tra98" localSheetId="8">#REF!</definedName>
    <definedName name="__tra98" localSheetId="12">#REF!</definedName>
    <definedName name="__tra98" localSheetId="13">#REF!</definedName>
    <definedName name="__tra98">#REF!</definedName>
    <definedName name="__Tru21" localSheetId="11" hidden="1">{"'Sheet1'!$L$16"}</definedName>
    <definedName name="__Tru21" localSheetId="1" hidden="1">{"'Sheet1'!$L$16"}</definedName>
    <definedName name="__Tru21" localSheetId="2" hidden="1">{"'Sheet1'!$L$16"}</definedName>
    <definedName name="__Tru21" localSheetId="3" hidden="1">{"'Sheet1'!$L$16"}</definedName>
    <definedName name="__Tru21" localSheetId="4" hidden="1">{"'Sheet1'!$L$16"}</definedName>
    <definedName name="__Tru21" localSheetId="5" hidden="1">{"'Sheet1'!$L$16"}</definedName>
    <definedName name="__Tru21" localSheetId="6" hidden="1">{"'Sheet1'!$L$16"}</definedName>
    <definedName name="__Tru21" localSheetId="7" hidden="1">{"'Sheet1'!$L$16"}</definedName>
    <definedName name="__Tru21" localSheetId="8" hidden="1">{"'Sheet1'!$L$16"}</definedName>
    <definedName name="__Tru21" localSheetId="10" hidden="1">{"'Sheet1'!$L$16"}</definedName>
    <definedName name="__Tru21" localSheetId="12" hidden="1">{"'Sheet1'!$L$16"}</definedName>
    <definedName name="__Tru21" localSheetId="13" hidden="1">{"'Sheet1'!$L$16"}</definedName>
    <definedName name="__Tru21" localSheetId="14" hidden="1">{"'Sheet1'!$L$16"}</definedName>
    <definedName name="__Tru21" localSheetId="15" hidden="1">{"'Sheet1'!$L$16"}</definedName>
    <definedName name="__Tru21" hidden="1">{"'Sheet1'!$L$16"}</definedName>
    <definedName name="__tt3" localSheetId="11" hidden="1">{"'Sheet1'!$L$16"}</definedName>
    <definedName name="__tt3" localSheetId="1" hidden="1">{"'Sheet1'!$L$16"}</definedName>
    <definedName name="__tt3" localSheetId="2" hidden="1">{"'Sheet1'!$L$16"}</definedName>
    <definedName name="__tt3" localSheetId="3" hidden="1">{"'Sheet1'!$L$16"}</definedName>
    <definedName name="__tt3" localSheetId="4" hidden="1">{"'Sheet1'!$L$16"}</definedName>
    <definedName name="__tt3" localSheetId="5" hidden="1">{"'Sheet1'!$L$16"}</definedName>
    <definedName name="__tt3" localSheetId="6" hidden="1">{"'Sheet1'!$L$16"}</definedName>
    <definedName name="__tt3" localSheetId="7" hidden="1">{"'Sheet1'!$L$16"}</definedName>
    <definedName name="__tt3" localSheetId="8" hidden="1">{"'Sheet1'!$L$16"}</definedName>
    <definedName name="__tt3" localSheetId="10" hidden="1">{"'Sheet1'!$L$16"}</definedName>
    <definedName name="__tt3" localSheetId="12" hidden="1">{"'Sheet1'!$L$16"}</definedName>
    <definedName name="__tt3" localSheetId="13" hidden="1">{"'Sheet1'!$L$16"}</definedName>
    <definedName name="__tt3" localSheetId="14" hidden="1">{"'Sheet1'!$L$16"}</definedName>
    <definedName name="__tt3" localSheetId="15" hidden="1">{"'Sheet1'!$L$16"}</definedName>
    <definedName name="__tt3" hidden="1">{"'Sheet1'!$L$16"}</definedName>
    <definedName name="__tz593" localSheetId="0">#REF!</definedName>
    <definedName name="__tz593" localSheetId="1">#REF!</definedName>
    <definedName name="__tz593" localSheetId="2">#REF!</definedName>
    <definedName name="__tz593" localSheetId="3">#REF!</definedName>
    <definedName name="__tz593" localSheetId="4">#REF!</definedName>
    <definedName name="__tz593" localSheetId="5">#REF!</definedName>
    <definedName name="__tz593" localSheetId="6">#REF!</definedName>
    <definedName name="__tz593" localSheetId="7">#REF!</definedName>
    <definedName name="__tz593" localSheetId="8">#REF!</definedName>
    <definedName name="__tz593" localSheetId="12">#REF!</definedName>
    <definedName name="__tz593" localSheetId="13">#REF!</definedName>
    <definedName name="__tz593">#REF!</definedName>
    <definedName name="__ui108" localSheetId="0">#REF!</definedName>
    <definedName name="__ui108" localSheetId="1">#REF!</definedName>
    <definedName name="__ui108" localSheetId="2">#REF!</definedName>
    <definedName name="__ui108" localSheetId="3">#REF!</definedName>
    <definedName name="__ui108" localSheetId="4">#REF!</definedName>
    <definedName name="__ui108" localSheetId="5">#REF!</definedName>
    <definedName name="__ui108" localSheetId="6">#REF!</definedName>
    <definedName name="__ui108" localSheetId="7">#REF!</definedName>
    <definedName name="__ui108" localSheetId="8">#REF!</definedName>
    <definedName name="__ui108" localSheetId="12">#REF!</definedName>
    <definedName name="__ui108" localSheetId="13">#REF!</definedName>
    <definedName name="__ui108">#REF!</definedName>
    <definedName name="__ui180" localSheetId="0">#REF!</definedName>
    <definedName name="__ui180" localSheetId="1">#REF!</definedName>
    <definedName name="__ui180" localSheetId="2">#REF!</definedName>
    <definedName name="__ui180" localSheetId="3">#REF!</definedName>
    <definedName name="__ui180" localSheetId="4">#REF!</definedName>
    <definedName name="__ui180" localSheetId="5">#REF!</definedName>
    <definedName name="__ui180" localSheetId="6">#REF!</definedName>
    <definedName name="__ui180" localSheetId="7">#REF!</definedName>
    <definedName name="__ui180" localSheetId="8">#REF!</definedName>
    <definedName name="__ui180" localSheetId="12">#REF!</definedName>
    <definedName name="__ui180" localSheetId="13">#REF!</definedName>
    <definedName name="__ui180">#REF!</definedName>
    <definedName name="__UT2" localSheetId="0">#REF!</definedName>
    <definedName name="__UT2" localSheetId="1">#REF!</definedName>
    <definedName name="__UT2" localSheetId="2">#REF!</definedName>
    <definedName name="__UT2" localSheetId="3">#REF!</definedName>
    <definedName name="__UT2" localSheetId="4">#REF!</definedName>
    <definedName name="__UT2" localSheetId="5">#REF!</definedName>
    <definedName name="__UT2" localSheetId="6">#REF!</definedName>
    <definedName name="__UT2" localSheetId="7">#REF!</definedName>
    <definedName name="__UT2" localSheetId="8">#REF!</definedName>
    <definedName name="__UT2" localSheetId="12">#REF!</definedName>
    <definedName name="__UT2" localSheetId="13">#REF!</definedName>
    <definedName name="__UT2">#REF!</definedName>
    <definedName name="__vc1" localSheetId="0">#REF!</definedName>
    <definedName name="__vc1" localSheetId="1">#REF!</definedName>
    <definedName name="__vc1" localSheetId="2">#REF!</definedName>
    <definedName name="__vc1" localSheetId="3">#REF!</definedName>
    <definedName name="__vc1" localSheetId="4">#REF!</definedName>
    <definedName name="__vc1" localSheetId="5">#REF!</definedName>
    <definedName name="__vc1" localSheetId="6">#REF!</definedName>
    <definedName name="__vc1" localSheetId="7">#REF!</definedName>
    <definedName name="__vc1" localSheetId="8">#REF!</definedName>
    <definedName name="__vc1" localSheetId="12">#REF!</definedName>
    <definedName name="__vc1" localSheetId="13">#REF!</definedName>
    <definedName name="__vc1">#REF!</definedName>
    <definedName name="__vc2" localSheetId="0">#REF!</definedName>
    <definedName name="__vc2" localSheetId="1">#REF!</definedName>
    <definedName name="__vc2" localSheetId="2">#REF!</definedName>
    <definedName name="__vc2" localSheetId="3">#REF!</definedName>
    <definedName name="__vc2" localSheetId="4">#REF!</definedName>
    <definedName name="__vc2" localSheetId="5">#REF!</definedName>
    <definedName name="__vc2" localSheetId="6">#REF!</definedName>
    <definedName name="__vc2" localSheetId="7">#REF!</definedName>
    <definedName name="__vc2" localSheetId="8">#REF!</definedName>
    <definedName name="__vc2" localSheetId="12">#REF!</definedName>
    <definedName name="__vc2" localSheetId="13">#REF!</definedName>
    <definedName name="__vc2">#REF!</definedName>
    <definedName name="__vc3" localSheetId="0">#REF!</definedName>
    <definedName name="__vc3" localSheetId="1">#REF!</definedName>
    <definedName name="__vc3" localSheetId="2">#REF!</definedName>
    <definedName name="__vc3" localSheetId="3">#REF!</definedName>
    <definedName name="__vc3" localSheetId="4">#REF!</definedName>
    <definedName name="__vc3" localSheetId="5">#REF!</definedName>
    <definedName name="__vc3" localSheetId="6">#REF!</definedName>
    <definedName name="__vc3" localSheetId="7">#REF!</definedName>
    <definedName name="__vc3" localSheetId="8">#REF!</definedName>
    <definedName name="__vc3" localSheetId="12">#REF!</definedName>
    <definedName name="__vc3" localSheetId="13">#REF!</definedName>
    <definedName name="__vc3">#REF!</definedName>
    <definedName name="__VC400" localSheetId="0">#REF!</definedName>
    <definedName name="__VC400" localSheetId="1">#REF!</definedName>
    <definedName name="__VC400" localSheetId="2">#REF!</definedName>
    <definedName name="__VC400" localSheetId="3">#REF!</definedName>
    <definedName name="__VC400" localSheetId="4">#REF!</definedName>
    <definedName name="__VC400" localSheetId="5">#REF!</definedName>
    <definedName name="__VC400" localSheetId="6">#REF!</definedName>
    <definedName name="__VC400" localSheetId="7">#REF!</definedName>
    <definedName name="__VC400" localSheetId="8">#REF!</definedName>
    <definedName name="__VC400" localSheetId="12">#REF!</definedName>
    <definedName name="__VC400" localSheetId="13">#REF!</definedName>
    <definedName name="__VC400">#REF!</definedName>
    <definedName name="__VL100" localSheetId="0">#REF!</definedName>
    <definedName name="__VL100" localSheetId="1">#REF!</definedName>
    <definedName name="__VL100" localSheetId="2">#REF!</definedName>
    <definedName name="__VL100" localSheetId="3">#REF!</definedName>
    <definedName name="__VL100" localSheetId="4">#REF!</definedName>
    <definedName name="__VL100" localSheetId="5">#REF!</definedName>
    <definedName name="__VL100" localSheetId="6">#REF!</definedName>
    <definedName name="__VL100" localSheetId="7">#REF!</definedName>
    <definedName name="__VL100" localSheetId="8">#REF!</definedName>
    <definedName name="__VL100" localSheetId="12">#REF!</definedName>
    <definedName name="__VL100" localSheetId="13">#REF!</definedName>
    <definedName name="__VL100">#REF!</definedName>
    <definedName name="__VL150" localSheetId="0">#REF!</definedName>
    <definedName name="__VL150" localSheetId="1">#REF!</definedName>
    <definedName name="__VL150" localSheetId="2">#REF!</definedName>
    <definedName name="__VL150" localSheetId="3">#REF!</definedName>
    <definedName name="__VL150" localSheetId="4">#REF!</definedName>
    <definedName name="__VL150" localSheetId="5">#REF!</definedName>
    <definedName name="__VL150" localSheetId="6">#REF!</definedName>
    <definedName name="__VL150" localSheetId="7">#REF!</definedName>
    <definedName name="__VL150" localSheetId="8">#REF!</definedName>
    <definedName name="__VL150" localSheetId="12">#REF!</definedName>
    <definedName name="__VL150" localSheetId="13">#REF!</definedName>
    <definedName name="__VL150">#REF!</definedName>
    <definedName name="__VL200" localSheetId="0">#REF!</definedName>
    <definedName name="__VL200" localSheetId="1">#REF!</definedName>
    <definedName name="__VL200" localSheetId="2">#REF!</definedName>
    <definedName name="__VL200" localSheetId="3">#REF!</definedName>
    <definedName name="__VL200" localSheetId="4">#REF!</definedName>
    <definedName name="__VL200" localSheetId="5">#REF!</definedName>
    <definedName name="__VL200" localSheetId="6">#REF!</definedName>
    <definedName name="__VL200" localSheetId="7">#REF!</definedName>
    <definedName name="__VL200" localSheetId="8">#REF!</definedName>
    <definedName name="__VL200" localSheetId="12">#REF!</definedName>
    <definedName name="__VL200" localSheetId="13">#REF!</definedName>
    <definedName name="__VL200">#REF!</definedName>
    <definedName name="__VL250" localSheetId="0">#REF!</definedName>
    <definedName name="__VL250" localSheetId="1">#REF!</definedName>
    <definedName name="__VL250" localSheetId="2">#REF!</definedName>
    <definedName name="__VL250" localSheetId="3">#REF!</definedName>
    <definedName name="__VL250" localSheetId="4">#REF!</definedName>
    <definedName name="__VL250" localSheetId="5">#REF!</definedName>
    <definedName name="__VL250" localSheetId="6">#REF!</definedName>
    <definedName name="__VL250" localSheetId="7">#REF!</definedName>
    <definedName name="__VL250" localSheetId="8">#REF!</definedName>
    <definedName name="__VL250" localSheetId="12">#REF!</definedName>
    <definedName name="__VL250" localSheetId="13">#REF!</definedName>
    <definedName name="__VL250">#REF!</definedName>
    <definedName name="__VLI150" localSheetId="0">#REF!</definedName>
    <definedName name="__VLI150" localSheetId="1">#REF!</definedName>
    <definedName name="__VLI150" localSheetId="2">#REF!</definedName>
    <definedName name="__VLI150" localSheetId="3">#REF!</definedName>
    <definedName name="__VLI150" localSheetId="4">#REF!</definedName>
    <definedName name="__VLI150" localSheetId="5">#REF!</definedName>
    <definedName name="__VLI150" localSheetId="6">#REF!</definedName>
    <definedName name="__VLI150" localSheetId="7">#REF!</definedName>
    <definedName name="__VLI150" localSheetId="8">#REF!</definedName>
    <definedName name="__VLI150" localSheetId="12">#REF!</definedName>
    <definedName name="__VLI150" localSheetId="13">#REF!</definedName>
    <definedName name="__VLI150">#REF!</definedName>
    <definedName name="__VLI200" localSheetId="0">#REF!</definedName>
    <definedName name="__VLI200" localSheetId="1">#REF!</definedName>
    <definedName name="__VLI200" localSheetId="2">#REF!</definedName>
    <definedName name="__VLI200" localSheetId="3">#REF!</definedName>
    <definedName name="__VLI200" localSheetId="4">#REF!</definedName>
    <definedName name="__VLI200" localSheetId="5">#REF!</definedName>
    <definedName name="__VLI200" localSheetId="6">#REF!</definedName>
    <definedName name="__VLI200" localSheetId="7">#REF!</definedName>
    <definedName name="__VLI200" localSheetId="8">#REF!</definedName>
    <definedName name="__VLI200" localSheetId="12">#REF!</definedName>
    <definedName name="__VLI200" localSheetId="13">#REF!</definedName>
    <definedName name="__VLI200">#REF!</definedName>
    <definedName name="__VLI50" localSheetId="0">#REF!</definedName>
    <definedName name="__VLI50" localSheetId="1">#REF!</definedName>
    <definedName name="__VLI50" localSheetId="2">#REF!</definedName>
    <definedName name="__VLI50" localSheetId="3">#REF!</definedName>
    <definedName name="__VLI50" localSheetId="4">#REF!</definedName>
    <definedName name="__VLI50" localSheetId="5">#REF!</definedName>
    <definedName name="__VLI50" localSheetId="6">#REF!</definedName>
    <definedName name="__VLI50" localSheetId="7">#REF!</definedName>
    <definedName name="__VLI50" localSheetId="8">#REF!</definedName>
    <definedName name="__VLI50" localSheetId="12">#REF!</definedName>
    <definedName name="__VLI50" localSheetId="13">#REF!</definedName>
    <definedName name="__VLI50">#REF!</definedName>
    <definedName name="__xb80" localSheetId="0">#REF!</definedName>
    <definedName name="__xb80" localSheetId="1">#REF!</definedName>
    <definedName name="__xb80" localSheetId="2">#REF!</definedName>
    <definedName name="__xb80" localSheetId="3">#REF!</definedName>
    <definedName name="__xb80" localSheetId="4">#REF!</definedName>
    <definedName name="__xb80" localSheetId="5">#REF!</definedName>
    <definedName name="__xb80" localSheetId="6">#REF!</definedName>
    <definedName name="__xb80" localSheetId="7">#REF!</definedName>
    <definedName name="__xb80" localSheetId="8">#REF!</definedName>
    <definedName name="__xb80" localSheetId="12">#REF!</definedName>
    <definedName name="__xb80" localSheetId="13">#REF!</definedName>
    <definedName name="__xb80">#REF!</definedName>
    <definedName name="__xm30" localSheetId="0">#REF!</definedName>
    <definedName name="__xm30" localSheetId="1">#REF!</definedName>
    <definedName name="__xm30" localSheetId="2">#REF!</definedName>
    <definedName name="__xm30" localSheetId="3">#REF!</definedName>
    <definedName name="__xm30" localSheetId="4">#REF!</definedName>
    <definedName name="__xm30" localSheetId="5">#REF!</definedName>
    <definedName name="__xm30" localSheetId="6">#REF!</definedName>
    <definedName name="__xm30" localSheetId="7">#REF!</definedName>
    <definedName name="__xm30" localSheetId="8">#REF!</definedName>
    <definedName name="__xm30" localSheetId="12">#REF!</definedName>
    <definedName name="__xm30" localSheetId="13">#REF!</definedName>
    <definedName name="__xm30">#REF!</definedName>
    <definedName name="__xm40" localSheetId="0">#REF!</definedName>
    <definedName name="__xm40" localSheetId="1">#REF!</definedName>
    <definedName name="__xm40" localSheetId="2">#REF!</definedName>
    <definedName name="__xm40" localSheetId="3">#REF!</definedName>
    <definedName name="__xm40" localSheetId="4">#REF!</definedName>
    <definedName name="__xm40" localSheetId="5">#REF!</definedName>
    <definedName name="__xm40" localSheetId="6">#REF!</definedName>
    <definedName name="__xm40" localSheetId="7">#REF!</definedName>
    <definedName name="__xm40" localSheetId="8">#REF!</definedName>
    <definedName name="__xm40" localSheetId="12">#REF!</definedName>
    <definedName name="__xm40" localSheetId="13">#REF!</definedName>
    <definedName name="__xm40">#REF!</definedName>
    <definedName name="__xx3" localSheetId="0">#REF!</definedName>
    <definedName name="__xx3" localSheetId="1">#REF!</definedName>
    <definedName name="__xx3" localSheetId="2">#REF!</definedName>
    <definedName name="__xx3" localSheetId="3">#REF!</definedName>
    <definedName name="__xx3" localSheetId="4">#REF!</definedName>
    <definedName name="__xx3" localSheetId="5">#REF!</definedName>
    <definedName name="__xx3" localSheetId="6">#REF!</definedName>
    <definedName name="__xx3" localSheetId="7">#REF!</definedName>
    <definedName name="__xx3" localSheetId="8">#REF!</definedName>
    <definedName name="__xx3" localSheetId="12">#REF!</definedName>
    <definedName name="__xx3" localSheetId="13">#REF!</definedName>
    <definedName name="__xx3">#REF!</definedName>
    <definedName name="__xx4" localSheetId="0">#REF!</definedName>
    <definedName name="__xx4" localSheetId="1">#REF!</definedName>
    <definedName name="__xx4" localSheetId="2">#REF!</definedName>
    <definedName name="__xx4" localSheetId="3">#REF!</definedName>
    <definedName name="__xx4" localSheetId="4">#REF!</definedName>
    <definedName name="__xx4" localSheetId="5">#REF!</definedName>
    <definedName name="__xx4" localSheetId="6">#REF!</definedName>
    <definedName name="__xx4" localSheetId="7">#REF!</definedName>
    <definedName name="__xx4" localSheetId="8">#REF!</definedName>
    <definedName name="__xx4" localSheetId="12">#REF!</definedName>
    <definedName name="__xx4" localSheetId="13">#REF!</definedName>
    <definedName name="__xx4">#REF!</definedName>
    <definedName name="__xx5" localSheetId="0">#REF!</definedName>
    <definedName name="__xx5" localSheetId="1">#REF!</definedName>
    <definedName name="__xx5" localSheetId="2">#REF!</definedName>
    <definedName name="__xx5" localSheetId="3">#REF!</definedName>
    <definedName name="__xx5" localSheetId="4">#REF!</definedName>
    <definedName name="__xx5" localSheetId="5">#REF!</definedName>
    <definedName name="__xx5" localSheetId="6">#REF!</definedName>
    <definedName name="__xx5" localSheetId="7">#REF!</definedName>
    <definedName name="__xx5" localSheetId="8">#REF!</definedName>
    <definedName name="__xx5" localSheetId="12">#REF!</definedName>
    <definedName name="__xx5" localSheetId="13">#REF!</definedName>
    <definedName name="__xx5">#REF!</definedName>
    <definedName name="__xx6" localSheetId="0">#REF!</definedName>
    <definedName name="__xx6" localSheetId="1">#REF!</definedName>
    <definedName name="__xx6" localSheetId="2">#REF!</definedName>
    <definedName name="__xx6" localSheetId="3">#REF!</definedName>
    <definedName name="__xx6" localSheetId="4">#REF!</definedName>
    <definedName name="__xx6" localSheetId="5">#REF!</definedName>
    <definedName name="__xx6" localSheetId="6">#REF!</definedName>
    <definedName name="__xx6" localSheetId="7">#REF!</definedName>
    <definedName name="__xx6" localSheetId="8">#REF!</definedName>
    <definedName name="__xx6" localSheetId="12">#REF!</definedName>
    <definedName name="__xx6" localSheetId="13">#REF!</definedName>
    <definedName name="__xx6">#REF!</definedName>
    <definedName name="__xx7" localSheetId="0">#REF!</definedName>
    <definedName name="__xx7" localSheetId="1">#REF!</definedName>
    <definedName name="__xx7" localSheetId="2">#REF!</definedName>
    <definedName name="__xx7" localSheetId="3">#REF!</definedName>
    <definedName name="__xx7" localSheetId="4">#REF!</definedName>
    <definedName name="__xx7" localSheetId="5">#REF!</definedName>
    <definedName name="__xx7" localSheetId="6">#REF!</definedName>
    <definedName name="__xx7" localSheetId="7">#REF!</definedName>
    <definedName name="__xx7" localSheetId="8">#REF!</definedName>
    <definedName name="__xx7" localSheetId="12">#REF!</definedName>
    <definedName name="__xx7" localSheetId="13">#REF!</definedName>
    <definedName name="__xx7">#REF!</definedName>
    <definedName name="_1" localSheetId="0">#REF!</definedName>
    <definedName name="_1" localSheetId="1">#REF!</definedName>
    <definedName name="_1" localSheetId="2">#REF!</definedName>
    <definedName name="_1" localSheetId="3">#REF!</definedName>
    <definedName name="_1" localSheetId="4">#REF!</definedName>
    <definedName name="_1" localSheetId="5">#REF!</definedName>
    <definedName name="_1" localSheetId="6">#REF!</definedName>
    <definedName name="_1" localSheetId="7">#REF!</definedName>
    <definedName name="_1" localSheetId="8">#REF!</definedName>
    <definedName name="_1" localSheetId="12">#REF!</definedName>
    <definedName name="_1" localSheetId="13">#REF!</definedName>
    <definedName name="_1" localSheetId="14">#REF!</definedName>
    <definedName name="_1">#REF!</definedName>
    <definedName name="_1000A01">#N/A</definedName>
    <definedName name="_2" localSheetId="0">#REF!</definedName>
    <definedName name="_2" localSheetId="1">#REF!</definedName>
    <definedName name="_2" localSheetId="2">#REF!</definedName>
    <definedName name="_2" localSheetId="3">#REF!</definedName>
    <definedName name="_2" localSheetId="4">#REF!</definedName>
    <definedName name="_2" localSheetId="5">#REF!</definedName>
    <definedName name="_2" localSheetId="6">#REF!</definedName>
    <definedName name="_2" localSheetId="7">#REF!</definedName>
    <definedName name="_2" localSheetId="8">#REF!</definedName>
    <definedName name="_2" localSheetId="12">#REF!</definedName>
    <definedName name="_2" localSheetId="13">#REF!</definedName>
    <definedName name="_2" localSheetId="14">#REF!</definedName>
    <definedName name="_2">#REF!</definedName>
    <definedName name="_40x4">5100</definedName>
    <definedName name="_a1" localSheetId="11" hidden="1">{"'Sheet1'!$L$16"}</definedName>
    <definedName name="_a1" localSheetId="1" hidden="1">{"'Sheet1'!$L$16"}</definedName>
    <definedName name="_a1" localSheetId="2" hidden="1">{"'Sheet1'!$L$16"}</definedName>
    <definedName name="_a1" localSheetId="3" hidden="1">{"'Sheet1'!$L$16"}</definedName>
    <definedName name="_a1" localSheetId="4" hidden="1">{"'Sheet1'!$L$16"}</definedName>
    <definedName name="_a1" localSheetId="5" hidden="1">{"'Sheet1'!$L$16"}</definedName>
    <definedName name="_a1" localSheetId="6" hidden="1">{"'Sheet1'!$L$16"}</definedName>
    <definedName name="_a1" localSheetId="7" hidden="1">{"'Sheet1'!$L$16"}</definedName>
    <definedName name="_a1" localSheetId="8" hidden="1">{"'Sheet1'!$L$16"}</definedName>
    <definedName name="_a1" localSheetId="10" hidden="1">{"'Sheet1'!$L$16"}</definedName>
    <definedName name="_a1" localSheetId="12" hidden="1">{"'Sheet1'!$L$16"}</definedName>
    <definedName name="_a1" localSheetId="13" hidden="1">{"'Sheet1'!$L$16"}</definedName>
    <definedName name="_a1" localSheetId="14" hidden="1">{"'Sheet1'!$L$16"}</definedName>
    <definedName name="_a1" localSheetId="15" hidden="1">{"'Sheet1'!$L$16"}</definedName>
    <definedName name="_a1" hidden="1">{"'Sheet1'!$L$16"}</definedName>
    <definedName name="_a129" localSheetId="11" hidden="1">{"Offgrid",#N/A,FALSE,"OFFGRID";"Region",#N/A,FALSE,"REGION";"Offgrid -2",#N/A,FALSE,"OFFGRID";"WTP",#N/A,FALSE,"WTP";"WTP -2",#N/A,FALSE,"WTP";"Project",#N/A,FALSE,"PROJECT";"Summary -2",#N/A,FALSE,"SUMMARY"}</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localSheetId="10" hidden="1">{"Offgrid",#N/A,FALSE,"OFFGRID";"Region",#N/A,FALSE,"REGION";"Offgrid -2",#N/A,FALSE,"OFFGRID";"WTP",#N/A,FALSE,"WTP";"WTP -2",#N/A,FALSE,"WTP";"Project",#N/A,FALSE,"PROJECT";"Summary -2",#N/A,FALSE,"SUMMARY"}</definedName>
    <definedName name="_a129" localSheetId="12" hidden="1">{"Offgrid",#N/A,FALSE,"OFFGRID";"Region",#N/A,FALSE,"REGION";"Offgrid -2",#N/A,FALSE,"OFFGRID";"WTP",#N/A,FALSE,"WTP";"WTP -2",#N/A,FALSE,"WTP";"Project",#N/A,FALSE,"PROJECT";"Summary -2",#N/A,FALSE,"SUMMARY"}</definedName>
    <definedName name="_a129" localSheetId="13" hidden="1">{"Offgrid",#N/A,FALSE,"OFFGRID";"Region",#N/A,FALSE,"REGION";"Offgrid -2",#N/A,FALSE,"OFFGRID";"WTP",#N/A,FALSE,"WTP";"WTP -2",#N/A,FALSE,"WTP";"Project",#N/A,FALSE,"PROJECT";"Summary -2",#N/A,FALSE,"SUMMARY"}</definedName>
    <definedName name="_a129" localSheetId="14" hidden="1">{"Offgrid",#N/A,FALSE,"OFFGRID";"Region",#N/A,FALSE,"REGION";"Offgrid -2",#N/A,FALSE,"OFFGRID";"WTP",#N/A,FALSE,"WTP";"WTP -2",#N/A,FALSE,"WTP";"Project",#N/A,FALSE,"PROJECT";"Summary -2",#N/A,FALSE,"SUMMARY"}</definedName>
    <definedName name="_a129" localSheetId="15"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1"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localSheetId="10" hidden="1">{"Offgrid",#N/A,FALSE,"OFFGRID";"Region",#N/A,FALSE,"REGION";"Offgrid -2",#N/A,FALSE,"OFFGRID";"WTP",#N/A,FALSE,"WTP";"WTP -2",#N/A,FALSE,"WTP";"Project",#N/A,FALSE,"PROJECT";"Summary -2",#N/A,FALSE,"SUMMARY"}</definedName>
    <definedName name="_a130" localSheetId="12" hidden="1">{"Offgrid",#N/A,FALSE,"OFFGRID";"Region",#N/A,FALSE,"REGION";"Offgrid -2",#N/A,FALSE,"OFFGRID";"WTP",#N/A,FALSE,"WTP";"WTP -2",#N/A,FALSE,"WTP";"Project",#N/A,FALSE,"PROJECT";"Summary -2",#N/A,FALSE,"SUMMARY"}</definedName>
    <definedName name="_a130" localSheetId="13" hidden="1">{"Offgrid",#N/A,FALSE,"OFFGRID";"Region",#N/A,FALSE,"REGION";"Offgrid -2",#N/A,FALSE,"OFFGRID";"WTP",#N/A,FALSE,"WTP";"WTP -2",#N/A,FALSE,"WTP";"Project",#N/A,FALSE,"PROJECT";"Summary -2",#N/A,FALSE,"SUMMARY"}</definedName>
    <definedName name="_a130" localSheetId="14" hidden="1">{"Offgrid",#N/A,FALSE,"OFFGRID";"Region",#N/A,FALSE,"REGION";"Offgrid -2",#N/A,FALSE,"OFFGRID";"WTP",#N/A,FALSE,"WTP";"WTP -2",#N/A,FALSE,"WTP";"Project",#N/A,FALSE,"PROJECT";"Summary -2",#N/A,FALSE,"SUMMARY"}</definedName>
    <definedName name="_a130" localSheetId="15"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1" hidden="1">{"'Sheet1'!$L$16"}</definedName>
    <definedName name="_a2" localSheetId="1" hidden="1">{"'Sheet1'!$L$16"}</definedName>
    <definedName name="_a2" localSheetId="2" hidden="1">{"'Sheet1'!$L$16"}</definedName>
    <definedName name="_a2" localSheetId="3" hidden="1">{"'Sheet1'!$L$16"}</definedName>
    <definedName name="_a2" localSheetId="4" hidden="1">{"'Sheet1'!$L$16"}</definedName>
    <definedName name="_a2" localSheetId="5" hidden="1">{"'Sheet1'!$L$16"}</definedName>
    <definedName name="_a2" localSheetId="6" hidden="1">{"'Sheet1'!$L$16"}</definedName>
    <definedName name="_a2" localSheetId="7" hidden="1">{"'Sheet1'!$L$16"}</definedName>
    <definedName name="_a2" localSheetId="8" hidden="1">{"'Sheet1'!$L$16"}</definedName>
    <definedName name="_a2" localSheetId="10" hidden="1">{"'Sheet1'!$L$16"}</definedName>
    <definedName name="_a2" localSheetId="12" hidden="1">{"'Sheet1'!$L$16"}</definedName>
    <definedName name="_a2" localSheetId="13" hidden="1">{"'Sheet1'!$L$16"}</definedName>
    <definedName name="_a2" localSheetId="14" hidden="1">{"'Sheet1'!$L$16"}</definedName>
    <definedName name="_a2" localSheetId="15" hidden="1">{"'Sheet1'!$L$16"}</definedName>
    <definedName name="_a2" hidden="1">{"'Sheet1'!$L$16"}</definedName>
    <definedName name="_atn1" localSheetId="0">#REF!</definedName>
    <definedName name="_atn1" localSheetId="1">#REF!</definedName>
    <definedName name="_atn1" localSheetId="2">#REF!</definedName>
    <definedName name="_atn1" localSheetId="3">#REF!</definedName>
    <definedName name="_atn1" localSheetId="4">#REF!</definedName>
    <definedName name="_atn1" localSheetId="5">#REF!</definedName>
    <definedName name="_atn1" localSheetId="6">#REF!</definedName>
    <definedName name="_atn1" localSheetId="7">#REF!</definedName>
    <definedName name="_atn1" localSheetId="8">#REF!</definedName>
    <definedName name="_atn1" localSheetId="12">#REF!</definedName>
    <definedName name="_atn1" localSheetId="13">#REF!</definedName>
    <definedName name="_atn1">#REF!</definedName>
    <definedName name="_atn10" localSheetId="0">#REF!</definedName>
    <definedName name="_atn10" localSheetId="1">#REF!</definedName>
    <definedName name="_atn10" localSheetId="2">#REF!</definedName>
    <definedName name="_atn10" localSheetId="3">#REF!</definedName>
    <definedName name="_atn10" localSheetId="4">#REF!</definedName>
    <definedName name="_atn10" localSheetId="5">#REF!</definedName>
    <definedName name="_atn10" localSheetId="6">#REF!</definedName>
    <definedName name="_atn10" localSheetId="7">#REF!</definedName>
    <definedName name="_atn10" localSheetId="8">#REF!</definedName>
    <definedName name="_atn10" localSheetId="12">#REF!</definedName>
    <definedName name="_atn10" localSheetId="13">#REF!</definedName>
    <definedName name="_atn10">#REF!</definedName>
    <definedName name="_atn2" localSheetId="0">#REF!</definedName>
    <definedName name="_atn2" localSheetId="1">#REF!</definedName>
    <definedName name="_atn2" localSheetId="2">#REF!</definedName>
    <definedName name="_atn2" localSheetId="3">#REF!</definedName>
    <definedName name="_atn2" localSheetId="4">#REF!</definedName>
    <definedName name="_atn2" localSheetId="5">#REF!</definedName>
    <definedName name="_atn2" localSheetId="6">#REF!</definedName>
    <definedName name="_atn2" localSheetId="7">#REF!</definedName>
    <definedName name="_atn2" localSheetId="8">#REF!</definedName>
    <definedName name="_atn2" localSheetId="12">#REF!</definedName>
    <definedName name="_atn2" localSheetId="13">#REF!</definedName>
    <definedName name="_atn2">#REF!</definedName>
    <definedName name="_atn3" localSheetId="0">#REF!</definedName>
    <definedName name="_atn3" localSheetId="1">#REF!</definedName>
    <definedName name="_atn3" localSheetId="2">#REF!</definedName>
    <definedName name="_atn3" localSheetId="3">#REF!</definedName>
    <definedName name="_atn3" localSheetId="4">#REF!</definedName>
    <definedName name="_atn3" localSheetId="5">#REF!</definedName>
    <definedName name="_atn3" localSheetId="6">#REF!</definedName>
    <definedName name="_atn3" localSheetId="7">#REF!</definedName>
    <definedName name="_atn3" localSheetId="8">#REF!</definedName>
    <definedName name="_atn3" localSheetId="12">#REF!</definedName>
    <definedName name="_atn3" localSheetId="13">#REF!</definedName>
    <definedName name="_atn3">#REF!</definedName>
    <definedName name="_atn4" localSheetId="0">#REF!</definedName>
    <definedName name="_atn4" localSheetId="1">#REF!</definedName>
    <definedName name="_atn4" localSheetId="2">#REF!</definedName>
    <definedName name="_atn4" localSheetId="3">#REF!</definedName>
    <definedName name="_atn4" localSheetId="4">#REF!</definedName>
    <definedName name="_atn4" localSheetId="5">#REF!</definedName>
    <definedName name="_atn4" localSheetId="6">#REF!</definedName>
    <definedName name="_atn4" localSheetId="7">#REF!</definedName>
    <definedName name="_atn4" localSheetId="8">#REF!</definedName>
    <definedName name="_atn4" localSheetId="12">#REF!</definedName>
    <definedName name="_atn4" localSheetId="13">#REF!</definedName>
    <definedName name="_atn4">#REF!</definedName>
    <definedName name="_atn5" localSheetId="0">#REF!</definedName>
    <definedName name="_atn5" localSheetId="1">#REF!</definedName>
    <definedName name="_atn5" localSheetId="2">#REF!</definedName>
    <definedName name="_atn5" localSheetId="3">#REF!</definedName>
    <definedName name="_atn5" localSheetId="4">#REF!</definedName>
    <definedName name="_atn5" localSheetId="5">#REF!</definedName>
    <definedName name="_atn5" localSheetId="6">#REF!</definedName>
    <definedName name="_atn5" localSheetId="7">#REF!</definedName>
    <definedName name="_atn5" localSheetId="8">#REF!</definedName>
    <definedName name="_atn5" localSheetId="12">#REF!</definedName>
    <definedName name="_atn5" localSheetId="13">#REF!</definedName>
    <definedName name="_atn5">#REF!</definedName>
    <definedName name="_atn6" localSheetId="0">#REF!</definedName>
    <definedName name="_atn6" localSheetId="1">#REF!</definedName>
    <definedName name="_atn6" localSheetId="2">#REF!</definedName>
    <definedName name="_atn6" localSheetId="3">#REF!</definedName>
    <definedName name="_atn6" localSheetId="4">#REF!</definedName>
    <definedName name="_atn6" localSheetId="5">#REF!</definedName>
    <definedName name="_atn6" localSheetId="6">#REF!</definedName>
    <definedName name="_atn6" localSheetId="7">#REF!</definedName>
    <definedName name="_atn6" localSheetId="8">#REF!</definedName>
    <definedName name="_atn6" localSheetId="12">#REF!</definedName>
    <definedName name="_atn6" localSheetId="13">#REF!</definedName>
    <definedName name="_atn6">#REF!</definedName>
    <definedName name="_atn7" localSheetId="0">#REF!</definedName>
    <definedName name="_atn7" localSheetId="1">#REF!</definedName>
    <definedName name="_atn7" localSheetId="2">#REF!</definedName>
    <definedName name="_atn7" localSheetId="3">#REF!</definedName>
    <definedName name="_atn7" localSheetId="4">#REF!</definedName>
    <definedName name="_atn7" localSheetId="5">#REF!</definedName>
    <definedName name="_atn7" localSheetId="6">#REF!</definedName>
    <definedName name="_atn7" localSheetId="7">#REF!</definedName>
    <definedName name="_atn7" localSheetId="8">#REF!</definedName>
    <definedName name="_atn7" localSheetId="12">#REF!</definedName>
    <definedName name="_atn7" localSheetId="13">#REF!</definedName>
    <definedName name="_atn7">#REF!</definedName>
    <definedName name="_atn8" localSheetId="0">#REF!</definedName>
    <definedName name="_atn8" localSheetId="1">#REF!</definedName>
    <definedName name="_atn8" localSheetId="2">#REF!</definedName>
    <definedName name="_atn8" localSheetId="3">#REF!</definedName>
    <definedName name="_atn8" localSheetId="4">#REF!</definedName>
    <definedName name="_atn8" localSheetId="5">#REF!</definedName>
    <definedName name="_atn8" localSheetId="6">#REF!</definedName>
    <definedName name="_atn8" localSheetId="7">#REF!</definedName>
    <definedName name="_atn8" localSheetId="8">#REF!</definedName>
    <definedName name="_atn8" localSheetId="12">#REF!</definedName>
    <definedName name="_atn8" localSheetId="13">#REF!</definedName>
    <definedName name="_atn8">#REF!</definedName>
    <definedName name="_atn9" localSheetId="0">#REF!</definedName>
    <definedName name="_atn9" localSheetId="1">#REF!</definedName>
    <definedName name="_atn9" localSheetId="2">#REF!</definedName>
    <definedName name="_atn9" localSheetId="3">#REF!</definedName>
    <definedName name="_atn9" localSheetId="4">#REF!</definedName>
    <definedName name="_atn9" localSheetId="5">#REF!</definedName>
    <definedName name="_atn9" localSheetId="6">#REF!</definedName>
    <definedName name="_atn9" localSheetId="7">#REF!</definedName>
    <definedName name="_atn9" localSheetId="8">#REF!</definedName>
    <definedName name="_atn9" localSheetId="12">#REF!</definedName>
    <definedName name="_atn9" localSheetId="13">#REF!</definedName>
    <definedName name="_atn9">#REF!</definedName>
    <definedName name="_B1" localSheetId="11" hidden="1">{"'Sheet1'!$L$16"}</definedName>
    <definedName name="_B1" localSheetId="1" hidden="1">{"'Sheet1'!$L$16"}</definedName>
    <definedName name="_B1" localSheetId="2" hidden="1">{"'Sheet1'!$L$16"}</definedName>
    <definedName name="_B1" localSheetId="3" hidden="1">{"'Sheet1'!$L$16"}</definedName>
    <definedName name="_B1" localSheetId="4" hidden="1">{"'Sheet1'!$L$16"}</definedName>
    <definedName name="_B1" localSheetId="5" hidden="1">{"'Sheet1'!$L$16"}</definedName>
    <definedName name="_B1" localSheetId="6" hidden="1">{"'Sheet1'!$L$16"}</definedName>
    <definedName name="_B1" localSheetId="7" hidden="1">{"'Sheet1'!$L$16"}</definedName>
    <definedName name="_B1" localSheetId="8" hidden="1">{"'Sheet1'!$L$16"}</definedName>
    <definedName name="_B1" localSheetId="10" hidden="1">{"'Sheet1'!$L$16"}</definedName>
    <definedName name="_B1" localSheetId="12" hidden="1">{"'Sheet1'!$L$16"}</definedName>
    <definedName name="_B1" localSheetId="13" hidden="1">{"'Sheet1'!$L$16"}</definedName>
    <definedName name="_B1" localSheetId="14" hidden="1">{"'Sheet1'!$L$16"}</definedName>
    <definedName name="_B1" localSheetId="15" hidden="1">{"'Sheet1'!$L$16"}</definedName>
    <definedName name="_B1" hidden="1">{"'Sheet1'!$L$16"}</definedName>
    <definedName name="_bac3">12413</definedName>
    <definedName name="_bac4">13529</definedName>
    <definedName name="_bac5">15483</definedName>
    <definedName name="_ban2" localSheetId="11" hidden="1">{"'Sheet1'!$L$16"}</definedName>
    <definedName name="_ban2" localSheetId="1" hidden="1">{"'Sheet1'!$L$16"}</definedName>
    <definedName name="_ban2" localSheetId="2" hidden="1">{"'Sheet1'!$L$16"}</definedName>
    <definedName name="_ban2" localSheetId="3" hidden="1">{"'Sheet1'!$L$16"}</definedName>
    <definedName name="_ban2" localSheetId="4" hidden="1">{"'Sheet1'!$L$16"}</definedName>
    <definedName name="_ban2" localSheetId="5" hidden="1">{"'Sheet1'!$L$16"}</definedName>
    <definedName name="_ban2" localSheetId="6" hidden="1">{"'Sheet1'!$L$16"}</definedName>
    <definedName name="_ban2" localSheetId="7" hidden="1">{"'Sheet1'!$L$16"}</definedName>
    <definedName name="_ban2" localSheetId="8" hidden="1">{"'Sheet1'!$L$16"}</definedName>
    <definedName name="_ban2" localSheetId="10" hidden="1">{"'Sheet1'!$L$16"}</definedName>
    <definedName name="_ban2" localSheetId="12" hidden="1">{"'Sheet1'!$L$16"}</definedName>
    <definedName name="_ban2" localSheetId="13" hidden="1">{"'Sheet1'!$L$16"}</definedName>
    <definedName name="_ban2" localSheetId="14" hidden="1">{"'Sheet1'!$L$16"}</definedName>
    <definedName name="_ban2" localSheetId="15" hidden="1">{"'Sheet1'!$L$16"}</definedName>
    <definedName name="_ban2" hidden="1">{"'Sheet1'!$L$16"}</definedName>
    <definedName name="_boi1" localSheetId="0">#REF!</definedName>
    <definedName name="_boi1" localSheetId="1">#REF!</definedName>
    <definedName name="_boi1" localSheetId="2">#REF!</definedName>
    <definedName name="_boi1" localSheetId="3">#REF!</definedName>
    <definedName name="_boi1" localSheetId="4">#REF!</definedName>
    <definedName name="_boi1" localSheetId="5">#REF!</definedName>
    <definedName name="_boi1" localSheetId="6">#REF!</definedName>
    <definedName name="_boi1" localSheetId="7">#REF!</definedName>
    <definedName name="_boi1" localSheetId="8">#REF!</definedName>
    <definedName name="_boi1" localSheetId="12">#REF!</definedName>
    <definedName name="_boi1" localSheetId="13">#REF!</definedName>
    <definedName name="_boi1">#REF!</definedName>
    <definedName name="_boi2" localSheetId="0">#REF!</definedName>
    <definedName name="_boi2" localSheetId="1">#REF!</definedName>
    <definedName name="_boi2" localSheetId="2">#REF!</definedName>
    <definedName name="_boi2" localSheetId="3">#REF!</definedName>
    <definedName name="_boi2" localSheetId="4">#REF!</definedName>
    <definedName name="_boi2" localSheetId="5">#REF!</definedName>
    <definedName name="_boi2" localSheetId="6">#REF!</definedName>
    <definedName name="_boi2" localSheetId="7">#REF!</definedName>
    <definedName name="_boi2" localSheetId="8">#REF!</definedName>
    <definedName name="_boi2" localSheetId="12">#REF!</definedName>
    <definedName name="_boi2" localSheetId="13">#REF!</definedName>
    <definedName name="_boi2">#REF!</definedName>
    <definedName name="_boi3" localSheetId="0">#REF!</definedName>
    <definedName name="_boi3" localSheetId="1">#REF!</definedName>
    <definedName name="_boi3" localSheetId="2">#REF!</definedName>
    <definedName name="_boi3" localSheetId="3">#REF!</definedName>
    <definedName name="_boi3" localSheetId="4">#REF!</definedName>
    <definedName name="_boi3" localSheetId="5">#REF!</definedName>
    <definedName name="_boi3" localSheetId="6">#REF!</definedName>
    <definedName name="_boi3" localSheetId="7">#REF!</definedName>
    <definedName name="_boi3" localSheetId="8">#REF!</definedName>
    <definedName name="_boi3" localSheetId="12">#REF!</definedName>
    <definedName name="_boi3" localSheetId="13">#REF!</definedName>
    <definedName name="_boi3">#REF!</definedName>
    <definedName name="_boi4" localSheetId="0">#REF!</definedName>
    <definedName name="_boi4" localSheetId="1">#REF!</definedName>
    <definedName name="_boi4" localSheetId="2">#REF!</definedName>
    <definedName name="_boi4" localSheetId="3">#REF!</definedName>
    <definedName name="_boi4" localSheetId="4">#REF!</definedName>
    <definedName name="_boi4" localSheetId="5">#REF!</definedName>
    <definedName name="_boi4" localSheetId="6">#REF!</definedName>
    <definedName name="_boi4" localSheetId="7">#REF!</definedName>
    <definedName name="_boi4" localSheetId="8">#REF!</definedName>
    <definedName name="_boi4" localSheetId="12">#REF!</definedName>
    <definedName name="_boi4" localSheetId="13">#REF!</definedName>
    <definedName name="_boi4">#REF!</definedName>
    <definedName name="_btm10" localSheetId="0">#REF!</definedName>
    <definedName name="_btm10" localSheetId="1">#REF!</definedName>
    <definedName name="_btm10" localSheetId="2">#REF!</definedName>
    <definedName name="_btm10" localSheetId="3">#REF!</definedName>
    <definedName name="_btm10" localSheetId="4">#REF!</definedName>
    <definedName name="_btm10" localSheetId="5">#REF!</definedName>
    <definedName name="_btm10" localSheetId="6">#REF!</definedName>
    <definedName name="_btm10" localSheetId="7">#REF!</definedName>
    <definedName name="_btm10" localSheetId="8">#REF!</definedName>
    <definedName name="_btm10" localSheetId="12">#REF!</definedName>
    <definedName name="_btm10" localSheetId="13">#REF!</definedName>
    <definedName name="_btm10">#REF!</definedName>
    <definedName name="_btm100" localSheetId="0">#REF!</definedName>
    <definedName name="_btm100" localSheetId="1">#REF!</definedName>
    <definedName name="_btm100" localSheetId="2">#REF!</definedName>
    <definedName name="_btm100" localSheetId="3">#REF!</definedName>
    <definedName name="_btm100" localSheetId="4">#REF!</definedName>
    <definedName name="_btm100" localSheetId="5">#REF!</definedName>
    <definedName name="_btm100" localSheetId="6">#REF!</definedName>
    <definedName name="_btm100" localSheetId="7">#REF!</definedName>
    <definedName name="_btm100" localSheetId="8">#REF!</definedName>
    <definedName name="_btm100" localSheetId="12">#REF!</definedName>
    <definedName name="_btm100" localSheetId="13">#REF!</definedName>
    <definedName name="_btm100">#REF!</definedName>
    <definedName name="_BTM150" localSheetId="0">#REF!</definedName>
    <definedName name="_BTM150" localSheetId="1">#REF!</definedName>
    <definedName name="_BTM150" localSheetId="2">#REF!</definedName>
    <definedName name="_BTM150" localSheetId="3">#REF!</definedName>
    <definedName name="_BTM150" localSheetId="4">#REF!</definedName>
    <definedName name="_BTM150" localSheetId="5">#REF!</definedName>
    <definedName name="_BTM150" localSheetId="6">#REF!</definedName>
    <definedName name="_BTM150" localSheetId="7">#REF!</definedName>
    <definedName name="_BTM150" localSheetId="8">#REF!</definedName>
    <definedName name="_BTM150" localSheetId="12">#REF!</definedName>
    <definedName name="_BTM150" localSheetId="13">#REF!</definedName>
    <definedName name="_BTM150">#REF!</definedName>
    <definedName name="_BTM250" localSheetId="0">#REF!</definedName>
    <definedName name="_BTM250" localSheetId="1">#REF!</definedName>
    <definedName name="_BTM250" localSheetId="2">#REF!</definedName>
    <definedName name="_BTM250" localSheetId="3">#REF!</definedName>
    <definedName name="_BTM250" localSheetId="4">#REF!</definedName>
    <definedName name="_BTM250" localSheetId="5">#REF!</definedName>
    <definedName name="_BTM250" localSheetId="6">#REF!</definedName>
    <definedName name="_BTM250" localSheetId="7">#REF!</definedName>
    <definedName name="_BTM250" localSheetId="8">#REF!</definedName>
    <definedName name="_BTM250" localSheetId="12">#REF!</definedName>
    <definedName name="_BTM250" localSheetId="13">#REF!</definedName>
    <definedName name="_BTM250">#REF!</definedName>
    <definedName name="_btM300" localSheetId="0">#REF!</definedName>
    <definedName name="_btM300" localSheetId="1">#REF!</definedName>
    <definedName name="_btM300" localSheetId="2">#REF!</definedName>
    <definedName name="_btM300" localSheetId="3">#REF!</definedName>
    <definedName name="_btM300" localSheetId="4">#REF!</definedName>
    <definedName name="_btM300" localSheetId="5">#REF!</definedName>
    <definedName name="_btM300" localSheetId="6">#REF!</definedName>
    <definedName name="_btM300" localSheetId="7">#REF!</definedName>
    <definedName name="_btM300" localSheetId="8">#REF!</definedName>
    <definedName name="_btM300" localSheetId="12">#REF!</definedName>
    <definedName name="_btM300" localSheetId="13">#REF!</definedName>
    <definedName name="_btM300">#REF!</definedName>
    <definedName name="_BTM50" localSheetId="0">#REF!</definedName>
    <definedName name="_BTM50" localSheetId="1">#REF!</definedName>
    <definedName name="_BTM50" localSheetId="2">#REF!</definedName>
    <definedName name="_BTM50" localSheetId="3">#REF!</definedName>
    <definedName name="_BTM50" localSheetId="4">#REF!</definedName>
    <definedName name="_BTM50" localSheetId="5">#REF!</definedName>
    <definedName name="_BTM50" localSheetId="6">#REF!</definedName>
    <definedName name="_BTM50" localSheetId="7">#REF!</definedName>
    <definedName name="_BTM50" localSheetId="8">#REF!</definedName>
    <definedName name="_BTM50" localSheetId="12">#REF!</definedName>
    <definedName name="_BTM50" localSheetId="13">#REF!</definedName>
    <definedName name="_BTM50">#REF!</definedName>
    <definedName name="_C_Lphi_4ab" localSheetId="0">#REF!</definedName>
    <definedName name="_C_Lphi_4ab" localSheetId="1">#REF!</definedName>
    <definedName name="_C_Lphi_4ab" localSheetId="2">#REF!</definedName>
    <definedName name="_C_Lphi_4ab" localSheetId="3">#REF!</definedName>
    <definedName name="_C_Lphi_4ab" localSheetId="4">#REF!</definedName>
    <definedName name="_C_Lphi_4ab" localSheetId="5">#REF!</definedName>
    <definedName name="_C_Lphi_4ab" localSheetId="6">#REF!</definedName>
    <definedName name="_C_Lphi_4ab" localSheetId="7">#REF!</definedName>
    <definedName name="_C_Lphi_4ab" localSheetId="8">#REF!</definedName>
    <definedName name="_C_Lphi_4ab" localSheetId="12">#REF!</definedName>
    <definedName name="_C_Lphi_4ab" localSheetId="13">#REF!</definedName>
    <definedName name="_C_Lphi_4ab">#REF!</definedName>
    <definedName name="_cao1" localSheetId="0">#REF!</definedName>
    <definedName name="_cao1" localSheetId="1">#REF!</definedName>
    <definedName name="_cao1" localSheetId="2">#REF!</definedName>
    <definedName name="_cao1" localSheetId="3">#REF!</definedName>
    <definedName name="_cao1" localSheetId="4">#REF!</definedName>
    <definedName name="_cao1" localSheetId="5">#REF!</definedName>
    <definedName name="_cao1" localSheetId="6">#REF!</definedName>
    <definedName name="_cao1" localSheetId="7">#REF!</definedName>
    <definedName name="_cao1" localSheetId="8">#REF!</definedName>
    <definedName name="_cao1" localSheetId="12">#REF!</definedName>
    <definedName name="_cao1" localSheetId="13">#REF!</definedName>
    <definedName name="_cao1">#REF!</definedName>
    <definedName name="_cao2" localSheetId="0">#REF!</definedName>
    <definedName name="_cao2" localSheetId="1">#REF!</definedName>
    <definedName name="_cao2" localSheetId="2">#REF!</definedName>
    <definedName name="_cao2" localSheetId="3">#REF!</definedName>
    <definedName name="_cao2" localSheetId="4">#REF!</definedName>
    <definedName name="_cao2" localSheetId="5">#REF!</definedName>
    <definedName name="_cao2" localSheetId="6">#REF!</definedName>
    <definedName name="_cao2" localSheetId="7">#REF!</definedName>
    <definedName name="_cao2" localSheetId="8">#REF!</definedName>
    <definedName name="_cao2" localSheetId="12">#REF!</definedName>
    <definedName name="_cao2" localSheetId="13">#REF!</definedName>
    <definedName name="_cao2">#REF!</definedName>
    <definedName name="_cao3" localSheetId="0">#REF!</definedName>
    <definedName name="_cao3" localSheetId="1">#REF!</definedName>
    <definedName name="_cao3" localSheetId="2">#REF!</definedName>
    <definedName name="_cao3" localSheetId="3">#REF!</definedName>
    <definedName name="_cao3" localSheetId="4">#REF!</definedName>
    <definedName name="_cao3" localSheetId="5">#REF!</definedName>
    <definedName name="_cao3" localSheetId="6">#REF!</definedName>
    <definedName name="_cao3" localSheetId="7">#REF!</definedName>
    <definedName name="_cao3" localSheetId="8">#REF!</definedName>
    <definedName name="_cao3" localSheetId="12">#REF!</definedName>
    <definedName name="_cao3" localSheetId="13">#REF!</definedName>
    <definedName name="_cao3">#REF!</definedName>
    <definedName name="_cao4" localSheetId="0">#REF!</definedName>
    <definedName name="_cao4" localSheetId="1">#REF!</definedName>
    <definedName name="_cao4" localSheetId="2">#REF!</definedName>
    <definedName name="_cao4" localSheetId="3">#REF!</definedName>
    <definedName name="_cao4" localSheetId="4">#REF!</definedName>
    <definedName name="_cao4" localSheetId="5">#REF!</definedName>
    <definedName name="_cao4" localSheetId="6">#REF!</definedName>
    <definedName name="_cao4" localSheetId="7">#REF!</definedName>
    <definedName name="_cao4" localSheetId="8">#REF!</definedName>
    <definedName name="_cao4" localSheetId="12">#REF!</definedName>
    <definedName name="_cao4" localSheetId="13">#REF!</definedName>
    <definedName name="_cao4">#REF!</definedName>
    <definedName name="_cao5" localSheetId="0">#REF!</definedName>
    <definedName name="_cao5" localSheetId="1">#REF!</definedName>
    <definedName name="_cao5" localSheetId="2">#REF!</definedName>
    <definedName name="_cao5" localSheetId="3">#REF!</definedName>
    <definedName name="_cao5" localSheetId="4">#REF!</definedName>
    <definedName name="_cao5" localSheetId="5">#REF!</definedName>
    <definedName name="_cao5" localSheetId="6">#REF!</definedName>
    <definedName name="_cao5" localSheetId="7">#REF!</definedName>
    <definedName name="_cao5" localSheetId="8">#REF!</definedName>
    <definedName name="_cao5" localSheetId="12">#REF!</definedName>
    <definedName name="_cao5" localSheetId="13">#REF!</definedName>
    <definedName name="_cao5">#REF!</definedName>
    <definedName name="_cao6" localSheetId="0">#REF!</definedName>
    <definedName name="_cao6" localSheetId="1">#REF!</definedName>
    <definedName name="_cao6" localSheetId="2">#REF!</definedName>
    <definedName name="_cao6" localSheetId="3">#REF!</definedName>
    <definedName name="_cao6" localSheetId="4">#REF!</definedName>
    <definedName name="_cao6" localSheetId="5">#REF!</definedName>
    <definedName name="_cao6" localSheetId="6">#REF!</definedName>
    <definedName name="_cao6" localSheetId="7">#REF!</definedName>
    <definedName name="_cao6" localSheetId="8">#REF!</definedName>
    <definedName name="_cao6" localSheetId="12">#REF!</definedName>
    <definedName name="_cao6" localSheetId="13">#REF!</definedName>
    <definedName name="_cao6">#REF!</definedName>
    <definedName name="_cau10" localSheetId="0">#REF!</definedName>
    <definedName name="_cau10" localSheetId="1">#REF!</definedName>
    <definedName name="_cau10" localSheetId="2">#REF!</definedName>
    <definedName name="_cau10" localSheetId="3">#REF!</definedName>
    <definedName name="_cau10" localSheetId="4">#REF!</definedName>
    <definedName name="_cau10" localSheetId="5">#REF!</definedName>
    <definedName name="_cau10" localSheetId="6">#REF!</definedName>
    <definedName name="_cau10" localSheetId="7">#REF!</definedName>
    <definedName name="_cau10" localSheetId="8">#REF!</definedName>
    <definedName name="_cau10" localSheetId="12">#REF!</definedName>
    <definedName name="_cau10" localSheetId="13">#REF!</definedName>
    <definedName name="_cau10">#REF!</definedName>
    <definedName name="_cau16" localSheetId="0">#REF!</definedName>
    <definedName name="_cau16" localSheetId="1">#REF!</definedName>
    <definedName name="_cau16" localSheetId="2">#REF!</definedName>
    <definedName name="_cau16" localSheetId="3">#REF!</definedName>
    <definedName name="_cau16" localSheetId="4">#REF!</definedName>
    <definedName name="_cau16" localSheetId="5">#REF!</definedName>
    <definedName name="_cau16" localSheetId="6">#REF!</definedName>
    <definedName name="_cau16" localSheetId="7">#REF!</definedName>
    <definedName name="_cau16" localSheetId="8">#REF!</definedName>
    <definedName name="_cau16" localSheetId="12">#REF!</definedName>
    <definedName name="_cau16" localSheetId="13">#REF!</definedName>
    <definedName name="_cau16">#REF!</definedName>
    <definedName name="_cau25" localSheetId="0">#REF!</definedName>
    <definedName name="_cau25" localSheetId="1">#REF!</definedName>
    <definedName name="_cau25" localSheetId="2">#REF!</definedName>
    <definedName name="_cau25" localSheetId="3">#REF!</definedName>
    <definedName name="_cau25" localSheetId="4">#REF!</definedName>
    <definedName name="_cau25" localSheetId="5">#REF!</definedName>
    <definedName name="_cau25" localSheetId="6">#REF!</definedName>
    <definedName name="_cau25" localSheetId="7">#REF!</definedName>
    <definedName name="_cau25" localSheetId="8">#REF!</definedName>
    <definedName name="_cau25" localSheetId="12">#REF!</definedName>
    <definedName name="_cau25" localSheetId="13">#REF!</definedName>
    <definedName name="_cau25">#REF!</definedName>
    <definedName name="_cau40" localSheetId="0">#REF!</definedName>
    <definedName name="_cau40" localSheetId="1">#REF!</definedName>
    <definedName name="_cau40" localSheetId="2">#REF!</definedName>
    <definedName name="_cau40" localSheetId="3">#REF!</definedName>
    <definedName name="_cau40" localSheetId="4">#REF!</definedName>
    <definedName name="_cau40" localSheetId="5">#REF!</definedName>
    <definedName name="_cau40" localSheetId="6">#REF!</definedName>
    <definedName name="_cau40" localSheetId="7">#REF!</definedName>
    <definedName name="_cau40" localSheetId="8">#REF!</definedName>
    <definedName name="_cau40" localSheetId="12">#REF!</definedName>
    <definedName name="_cau40" localSheetId="13">#REF!</definedName>
    <definedName name="_cau40">#REF!</definedName>
    <definedName name="_cau50" localSheetId="0">#REF!</definedName>
    <definedName name="_cau50" localSheetId="1">#REF!</definedName>
    <definedName name="_cau50" localSheetId="2">#REF!</definedName>
    <definedName name="_cau50" localSheetId="3">#REF!</definedName>
    <definedName name="_cau50" localSheetId="4">#REF!</definedName>
    <definedName name="_cau50" localSheetId="5">#REF!</definedName>
    <definedName name="_cau50" localSheetId="6">#REF!</definedName>
    <definedName name="_cau50" localSheetId="7">#REF!</definedName>
    <definedName name="_cau50" localSheetId="8">#REF!</definedName>
    <definedName name="_cau50" localSheetId="12">#REF!</definedName>
    <definedName name="_cau50" localSheetId="13">#REF!</definedName>
    <definedName name="_cau50">#REF!</definedName>
    <definedName name="_chk1" localSheetId="0">#REF!</definedName>
    <definedName name="_chk1" localSheetId="1">#REF!</definedName>
    <definedName name="_chk1" localSheetId="2">#REF!</definedName>
    <definedName name="_chk1" localSheetId="3">#REF!</definedName>
    <definedName name="_chk1" localSheetId="4">#REF!</definedName>
    <definedName name="_chk1" localSheetId="5">#REF!</definedName>
    <definedName name="_chk1" localSheetId="6">#REF!</definedName>
    <definedName name="_chk1" localSheetId="7">#REF!</definedName>
    <definedName name="_chk1" localSheetId="8">#REF!</definedName>
    <definedName name="_chk1" localSheetId="12">#REF!</definedName>
    <definedName name="_chk1" localSheetId="13">#REF!</definedName>
    <definedName name="_chk1">#REF!</definedName>
    <definedName name="_ckn12" localSheetId="0">#REF!</definedName>
    <definedName name="_ckn12" localSheetId="1">#REF!</definedName>
    <definedName name="_ckn12" localSheetId="2">#REF!</definedName>
    <definedName name="_ckn12" localSheetId="3">#REF!</definedName>
    <definedName name="_ckn12" localSheetId="4">#REF!</definedName>
    <definedName name="_ckn12" localSheetId="5">#REF!</definedName>
    <definedName name="_ckn12" localSheetId="6">#REF!</definedName>
    <definedName name="_ckn12" localSheetId="7">#REF!</definedName>
    <definedName name="_ckn12" localSheetId="8">#REF!</definedName>
    <definedName name="_ckn12" localSheetId="12">#REF!</definedName>
    <definedName name="_ckn12" localSheetId="13">#REF!</definedName>
    <definedName name="_ckn12">#REF!</definedName>
    <definedName name="_ckn80" localSheetId="0">#REF!</definedName>
    <definedName name="_ckn80" localSheetId="1">#REF!</definedName>
    <definedName name="_ckn80" localSheetId="2">#REF!</definedName>
    <definedName name="_ckn80" localSheetId="3">#REF!</definedName>
    <definedName name="_ckn80" localSheetId="4">#REF!</definedName>
    <definedName name="_ckn80" localSheetId="5">#REF!</definedName>
    <definedName name="_ckn80" localSheetId="6">#REF!</definedName>
    <definedName name="_ckn80" localSheetId="7">#REF!</definedName>
    <definedName name="_ckn80" localSheetId="8">#REF!</definedName>
    <definedName name="_ckn80" localSheetId="12">#REF!</definedName>
    <definedName name="_ckn80" localSheetId="13">#REF!</definedName>
    <definedName name="_ckn80">#REF!</definedName>
    <definedName name="_CON1" localSheetId="0">#REF!</definedName>
    <definedName name="_CON1" localSheetId="1">#REF!</definedName>
    <definedName name="_CON1" localSheetId="2">#REF!</definedName>
    <definedName name="_CON1" localSheetId="3">#REF!</definedName>
    <definedName name="_CON1" localSheetId="4">#REF!</definedName>
    <definedName name="_CON1" localSheetId="5">#REF!</definedName>
    <definedName name="_CON1" localSheetId="6">#REF!</definedName>
    <definedName name="_CON1" localSheetId="7">#REF!</definedName>
    <definedName name="_CON1" localSheetId="8">#REF!</definedName>
    <definedName name="_CON1" localSheetId="12">#REF!</definedName>
    <definedName name="_CON1" localSheetId="13">#REF!</definedName>
    <definedName name="_CON1">#REF!</definedName>
    <definedName name="_CON2" localSheetId="0">#REF!</definedName>
    <definedName name="_CON2" localSheetId="1">#REF!</definedName>
    <definedName name="_CON2" localSheetId="2">#REF!</definedName>
    <definedName name="_CON2" localSheetId="3">#REF!</definedName>
    <definedName name="_CON2" localSheetId="4">#REF!</definedName>
    <definedName name="_CON2" localSheetId="5">#REF!</definedName>
    <definedName name="_CON2" localSheetId="6">#REF!</definedName>
    <definedName name="_CON2" localSheetId="7">#REF!</definedName>
    <definedName name="_CON2" localSheetId="8">#REF!</definedName>
    <definedName name="_CON2" localSheetId="12">#REF!</definedName>
    <definedName name="_CON2" localSheetId="13">#REF!</definedName>
    <definedName name="_CON2">#REF!</definedName>
    <definedName name="_CPhi_Bhiem" localSheetId="0">#REF!</definedName>
    <definedName name="_CPhi_Bhiem" localSheetId="1">#REF!</definedName>
    <definedName name="_CPhi_Bhiem" localSheetId="2">#REF!</definedName>
    <definedName name="_CPhi_Bhiem" localSheetId="3">#REF!</definedName>
    <definedName name="_CPhi_Bhiem" localSheetId="4">#REF!</definedName>
    <definedName name="_CPhi_Bhiem" localSheetId="5">#REF!</definedName>
    <definedName name="_CPhi_Bhiem" localSheetId="6">#REF!</definedName>
    <definedName name="_CPhi_Bhiem" localSheetId="7">#REF!</definedName>
    <definedName name="_CPhi_Bhiem" localSheetId="8">#REF!</definedName>
    <definedName name="_CPhi_Bhiem" localSheetId="12">#REF!</definedName>
    <definedName name="_CPhi_Bhiem" localSheetId="13">#REF!</definedName>
    <definedName name="_CPhi_Bhiem">#REF!</definedName>
    <definedName name="_CPhi_BQLDA" localSheetId="0">#REF!</definedName>
    <definedName name="_CPhi_BQLDA" localSheetId="1">#REF!</definedName>
    <definedName name="_CPhi_BQLDA" localSheetId="2">#REF!</definedName>
    <definedName name="_CPhi_BQLDA" localSheetId="3">#REF!</definedName>
    <definedName name="_CPhi_BQLDA" localSheetId="4">#REF!</definedName>
    <definedName name="_CPhi_BQLDA" localSheetId="5">#REF!</definedName>
    <definedName name="_CPhi_BQLDA" localSheetId="6">#REF!</definedName>
    <definedName name="_CPhi_BQLDA" localSheetId="7">#REF!</definedName>
    <definedName name="_CPhi_BQLDA" localSheetId="8">#REF!</definedName>
    <definedName name="_CPhi_BQLDA" localSheetId="12">#REF!</definedName>
    <definedName name="_CPhi_BQLDA" localSheetId="13">#REF!</definedName>
    <definedName name="_CPhi_BQLDA">#REF!</definedName>
    <definedName name="_CPhi_DBaoGT" localSheetId="0">#REF!</definedName>
    <definedName name="_CPhi_DBaoGT" localSheetId="1">#REF!</definedName>
    <definedName name="_CPhi_DBaoGT" localSheetId="2">#REF!</definedName>
    <definedName name="_CPhi_DBaoGT" localSheetId="3">#REF!</definedName>
    <definedName name="_CPhi_DBaoGT" localSheetId="4">#REF!</definedName>
    <definedName name="_CPhi_DBaoGT" localSheetId="5">#REF!</definedName>
    <definedName name="_CPhi_DBaoGT" localSheetId="6">#REF!</definedName>
    <definedName name="_CPhi_DBaoGT" localSheetId="7">#REF!</definedName>
    <definedName name="_CPhi_DBaoGT" localSheetId="8">#REF!</definedName>
    <definedName name="_CPhi_DBaoGT" localSheetId="12">#REF!</definedName>
    <definedName name="_CPhi_DBaoGT" localSheetId="13">#REF!</definedName>
    <definedName name="_CPhi_DBaoGT">#REF!</definedName>
    <definedName name="_CPhi_Kdinh" localSheetId="0">#REF!</definedName>
    <definedName name="_CPhi_Kdinh" localSheetId="1">#REF!</definedName>
    <definedName name="_CPhi_Kdinh" localSheetId="2">#REF!</definedName>
    <definedName name="_CPhi_Kdinh" localSheetId="3">#REF!</definedName>
    <definedName name="_CPhi_Kdinh" localSheetId="4">#REF!</definedName>
    <definedName name="_CPhi_Kdinh" localSheetId="5">#REF!</definedName>
    <definedName name="_CPhi_Kdinh" localSheetId="6">#REF!</definedName>
    <definedName name="_CPhi_Kdinh" localSheetId="7">#REF!</definedName>
    <definedName name="_CPhi_Kdinh" localSheetId="8">#REF!</definedName>
    <definedName name="_CPhi_Kdinh" localSheetId="12">#REF!</definedName>
    <definedName name="_CPhi_Kdinh" localSheetId="13">#REF!</definedName>
    <definedName name="_CPhi_Kdinh">#REF!</definedName>
    <definedName name="_CPhi_Nthu_KThanh" localSheetId="0">#REF!</definedName>
    <definedName name="_CPhi_Nthu_KThanh" localSheetId="1">#REF!</definedName>
    <definedName name="_CPhi_Nthu_KThanh" localSheetId="2">#REF!</definedName>
    <definedName name="_CPhi_Nthu_KThanh" localSheetId="3">#REF!</definedName>
    <definedName name="_CPhi_Nthu_KThanh" localSheetId="4">#REF!</definedName>
    <definedName name="_CPhi_Nthu_KThanh" localSheetId="5">#REF!</definedName>
    <definedName name="_CPhi_Nthu_KThanh" localSheetId="6">#REF!</definedName>
    <definedName name="_CPhi_Nthu_KThanh" localSheetId="7">#REF!</definedName>
    <definedName name="_CPhi_Nthu_KThanh" localSheetId="8">#REF!</definedName>
    <definedName name="_CPhi_Nthu_KThanh" localSheetId="12">#REF!</definedName>
    <definedName name="_CPhi_Nthu_KThanh" localSheetId="13">#REF!</definedName>
    <definedName name="_CPhi_Nthu_KThanh">#REF!</definedName>
    <definedName name="_CPhi_QToan" localSheetId="0">#REF!</definedName>
    <definedName name="_CPhi_QToan" localSheetId="1">#REF!</definedName>
    <definedName name="_CPhi_QToan" localSheetId="2">#REF!</definedName>
    <definedName name="_CPhi_QToan" localSheetId="3">#REF!</definedName>
    <definedName name="_CPhi_QToan" localSheetId="4">#REF!</definedName>
    <definedName name="_CPhi_QToan" localSheetId="5">#REF!</definedName>
    <definedName name="_CPhi_QToan" localSheetId="6">#REF!</definedName>
    <definedName name="_CPhi_QToan" localSheetId="7">#REF!</definedName>
    <definedName name="_CPhi_QToan" localSheetId="8">#REF!</definedName>
    <definedName name="_CPhi_QToan" localSheetId="12">#REF!</definedName>
    <definedName name="_CPhi_QToan" localSheetId="13">#REF!</definedName>
    <definedName name="_CPhi_QToan">#REF!</definedName>
    <definedName name="_CPhiTKe_13" localSheetId="0">#REF!</definedName>
    <definedName name="_CPhiTKe_13" localSheetId="1">#REF!</definedName>
    <definedName name="_CPhiTKe_13" localSheetId="2">#REF!</definedName>
    <definedName name="_CPhiTKe_13" localSheetId="3">#REF!</definedName>
    <definedName name="_CPhiTKe_13" localSheetId="4">#REF!</definedName>
    <definedName name="_CPhiTKe_13" localSheetId="5">#REF!</definedName>
    <definedName name="_CPhiTKe_13" localSheetId="6">#REF!</definedName>
    <definedName name="_CPhiTKe_13" localSheetId="7">#REF!</definedName>
    <definedName name="_CPhiTKe_13" localSheetId="8">#REF!</definedName>
    <definedName name="_CPhiTKe_13" localSheetId="12">#REF!</definedName>
    <definedName name="_CPhiTKe_13" localSheetId="13">#REF!</definedName>
    <definedName name="_CPhiTKe_13">#REF!</definedName>
    <definedName name="_CVC1" localSheetId="0">#REF!</definedName>
    <definedName name="_CVC1" localSheetId="1">#REF!</definedName>
    <definedName name="_CVC1" localSheetId="2">#REF!</definedName>
    <definedName name="_CVC1" localSheetId="3">#REF!</definedName>
    <definedName name="_CVC1" localSheetId="4">#REF!</definedName>
    <definedName name="_CVC1" localSheetId="5">#REF!</definedName>
    <definedName name="_CVC1" localSheetId="6">#REF!</definedName>
    <definedName name="_CVC1" localSheetId="7">#REF!</definedName>
    <definedName name="_CVC1" localSheetId="8">#REF!</definedName>
    <definedName name="_CVC1" localSheetId="12">#REF!</definedName>
    <definedName name="_CVC1" localSheetId="13">#REF!</definedName>
    <definedName name="_CVC1">#REF!</definedName>
    <definedName name="_dai1" localSheetId="0">#REF!</definedName>
    <definedName name="_dai1" localSheetId="1">#REF!</definedName>
    <definedName name="_dai1" localSheetId="2">#REF!</definedName>
    <definedName name="_dai1" localSheetId="3">#REF!</definedName>
    <definedName name="_dai1" localSheetId="4">#REF!</definedName>
    <definedName name="_dai1" localSheetId="5">#REF!</definedName>
    <definedName name="_dai1" localSheetId="6">#REF!</definedName>
    <definedName name="_dai1" localSheetId="7">#REF!</definedName>
    <definedName name="_dai1" localSheetId="8">#REF!</definedName>
    <definedName name="_dai1" localSheetId="12">#REF!</definedName>
    <definedName name="_dai1" localSheetId="13">#REF!</definedName>
    <definedName name="_dai1">#REF!</definedName>
    <definedName name="_dai2" localSheetId="0">#REF!</definedName>
    <definedName name="_dai2" localSheetId="1">#REF!</definedName>
    <definedName name="_dai2" localSheetId="2">#REF!</definedName>
    <definedName name="_dai2" localSheetId="3">#REF!</definedName>
    <definedName name="_dai2" localSheetId="4">#REF!</definedName>
    <definedName name="_dai2" localSheetId="5">#REF!</definedName>
    <definedName name="_dai2" localSheetId="6">#REF!</definedName>
    <definedName name="_dai2" localSheetId="7">#REF!</definedName>
    <definedName name="_dai2" localSheetId="8">#REF!</definedName>
    <definedName name="_dai2" localSheetId="12">#REF!</definedName>
    <definedName name="_dai2" localSheetId="13">#REF!</definedName>
    <definedName name="_dai2">#REF!</definedName>
    <definedName name="_dai3" localSheetId="0">#REF!</definedName>
    <definedName name="_dai3" localSheetId="1">#REF!</definedName>
    <definedName name="_dai3" localSheetId="2">#REF!</definedName>
    <definedName name="_dai3" localSheetId="3">#REF!</definedName>
    <definedName name="_dai3" localSheetId="4">#REF!</definedName>
    <definedName name="_dai3" localSheetId="5">#REF!</definedName>
    <definedName name="_dai3" localSheetId="6">#REF!</definedName>
    <definedName name="_dai3" localSheetId="7">#REF!</definedName>
    <definedName name="_dai3" localSheetId="8">#REF!</definedName>
    <definedName name="_dai3" localSheetId="12">#REF!</definedName>
    <definedName name="_dai3" localSheetId="13">#REF!</definedName>
    <definedName name="_dai3">#REF!</definedName>
    <definedName name="_dai4" localSheetId="0">#REF!</definedName>
    <definedName name="_dai4" localSheetId="1">#REF!</definedName>
    <definedName name="_dai4" localSheetId="2">#REF!</definedName>
    <definedName name="_dai4" localSheetId="3">#REF!</definedName>
    <definedName name="_dai4" localSheetId="4">#REF!</definedName>
    <definedName name="_dai4" localSheetId="5">#REF!</definedName>
    <definedName name="_dai4" localSheetId="6">#REF!</definedName>
    <definedName name="_dai4" localSheetId="7">#REF!</definedName>
    <definedName name="_dai4" localSheetId="8">#REF!</definedName>
    <definedName name="_dai4" localSheetId="12">#REF!</definedName>
    <definedName name="_dai4" localSheetId="13">#REF!</definedName>
    <definedName name="_dai4">#REF!</definedName>
    <definedName name="_dai5" localSheetId="0">#REF!</definedName>
    <definedName name="_dai5" localSheetId="1">#REF!</definedName>
    <definedName name="_dai5" localSheetId="2">#REF!</definedName>
    <definedName name="_dai5" localSheetId="3">#REF!</definedName>
    <definedName name="_dai5" localSheetId="4">#REF!</definedName>
    <definedName name="_dai5" localSheetId="5">#REF!</definedName>
    <definedName name="_dai5" localSheetId="6">#REF!</definedName>
    <definedName name="_dai5" localSheetId="7">#REF!</definedName>
    <definedName name="_dai5" localSheetId="8">#REF!</definedName>
    <definedName name="_dai5" localSheetId="12">#REF!</definedName>
    <definedName name="_dai5" localSheetId="13">#REF!</definedName>
    <definedName name="_dai5">#REF!</definedName>
    <definedName name="_dai6" localSheetId="0">#REF!</definedName>
    <definedName name="_dai6" localSheetId="1">#REF!</definedName>
    <definedName name="_dai6" localSheetId="2">#REF!</definedName>
    <definedName name="_dai6" localSheetId="3">#REF!</definedName>
    <definedName name="_dai6" localSheetId="4">#REF!</definedName>
    <definedName name="_dai6" localSheetId="5">#REF!</definedName>
    <definedName name="_dai6" localSheetId="6">#REF!</definedName>
    <definedName name="_dai6" localSheetId="7">#REF!</definedName>
    <definedName name="_dai6" localSheetId="8">#REF!</definedName>
    <definedName name="_dai6" localSheetId="12">#REF!</definedName>
    <definedName name="_dai6" localSheetId="13">#REF!</definedName>
    <definedName name="_dai6">#REF!</definedName>
    <definedName name="_dan1" localSheetId="0">#REF!</definedName>
    <definedName name="_dan1" localSheetId="1">#REF!</definedName>
    <definedName name="_dan1" localSheetId="2">#REF!</definedName>
    <definedName name="_dan1" localSheetId="3">#REF!</definedName>
    <definedName name="_dan1" localSheetId="4">#REF!</definedName>
    <definedName name="_dan1" localSheetId="5">#REF!</definedName>
    <definedName name="_dan1" localSheetId="6">#REF!</definedName>
    <definedName name="_dan1" localSheetId="7">#REF!</definedName>
    <definedName name="_dan1" localSheetId="8">#REF!</definedName>
    <definedName name="_dan1" localSheetId="12">#REF!</definedName>
    <definedName name="_dan1" localSheetId="13">#REF!</definedName>
    <definedName name="_dan1">#REF!</definedName>
    <definedName name="_dan2" localSheetId="0">#REF!</definedName>
    <definedName name="_dan2" localSheetId="1">#REF!</definedName>
    <definedName name="_dan2" localSheetId="2">#REF!</definedName>
    <definedName name="_dan2" localSheetId="3">#REF!</definedName>
    <definedName name="_dan2" localSheetId="4">#REF!</definedName>
    <definedName name="_dan2" localSheetId="5">#REF!</definedName>
    <definedName name="_dan2" localSheetId="6">#REF!</definedName>
    <definedName name="_dan2" localSheetId="7">#REF!</definedName>
    <definedName name="_dan2" localSheetId="8">#REF!</definedName>
    <definedName name="_dan2" localSheetId="12">#REF!</definedName>
    <definedName name="_dan2" localSheetId="13">#REF!</definedName>
    <definedName name="_dan2">#REF!</definedName>
    <definedName name="_dbu1" localSheetId="0">#REF!</definedName>
    <definedName name="_dbu1" localSheetId="1">#REF!</definedName>
    <definedName name="_dbu1" localSheetId="2">#REF!</definedName>
    <definedName name="_dbu1" localSheetId="3">#REF!</definedName>
    <definedName name="_dbu1" localSheetId="4">#REF!</definedName>
    <definedName name="_dbu1" localSheetId="5">#REF!</definedName>
    <definedName name="_dbu1" localSheetId="6">#REF!</definedName>
    <definedName name="_dbu1" localSheetId="7">#REF!</definedName>
    <definedName name="_dbu1" localSheetId="8">#REF!</definedName>
    <definedName name="_dbu1" localSheetId="12">#REF!</definedName>
    <definedName name="_dbu1" localSheetId="13">#REF!</definedName>
    <definedName name="_dbu1">#REF!</definedName>
    <definedName name="_DDC3" localSheetId="0">#REF!</definedName>
    <definedName name="_DDC3" localSheetId="1">#REF!</definedName>
    <definedName name="_DDC3" localSheetId="2">#REF!</definedName>
    <definedName name="_DDC3" localSheetId="3">#REF!</definedName>
    <definedName name="_DDC3" localSheetId="4">#REF!</definedName>
    <definedName name="_DDC3" localSheetId="5">#REF!</definedName>
    <definedName name="_DDC3" localSheetId="6">#REF!</definedName>
    <definedName name="_DDC3" localSheetId="7">#REF!</definedName>
    <definedName name="_DDC3" localSheetId="8">#REF!</definedName>
    <definedName name="_DDC3" localSheetId="12">#REF!</definedName>
    <definedName name="_DDC3" localSheetId="13">#REF!</definedName>
    <definedName name="_DDC3">#REF!</definedName>
    <definedName name="_ddn400" localSheetId="0">#REF!</definedName>
    <definedName name="_ddn400" localSheetId="1">#REF!</definedName>
    <definedName name="_ddn400" localSheetId="2">#REF!</definedName>
    <definedName name="_ddn400" localSheetId="3">#REF!</definedName>
    <definedName name="_ddn400" localSheetId="4">#REF!</definedName>
    <definedName name="_ddn400" localSheetId="5">#REF!</definedName>
    <definedName name="_ddn400" localSheetId="6">#REF!</definedName>
    <definedName name="_ddn400" localSheetId="7">#REF!</definedName>
    <definedName name="_ddn400" localSheetId="8">#REF!</definedName>
    <definedName name="_ddn400" localSheetId="12">#REF!</definedName>
    <definedName name="_ddn400" localSheetId="13">#REF!</definedName>
    <definedName name="_ddn400">#REF!</definedName>
    <definedName name="_ddn600" localSheetId="0">#REF!</definedName>
    <definedName name="_ddn600" localSheetId="1">#REF!</definedName>
    <definedName name="_ddn600" localSheetId="2">#REF!</definedName>
    <definedName name="_ddn600" localSheetId="3">#REF!</definedName>
    <definedName name="_ddn600" localSheetId="4">#REF!</definedName>
    <definedName name="_ddn600" localSheetId="5">#REF!</definedName>
    <definedName name="_ddn600" localSheetId="6">#REF!</definedName>
    <definedName name="_ddn600" localSheetId="7">#REF!</definedName>
    <definedName name="_ddn600" localSheetId="8">#REF!</definedName>
    <definedName name="_ddn600" localSheetId="12">#REF!</definedName>
    <definedName name="_ddn600" localSheetId="13">#REF!</definedName>
    <definedName name="_ddn600">#REF!</definedName>
    <definedName name="_deo1" localSheetId="0">#REF!</definedName>
    <definedName name="_deo1" localSheetId="1">#REF!</definedName>
    <definedName name="_deo1" localSheetId="2">#REF!</definedName>
    <definedName name="_deo1" localSheetId="3">#REF!</definedName>
    <definedName name="_deo1" localSheetId="4">#REF!</definedName>
    <definedName name="_deo1" localSheetId="5">#REF!</definedName>
    <definedName name="_deo1" localSheetId="6">#REF!</definedName>
    <definedName name="_deo1" localSheetId="7">#REF!</definedName>
    <definedName name="_deo1" localSheetId="8">#REF!</definedName>
    <definedName name="_deo1" localSheetId="12">#REF!</definedName>
    <definedName name="_deo1" localSheetId="13">#REF!</definedName>
    <definedName name="_deo1">#REF!</definedName>
    <definedName name="_deo10" localSheetId="0">#REF!</definedName>
    <definedName name="_deo10" localSheetId="1">#REF!</definedName>
    <definedName name="_deo10" localSheetId="2">#REF!</definedName>
    <definedName name="_deo10" localSheetId="3">#REF!</definedName>
    <definedName name="_deo10" localSheetId="4">#REF!</definedName>
    <definedName name="_deo10" localSheetId="5">#REF!</definedName>
    <definedName name="_deo10" localSheetId="6">#REF!</definedName>
    <definedName name="_deo10" localSheetId="7">#REF!</definedName>
    <definedName name="_deo10" localSheetId="8">#REF!</definedName>
    <definedName name="_deo10" localSheetId="12">#REF!</definedName>
    <definedName name="_deo10" localSheetId="13">#REF!</definedName>
    <definedName name="_deo10">#REF!</definedName>
    <definedName name="_deo2" localSheetId="0">#REF!</definedName>
    <definedName name="_deo2" localSheetId="1">#REF!</definedName>
    <definedName name="_deo2" localSheetId="2">#REF!</definedName>
    <definedName name="_deo2" localSheetId="3">#REF!</definedName>
    <definedName name="_deo2" localSheetId="4">#REF!</definedName>
    <definedName name="_deo2" localSheetId="5">#REF!</definedName>
    <definedName name="_deo2" localSheetId="6">#REF!</definedName>
    <definedName name="_deo2" localSheetId="7">#REF!</definedName>
    <definedName name="_deo2" localSheetId="8">#REF!</definedName>
    <definedName name="_deo2" localSheetId="12">#REF!</definedName>
    <definedName name="_deo2" localSheetId="13">#REF!</definedName>
    <definedName name="_deo2">#REF!</definedName>
    <definedName name="_deo3" localSheetId="0">#REF!</definedName>
    <definedName name="_deo3" localSheetId="1">#REF!</definedName>
    <definedName name="_deo3" localSheetId="2">#REF!</definedName>
    <definedName name="_deo3" localSheetId="3">#REF!</definedName>
    <definedName name="_deo3" localSheetId="4">#REF!</definedName>
    <definedName name="_deo3" localSheetId="5">#REF!</definedName>
    <definedName name="_deo3" localSheetId="6">#REF!</definedName>
    <definedName name="_deo3" localSheetId="7">#REF!</definedName>
    <definedName name="_deo3" localSheetId="8">#REF!</definedName>
    <definedName name="_deo3" localSheetId="12">#REF!</definedName>
    <definedName name="_deo3" localSheetId="13">#REF!</definedName>
    <definedName name="_deo3">#REF!</definedName>
    <definedName name="_deo4" localSheetId="0">#REF!</definedName>
    <definedName name="_deo4" localSheetId="1">#REF!</definedName>
    <definedName name="_deo4" localSheetId="2">#REF!</definedName>
    <definedName name="_deo4" localSheetId="3">#REF!</definedName>
    <definedName name="_deo4" localSheetId="4">#REF!</definedName>
    <definedName name="_deo4" localSheetId="5">#REF!</definedName>
    <definedName name="_deo4" localSheetId="6">#REF!</definedName>
    <definedName name="_deo4" localSheetId="7">#REF!</definedName>
    <definedName name="_deo4" localSheetId="8">#REF!</definedName>
    <definedName name="_deo4" localSheetId="12">#REF!</definedName>
    <definedName name="_deo4" localSheetId="13">#REF!</definedName>
    <definedName name="_deo4">#REF!</definedName>
    <definedName name="_deo5" localSheetId="0">#REF!</definedName>
    <definedName name="_deo5" localSheetId="1">#REF!</definedName>
    <definedName name="_deo5" localSheetId="2">#REF!</definedName>
    <definedName name="_deo5" localSheetId="3">#REF!</definedName>
    <definedName name="_deo5" localSheetId="4">#REF!</definedName>
    <definedName name="_deo5" localSheetId="5">#REF!</definedName>
    <definedName name="_deo5" localSheetId="6">#REF!</definedName>
    <definedName name="_deo5" localSheetId="7">#REF!</definedName>
    <definedName name="_deo5" localSheetId="8">#REF!</definedName>
    <definedName name="_deo5" localSheetId="12">#REF!</definedName>
    <definedName name="_deo5" localSheetId="13">#REF!</definedName>
    <definedName name="_deo5">#REF!</definedName>
    <definedName name="_deo6" localSheetId="0">#REF!</definedName>
    <definedName name="_deo6" localSheetId="1">#REF!</definedName>
    <definedName name="_deo6" localSheetId="2">#REF!</definedName>
    <definedName name="_deo6" localSheetId="3">#REF!</definedName>
    <definedName name="_deo6" localSheetId="4">#REF!</definedName>
    <definedName name="_deo6" localSheetId="5">#REF!</definedName>
    <definedName name="_deo6" localSheetId="6">#REF!</definedName>
    <definedName name="_deo6" localSheetId="7">#REF!</definedName>
    <definedName name="_deo6" localSheetId="8">#REF!</definedName>
    <definedName name="_deo6" localSheetId="12">#REF!</definedName>
    <definedName name="_deo6" localSheetId="13">#REF!</definedName>
    <definedName name="_deo6">#REF!</definedName>
    <definedName name="_deo7" localSheetId="0">#REF!</definedName>
    <definedName name="_deo7" localSheetId="1">#REF!</definedName>
    <definedName name="_deo7" localSheetId="2">#REF!</definedName>
    <definedName name="_deo7" localSheetId="3">#REF!</definedName>
    <definedName name="_deo7" localSheetId="4">#REF!</definedName>
    <definedName name="_deo7" localSheetId="5">#REF!</definedName>
    <definedName name="_deo7" localSheetId="6">#REF!</definedName>
    <definedName name="_deo7" localSheetId="7">#REF!</definedName>
    <definedName name="_deo7" localSheetId="8">#REF!</definedName>
    <definedName name="_deo7" localSheetId="12">#REF!</definedName>
    <definedName name="_deo7" localSheetId="13">#REF!</definedName>
    <definedName name="_deo7">#REF!</definedName>
    <definedName name="_deo8" localSheetId="0">#REF!</definedName>
    <definedName name="_deo8" localSheetId="1">#REF!</definedName>
    <definedName name="_deo8" localSheetId="2">#REF!</definedName>
    <definedName name="_deo8" localSheetId="3">#REF!</definedName>
    <definedName name="_deo8" localSheetId="4">#REF!</definedName>
    <definedName name="_deo8" localSheetId="5">#REF!</definedName>
    <definedName name="_deo8" localSheetId="6">#REF!</definedName>
    <definedName name="_deo8" localSheetId="7">#REF!</definedName>
    <definedName name="_deo8" localSheetId="8">#REF!</definedName>
    <definedName name="_deo8" localSheetId="12">#REF!</definedName>
    <definedName name="_deo8" localSheetId="13">#REF!</definedName>
    <definedName name="_deo8">#REF!</definedName>
    <definedName name="_deo9" localSheetId="0">#REF!</definedName>
    <definedName name="_deo9" localSheetId="1">#REF!</definedName>
    <definedName name="_deo9" localSheetId="2">#REF!</definedName>
    <definedName name="_deo9" localSheetId="3">#REF!</definedName>
    <definedName name="_deo9" localSheetId="4">#REF!</definedName>
    <definedName name="_deo9" localSheetId="5">#REF!</definedName>
    <definedName name="_deo9" localSheetId="6">#REF!</definedName>
    <definedName name="_deo9" localSheetId="7">#REF!</definedName>
    <definedName name="_deo9" localSheetId="8">#REF!</definedName>
    <definedName name="_deo9" localSheetId="12">#REF!</definedName>
    <definedName name="_deo9" localSheetId="13">#REF!</definedName>
    <definedName name="_deo9">#REF!</definedName>
    <definedName name="_FIL2" localSheetId="0">#REF!</definedName>
    <definedName name="_FIL2" localSheetId="1">#REF!</definedName>
    <definedName name="_FIL2" localSheetId="2">#REF!</definedName>
    <definedName name="_FIL2" localSheetId="3">#REF!</definedName>
    <definedName name="_FIL2" localSheetId="4">#REF!</definedName>
    <definedName name="_FIL2" localSheetId="5">#REF!</definedName>
    <definedName name="_FIL2" localSheetId="6">#REF!</definedName>
    <definedName name="_FIL2" localSheetId="7">#REF!</definedName>
    <definedName name="_FIL2" localSheetId="8">#REF!</definedName>
    <definedName name="_FIL2" localSheetId="12">#REF!</definedName>
    <definedName name="_FIL2" localSheetId="13">#REF!</definedName>
    <definedName name="_FIL2">#REF!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12" hidden="1">#REF!</definedName>
    <definedName name="_Fill" localSheetId="13" hidden="1">#REF!</definedName>
    <definedName name="_Fill" localSheetId="14" hidden="1">#REF!</definedName>
    <definedName name="_Fill" hidden="1">#REF!</definedName>
    <definedName name="_xlnm._FilterDatabase" localSheetId="0" hidden="1">#REF!</definedName>
    <definedName name="_xlnm._FilterDatabase" localSheetId="11" hidden="1">'Bieu 03'!$A$8:$T$158</definedName>
    <definedName name="_xlnm._FilterDatabase" localSheetId="1" hidden="1">#REF!</definedName>
    <definedName name="_xlnm._FilterDatabase" localSheetId="2" hidden="1">'Bieu 1.2'!$A$8:$M$126</definedName>
    <definedName name="_xlnm._FilterDatabase" localSheetId="3" hidden="1">'Bieu 1.3'!$A$8:$M$57</definedName>
    <definedName name="_xlnm._FilterDatabase" localSheetId="4" hidden="1">'Bieu 1.4'!$A$7:$O$113</definedName>
    <definedName name="_xlnm._FilterDatabase" localSheetId="5" hidden="1">#REF!</definedName>
    <definedName name="_xlnm._FilterDatabase" localSheetId="6" hidden="1">#REF!</definedName>
    <definedName name="_xlnm._FilterDatabase" localSheetId="7" hidden="1">#REF!</definedName>
    <definedName name="_xlnm._FilterDatabase" localSheetId="8" hidden="1">#REF!</definedName>
    <definedName name="_xlnm._FilterDatabase" localSheetId="10" hidden="1">#REF!</definedName>
    <definedName name="_xlnm._FilterDatabase" localSheetId="12" hidden="1">'Bieu 4'!$A$9:$U$96</definedName>
    <definedName name="_xlnm._FilterDatabase" localSheetId="13" hidden="1">'Bieu 5'!$A$8:$Y$145</definedName>
    <definedName name="_xlnm._FilterDatabase" hidden="1">#REF!</definedName>
    <definedName name="_Goc" localSheetId="0">#REF!</definedName>
    <definedName name="_Goc" localSheetId="1">#REF!</definedName>
    <definedName name="_Goc" localSheetId="2">#REF!</definedName>
    <definedName name="_Goc" localSheetId="3">#REF!</definedName>
    <definedName name="_Goc" localSheetId="4">#REF!</definedName>
    <definedName name="_Goc" localSheetId="5">#REF!</definedName>
    <definedName name="_Goc" localSheetId="6">#REF!</definedName>
    <definedName name="_Goc" localSheetId="7">#REF!</definedName>
    <definedName name="_Goc" localSheetId="8">#REF!</definedName>
    <definedName name="_Goc" localSheetId="12">#REF!</definedName>
    <definedName name="_Goc" localSheetId="13">#REF!</definedName>
    <definedName name="_Goc">#REF!</definedName>
    <definedName name="_Goi8" localSheetId="11" hidden="1">{"'Sheet1'!$L$16"}</definedName>
    <definedName name="_Goi8" localSheetId="1" hidden="1">{"'Sheet1'!$L$16"}</definedName>
    <definedName name="_Goi8" localSheetId="2" hidden="1">{"'Sheet1'!$L$16"}</definedName>
    <definedName name="_Goi8" localSheetId="3" hidden="1">{"'Sheet1'!$L$16"}</definedName>
    <definedName name="_Goi8" localSheetId="4" hidden="1">{"'Sheet1'!$L$16"}</definedName>
    <definedName name="_Goi8" localSheetId="5" hidden="1">{"'Sheet1'!$L$16"}</definedName>
    <definedName name="_Goi8" localSheetId="6" hidden="1">{"'Sheet1'!$L$16"}</definedName>
    <definedName name="_Goi8" localSheetId="7" hidden="1">{"'Sheet1'!$L$16"}</definedName>
    <definedName name="_Goi8" localSheetId="8" hidden="1">{"'Sheet1'!$L$16"}</definedName>
    <definedName name="_Goi8" localSheetId="10" hidden="1">{"'Sheet1'!$L$16"}</definedName>
    <definedName name="_Goi8" localSheetId="12" hidden="1">{"'Sheet1'!$L$16"}</definedName>
    <definedName name="_Goi8" localSheetId="13" hidden="1">{"'Sheet1'!$L$16"}</definedName>
    <definedName name="_Goi8" localSheetId="14" hidden="1">{"'Sheet1'!$L$16"}</definedName>
    <definedName name="_Goi8" localSheetId="15" hidden="1">{"'Sheet1'!$L$16"}</definedName>
    <definedName name="_Goi8" hidden="1">{"'Sheet1'!$L$16"}</definedName>
    <definedName name="_gon4" localSheetId="0">#REF!</definedName>
    <definedName name="_gon4" localSheetId="1">#REF!</definedName>
    <definedName name="_gon4" localSheetId="2">#REF!</definedName>
    <definedName name="_gon4" localSheetId="3">#REF!</definedName>
    <definedName name="_gon4" localSheetId="4">#REF!</definedName>
    <definedName name="_gon4" localSheetId="5">#REF!</definedName>
    <definedName name="_gon4" localSheetId="6">#REF!</definedName>
    <definedName name="_gon4" localSheetId="7">#REF!</definedName>
    <definedName name="_gon4" localSheetId="8">#REF!</definedName>
    <definedName name="_gon4" localSheetId="12">#REF!</definedName>
    <definedName name="_gon4" localSheetId="13">#REF!</definedName>
    <definedName name="_gon4">#REF!</definedName>
    <definedName name="_h1" localSheetId="11" hidden="1">{"'Sheet1'!$L$16"}</definedName>
    <definedName name="_h1" localSheetId="1" hidden="1">{"'Sheet1'!$L$16"}</definedName>
    <definedName name="_h1" localSheetId="2" hidden="1">{"'Sheet1'!$L$16"}</definedName>
    <definedName name="_h1" localSheetId="3" hidden="1">{"'Sheet1'!$L$16"}</definedName>
    <definedName name="_h1" localSheetId="4" hidden="1">{"'Sheet1'!$L$16"}</definedName>
    <definedName name="_h1" localSheetId="5" hidden="1">{"'Sheet1'!$L$16"}</definedName>
    <definedName name="_h1" localSheetId="6" hidden="1">{"'Sheet1'!$L$16"}</definedName>
    <definedName name="_h1" localSheetId="7" hidden="1">{"'Sheet1'!$L$16"}</definedName>
    <definedName name="_h1" localSheetId="8" hidden="1">{"'Sheet1'!$L$16"}</definedName>
    <definedName name="_h1" localSheetId="10" hidden="1">{"'Sheet1'!$L$16"}</definedName>
    <definedName name="_h1" localSheetId="12" hidden="1">{"'Sheet1'!$L$16"}</definedName>
    <definedName name="_h1" localSheetId="13" hidden="1">{"'Sheet1'!$L$16"}</definedName>
    <definedName name="_h1" localSheetId="14" hidden="1">{"'Sheet1'!$L$16"}</definedName>
    <definedName name="_h1" localSheetId="15" hidden="1">{"'Sheet1'!$L$16"}</definedName>
    <definedName name="_h1" hidden="1">{"'Sheet1'!$L$16"}</definedName>
    <definedName name="_han23" localSheetId="0">#REF!</definedName>
    <definedName name="_han23" localSheetId="1">#REF!</definedName>
    <definedName name="_han23" localSheetId="2">#REF!</definedName>
    <definedName name="_han23" localSheetId="3">#REF!</definedName>
    <definedName name="_han23" localSheetId="4">#REF!</definedName>
    <definedName name="_han23" localSheetId="5">#REF!</definedName>
    <definedName name="_han23" localSheetId="6">#REF!</definedName>
    <definedName name="_han23" localSheetId="7">#REF!</definedName>
    <definedName name="_han23" localSheetId="8">#REF!</definedName>
    <definedName name="_han23" localSheetId="12">#REF!</definedName>
    <definedName name="_han23" localSheetId="13">#REF!</definedName>
    <definedName name="_han23">#REF!</definedName>
    <definedName name="_hom2" localSheetId="0">#REF!</definedName>
    <definedName name="_hom2" localSheetId="1">#REF!</definedName>
    <definedName name="_hom2" localSheetId="2">#REF!</definedName>
    <definedName name="_hom2" localSheetId="3">#REF!</definedName>
    <definedName name="_hom2" localSheetId="4">#REF!</definedName>
    <definedName name="_hom2" localSheetId="5">#REF!</definedName>
    <definedName name="_hom2" localSheetId="6">#REF!</definedName>
    <definedName name="_hom2" localSheetId="7">#REF!</definedName>
    <definedName name="_hom2" localSheetId="8">#REF!</definedName>
    <definedName name="_hom2" localSheetId="12">#REF!</definedName>
    <definedName name="_hom2" localSheetId="13">#REF!</definedName>
    <definedName name="_hom2">#REF!</definedName>
    <definedName name="_hsm2">1.1289</definedName>
    <definedName name="_hu1" localSheetId="11" hidden="1">{"'Sheet1'!$L$16"}</definedName>
    <definedName name="_hu1" localSheetId="1" hidden="1">{"'Sheet1'!$L$16"}</definedName>
    <definedName name="_hu1" localSheetId="2" hidden="1">{"'Sheet1'!$L$16"}</definedName>
    <definedName name="_hu1" localSheetId="3" hidden="1">{"'Sheet1'!$L$16"}</definedName>
    <definedName name="_hu1" localSheetId="4" hidden="1">{"'Sheet1'!$L$16"}</definedName>
    <definedName name="_hu1" localSheetId="5" hidden="1">{"'Sheet1'!$L$16"}</definedName>
    <definedName name="_hu1" localSheetId="6" hidden="1">{"'Sheet1'!$L$16"}</definedName>
    <definedName name="_hu1" localSheetId="7" hidden="1">{"'Sheet1'!$L$16"}</definedName>
    <definedName name="_hu1" localSheetId="8" hidden="1">{"'Sheet1'!$L$16"}</definedName>
    <definedName name="_hu1" localSheetId="10" hidden="1">{"'Sheet1'!$L$16"}</definedName>
    <definedName name="_hu1" localSheetId="12" hidden="1">{"'Sheet1'!$L$16"}</definedName>
    <definedName name="_hu1" localSheetId="13" hidden="1">{"'Sheet1'!$L$16"}</definedName>
    <definedName name="_hu1" localSheetId="14" hidden="1">{"'Sheet1'!$L$16"}</definedName>
    <definedName name="_hu1" localSheetId="15" hidden="1">{"'Sheet1'!$L$16"}</definedName>
    <definedName name="_hu1" hidden="1">{"'Sheet1'!$L$16"}</definedName>
    <definedName name="_hu2" localSheetId="11" hidden="1">{"'Sheet1'!$L$16"}</definedName>
    <definedName name="_hu2" localSheetId="1" hidden="1">{"'Sheet1'!$L$16"}</definedName>
    <definedName name="_hu2" localSheetId="2" hidden="1">{"'Sheet1'!$L$16"}</definedName>
    <definedName name="_hu2" localSheetId="3" hidden="1">{"'Sheet1'!$L$16"}</definedName>
    <definedName name="_hu2" localSheetId="4" hidden="1">{"'Sheet1'!$L$16"}</definedName>
    <definedName name="_hu2" localSheetId="5" hidden="1">{"'Sheet1'!$L$16"}</definedName>
    <definedName name="_hu2" localSheetId="6" hidden="1">{"'Sheet1'!$L$16"}</definedName>
    <definedName name="_hu2" localSheetId="7" hidden="1">{"'Sheet1'!$L$16"}</definedName>
    <definedName name="_hu2" localSheetId="8" hidden="1">{"'Sheet1'!$L$16"}</definedName>
    <definedName name="_hu2" localSheetId="10" hidden="1">{"'Sheet1'!$L$16"}</definedName>
    <definedName name="_hu2" localSheetId="12" hidden="1">{"'Sheet1'!$L$16"}</definedName>
    <definedName name="_hu2" localSheetId="13" hidden="1">{"'Sheet1'!$L$16"}</definedName>
    <definedName name="_hu2" localSheetId="14" hidden="1">{"'Sheet1'!$L$16"}</definedName>
    <definedName name="_hu2" localSheetId="15" hidden="1">{"'Sheet1'!$L$16"}</definedName>
    <definedName name="_hu2" hidden="1">{"'Sheet1'!$L$16"}</definedName>
    <definedName name="_hu5" localSheetId="11" hidden="1">{"'Sheet1'!$L$16"}</definedName>
    <definedName name="_hu5" localSheetId="1" hidden="1">{"'Sheet1'!$L$16"}</definedName>
    <definedName name="_hu5" localSheetId="2" hidden="1">{"'Sheet1'!$L$16"}</definedName>
    <definedName name="_hu5" localSheetId="3" hidden="1">{"'Sheet1'!$L$16"}</definedName>
    <definedName name="_hu5" localSheetId="4" hidden="1">{"'Sheet1'!$L$16"}</definedName>
    <definedName name="_hu5" localSheetId="5" hidden="1">{"'Sheet1'!$L$16"}</definedName>
    <definedName name="_hu5" localSheetId="6" hidden="1">{"'Sheet1'!$L$16"}</definedName>
    <definedName name="_hu5" localSheetId="7" hidden="1">{"'Sheet1'!$L$16"}</definedName>
    <definedName name="_hu5" localSheetId="8" hidden="1">{"'Sheet1'!$L$16"}</definedName>
    <definedName name="_hu5" localSheetId="10" hidden="1">{"'Sheet1'!$L$16"}</definedName>
    <definedName name="_hu5" localSheetId="12" hidden="1">{"'Sheet1'!$L$16"}</definedName>
    <definedName name="_hu5" localSheetId="13" hidden="1">{"'Sheet1'!$L$16"}</definedName>
    <definedName name="_hu5" localSheetId="14" hidden="1">{"'Sheet1'!$L$16"}</definedName>
    <definedName name="_hu5" localSheetId="15" hidden="1">{"'Sheet1'!$L$16"}</definedName>
    <definedName name="_hu5" hidden="1">{"'Sheet1'!$L$16"}</definedName>
    <definedName name="_hu6" localSheetId="11" hidden="1">{"'Sheet1'!$L$16"}</definedName>
    <definedName name="_hu6" localSheetId="1" hidden="1">{"'Sheet1'!$L$16"}</definedName>
    <definedName name="_hu6" localSheetId="2" hidden="1">{"'Sheet1'!$L$16"}</definedName>
    <definedName name="_hu6" localSheetId="3" hidden="1">{"'Sheet1'!$L$16"}</definedName>
    <definedName name="_hu6" localSheetId="4" hidden="1">{"'Sheet1'!$L$16"}</definedName>
    <definedName name="_hu6" localSheetId="5" hidden="1">{"'Sheet1'!$L$16"}</definedName>
    <definedName name="_hu6" localSheetId="6" hidden="1">{"'Sheet1'!$L$16"}</definedName>
    <definedName name="_hu6" localSheetId="7" hidden="1">{"'Sheet1'!$L$16"}</definedName>
    <definedName name="_hu6" localSheetId="8" hidden="1">{"'Sheet1'!$L$16"}</definedName>
    <definedName name="_hu6" localSheetId="10" hidden="1">{"'Sheet1'!$L$16"}</definedName>
    <definedName name="_hu6" localSheetId="12" hidden="1">{"'Sheet1'!$L$16"}</definedName>
    <definedName name="_hu6" localSheetId="13" hidden="1">{"'Sheet1'!$L$16"}</definedName>
    <definedName name="_hu6" localSheetId="14" hidden="1">{"'Sheet1'!$L$16"}</definedName>
    <definedName name="_hu6" localSheetId="15" hidden="1">{"'Sheet1'!$L$16"}</definedName>
    <definedName name="_hu6" hidden="1">{"'Sheet1'!$L$16"}</definedName>
    <definedName name="_isc1">0.035</definedName>
    <definedName name="_isc2">0.02</definedName>
    <definedName name="_isc3">0.054</definedName>
    <definedName name="_KcDaiBieu" localSheetId="0">#REF!</definedName>
    <definedName name="_KcDaiBieu" localSheetId="1">#REF!</definedName>
    <definedName name="_KcDaiBieu" localSheetId="2">#REF!</definedName>
    <definedName name="_KcDaiBieu" localSheetId="3">#REF!</definedName>
    <definedName name="_KcDaiBieu" localSheetId="4">#REF!</definedName>
    <definedName name="_KcDaiBieu" localSheetId="5">#REF!</definedName>
    <definedName name="_KcDaiBieu" localSheetId="6">#REF!</definedName>
    <definedName name="_KcDaiBieu" localSheetId="7">#REF!</definedName>
    <definedName name="_KcDaiBieu" localSheetId="8">#REF!</definedName>
    <definedName name="_KcDaiBieu" localSheetId="12">#REF!</definedName>
    <definedName name="_KcDaiBieu" localSheetId="13">#REF!</definedName>
    <definedName name="_KcDaiBieu">#REF!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12" hidden="1">#REF!</definedName>
    <definedName name="_Key1" localSheetId="13" hidden="1">#REF!</definedName>
    <definedName name="_Key1" localSheetId="14" hidden="1">#REF!</definedName>
    <definedName name="_Key1" hidden="1">#REF!</definedName>
    <definedName name="_Key2" localSheetId="0"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12" hidden="1">#REF!</definedName>
    <definedName name="_Key2" localSheetId="13" hidden="1">#REF!</definedName>
    <definedName name="_Key2" localSheetId="14" hidden="1">#REF!</definedName>
    <definedName name="_Key2" hidden="1">#REF!</definedName>
    <definedName name="_KhoangCot" localSheetId="0">#REF!</definedName>
    <definedName name="_KhoangCot" localSheetId="1">#REF!</definedName>
    <definedName name="_KhoangCot" localSheetId="2">#REF!</definedName>
    <definedName name="_KhoangCot" localSheetId="3">#REF!</definedName>
    <definedName name="_KhoangCot" localSheetId="4">#REF!</definedName>
    <definedName name="_KhoangCot" localSheetId="5">#REF!</definedName>
    <definedName name="_KhoangCot" localSheetId="6">#REF!</definedName>
    <definedName name="_KhoangCot" localSheetId="7">#REF!</definedName>
    <definedName name="_KhoangCot" localSheetId="8">#REF!</definedName>
    <definedName name="_KhoangCot" localSheetId="12">#REF!</definedName>
    <definedName name="_KhoangCot" localSheetId="13">#REF!</definedName>
    <definedName name="_KhoangCot">#REF!</definedName>
    <definedName name="_KhoangNeo" localSheetId="0">#REF!</definedName>
    <definedName name="_KhoangNeo" localSheetId="1">#REF!</definedName>
    <definedName name="_KhoangNeo" localSheetId="2">#REF!</definedName>
    <definedName name="_KhoangNeo" localSheetId="3">#REF!</definedName>
    <definedName name="_KhoangNeo" localSheetId="4">#REF!</definedName>
    <definedName name="_KhoangNeo" localSheetId="5">#REF!</definedName>
    <definedName name="_KhoangNeo" localSheetId="6">#REF!</definedName>
    <definedName name="_KhoangNeo" localSheetId="7">#REF!</definedName>
    <definedName name="_KhoangNeo" localSheetId="8">#REF!</definedName>
    <definedName name="_KhoangNeo" localSheetId="12">#REF!</definedName>
    <definedName name="_KhoangNeo" localSheetId="13">#REF!</definedName>
    <definedName name="_KhoangNeo">#REF!</definedName>
    <definedName name="_kl1" localSheetId="0">#REF!</definedName>
    <definedName name="_kl1" localSheetId="1">#REF!</definedName>
    <definedName name="_kl1" localSheetId="2">#REF!</definedName>
    <definedName name="_kl1" localSheetId="3">#REF!</definedName>
    <definedName name="_kl1" localSheetId="4">#REF!</definedName>
    <definedName name="_kl1" localSheetId="5">#REF!</definedName>
    <definedName name="_kl1" localSheetId="6">#REF!</definedName>
    <definedName name="_kl1" localSheetId="7">#REF!</definedName>
    <definedName name="_kl1" localSheetId="8">#REF!</definedName>
    <definedName name="_kl1" localSheetId="12">#REF!</definedName>
    <definedName name="_kl1" localSheetId="13">#REF!</definedName>
    <definedName name="_kl1">#REF!</definedName>
    <definedName name="_KM188" localSheetId="0">#REF!</definedName>
    <definedName name="_KM188" localSheetId="1">#REF!</definedName>
    <definedName name="_KM188" localSheetId="2">#REF!</definedName>
    <definedName name="_KM188" localSheetId="3">#REF!</definedName>
    <definedName name="_KM188" localSheetId="4">#REF!</definedName>
    <definedName name="_KM188" localSheetId="5">#REF!</definedName>
    <definedName name="_KM188" localSheetId="6">#REF!</definedName>
    <definedName name="_KM188" localSheetId="7">#REF!</definedName>
    <definedName name="_KM188" localSheetId="8">#REF!</definedName>
    <definedName name="_KM188" localSheetId="12">#REF!</definedName>
    <definedName name="_KM188" localSheetId="13">#REF!</definedName>
    <definedName name="_KM188">#REF!</definedName>
    <definedName name="_km189" localSheetId="0">#REF!</definedName>
    <definedName name="_km189" localSheetId="1">#REF!</definedName>
    <definedName name="_km189" localSheetId="2">#REF!</definedName>
    <definedName name="_km189" localSheetId="3">#REF!</definedName>
    <definedName name="_km189" localSheetId="4">#REF!</definedName>
    <definedName name="_km189" localSheetId="5">#REF!</definedName>
    <definedName name="_km189" localSheetId="6">#REF!</definedName>
    <definedName name="_km189" localSheetId="7">#REF!</definedName>
    <definedName name="_km189" localSheetId="8">#REF!</definedName>
    <definedName name="_km189" localSheetId="12">#REF!</definedName>
    <definedName name="_km189" localSheetId="13">#REF!</definedName>
    <definedName name="_km189">#REF!</definedName>
    <definedName name="_km190" localSheetId="0">#REF!</definedName>
    <definedName name="_km190" localSheetId="1">#REF!</definedName>
    <definedName name="_km190" localSheetId="2">#REF!</definedName>
    <definedName name="_km190" localSheetId="3">#REF!</definedName>
    <definedName name="_km190" localSheetId="4">#REF!</definedName>
    <definedName name="_km190" localSheetId="5">#REF!</definedName>
    <definedName name="_km190" localSheetId="6">#REF!</definedName>
    <definedName name="_km190" localSheetId="7">#REF!</definedName>
    <definedName name="_km190" localSheetId="8">#REF!</definedName>
    <definedName name="_km190" localSheetId="12">#REF!</definedName>
    <definedName name="_km190" localSheetId="13">#REF!</definedName>
    <definedName name="_km190">#REF!</definedName>
    <definedName name="_km191" localSheetId="0">#REF!</definedName>
    <definedName name="_km191" localSheetId="1">#REF!</definedName>
    <definedName name="_km191" localSheetId="2">#REF!</definedName>
    <definedName name="_km191" localSheetId="3">#REF!</definedName>
    <definedName name="_km191" localSheetId="4">#REF!</definedName>
    <definedName name="_km191" localSheetId="5">#REF!</definedName>
    <definedName name="_km191" localSheetId="6">#REF!</definedName>
    <definedName name="_km191" localSheetId="7">#REF!</definedName>
    <definedName name="_km191" localSheetId="8">#REF!</definedName>
    <definedName name="_km191" localSheetId="12">#REF!</definedName>
    <definedName name="_km191" localSheetId="13">#REF!</definedName>
    <definedName name="_km191">#REF!</definedName>
    <definedName name="_km192" localSheetId="0">#REF!</definedName>
    <definedName name="_km192" localSheetId="1">#REF!</definedName>
    <definedName name="_km192" localSheetId="2">#REF!</definedName>
    <definedName name="_km192" localSheetId="3">#REF!</definedName>
    <definedName name="_km192" localSheetId="4">#REF!</definedName>
    <definedName name="_km192" localSheetId="5">#REF!</definedName>
    <definedName name="_km192" localSheetId="6">#REF!</definedName>
    <definedName name="_km192" localSheetId="7">#REF!</definedName>
    <definedName name="_km192" localSheetId="8">#REF!</definedName>
    <definedName name="_km192" localSheetId="12">#REF!</definedName>
    <definedName name="_km192" localSheetId="13">#REF!</definedName>
    <definedName name="_km192">#REF!</definedName>
    <definedName name="_km193" localSheetId="0">#REF!</definedName>
    <definedName name="_km193" localSheetId="1">#REF!</definedName>
    <definedName name="_km193" localSheetId="2">#REF!</definedName>
    <definedName name="_km193" localSheetId="3">#REF!</definedName>
    <definedName name="_km193" localSheetId="4">#REF!</definedName>
    <definedName name="_km193" localSheetId="5">#REF!</definedName>
    <definedName name="_km193" localSheetId="6">#REF!</definedName>
    <definedName name="_km193" localSheetId="7">#REF!</definedName>
    <definedName name="_km193" localSheetId="8">#REF!</definedName>
    <definedName name="_km193" localSheetId="12">#REF!</definedName>
    <definedName name="_km193" localSheetId="13">#REF!</definedName>
    <definedName name="_km193">#REF!</definedName>
    <definedName name="_km194" localSheetId="0">#REF!</definedName>
    <definedName name="_km194" localSheetId="1">#REF!</definedName>
    <definedName name="_km194" localSheetId="2">#REF!</definedName>
    <definedName name="_km194" localSheetId="3">#REF!</definedName>
    <definedName name="_km194" localSheetId="4">#REF!</definedName>
    <definedName name="_km194" localSheetId="5">#REF!</definedName>
    <definedName name="_km194" localSheetId="6">#REF!</definedName>
    <definedName name="_km194" localSheetId="7">#REF!</definedName>
    <definedName name="_km194" localSheetId="8">#REF!</definedName>
    <definedName name="_km194" localSheetId="12">#REF!</definedName>
    <definedName name="_km194" localSheetId="13">#REF!</definedName>
    <definedName name="_km194">#REF!</definedName>
    <definedName name="_km195" localSheetId="0">#REF!</definedName>
    <definedName name="_km195" localSheetId="1">#REF!</definedName>
    <definedName name="_km195" localSheetId="2">#REF!</definedName>
    <definedName name="_km195" localSheetId="3">#REF!</definedName>
    <definedName name="_km195" localSheetId="4">#REF!</definedName>
    <definedName name="_km195" localSheetId="5">#REF!</definedName>
    <definedName name="_km195" localSheetId="6">#REF!</definedName>
    <definedName name="_km195" localSheetId="7">#REF!</definedName>
    <definedName name="_km195" localSheetId="8">#REF!</definedName>
    <definedName name="_km195" localSheetId="12">#REF!</definedName>
    <definedName name="_km195" localSheetId="13">#REF!</definedName>
    <definedName name="_km195">#REF!</definedName>
    <definedName name="_km196" localSheetId="0">#REF!</definedName>
    <definedName name="_km196" localSheetId="1">#REF!</definedName>
    <definedName name="_km196" localSheetId="2">#REF!</definedName>
    <definedName name="_km196" localSheetId="3">#REF!</definedName>
    <definedName name="_km196" localSheetId="4">#REF!</definedName>
    <definedName name="_km196" localSheetId="5">#REF!</definedName>
    <definedName name="_km196" localSheetId="6">#REF!</definedName>
    <definedName name="_km196" localSheetId="7">#REF!</definedName>
    <definedName name="_km196" localSheetId="8">#REF!</definedName>
    <definedName name="_km196" localSheetId="12">#REF!</definedName>
    <definedName name="_km196" localSheetId="13">#REF!</definedName>
    <definedName name="_km196">#REF!</definedName>
    <definedName name="_km197" localSheetId="0">#REF!</definedName>
    <definedName name="_km197" localSheetId="1">#REF!</definedName>
    <definedName name="_km197" localSheetId="2">#REF!</definedName>
    <definedName name="_km197" localSheetId="3">#REF!</definedName>
    <definedName name="_km197" localSheetId="4">#REF!</definedName>
    <definedName name="_km197" localSheetId="5">#REF!</definedName>
    <definedName name="_km197" localSheetId="6">#REF!</definedName>
    <definedName name="_km197" localSheetId="7">#REF!</definedName>
    <definedName name="_km197" localSheetId="8">#REF!</definedName>
    <definedName name="_km197" localSheetId="12">#REF!</definedName>
    <definedName name="_km197" localSheetId="13">#REF!</definedName>
    <definedName name="_km197">#REF!</definedName>
    <definedName name="_km198" localSheetId="0">#REF!</definedName>
    <definedName name="_km198" localSheetId="1">#REF!</definedName>
    <definedName name="_km198" localSheetId="2">#REF!</definedName>
    <definedName name="_km198" localSheetId="3">#REF!</definedName>
    <definedName name="_km198" localSheetId="4">#REF!</definedName>
    <definedName name="_km198" localSheetId="5">#REF!</definedName>
    <definedName name="_km198" localSheetId="6">#REF!</definedName>
    <definedName name="_km198" localSheetId="7">#REF!</definedName>
    <definedName name="_km198" localSheetId="8">#REF!</definedName>
    <definedName name="_km198" localSheetId="12">#REF!</definedName>
    <definedName name="_km198" localSheetId="13">#REF!</definedName>
    <definedName name="_km198">#REF!</definedName>
    <definedName name="_Km36" localSheetId="0">#REF!</definedName>
    <definedName name="_Km36" localSheetId="1">#REF!</definedName>
    <definedName name="_Km36" localSheetId="2">#REF!</definedName>
    <definedName name="_Km36" localSheetId="3">#REF!</definedName>
    <definedName name="_Km36" localSheetId="4">#REF!</definedName>
    <definedName name="_Km36" localSheetId="5">#REF!</definedName>
    <definedName name="_Km36" localSheetId="6">#REF!</definedName>
    <definedName name="_Km36" localSheetId="7">#REF!</definedName>
    <definedName name="_Km36" localSheetId="8">#REF!</definedName>
    <definedName name="_Km36" localSheetId="12">#REF!</definedName>
    <definedName name="_Km36" localSheetId="13">#REF!</definedName>
    <definedName name="_Km36">#REF!</definedName>
    <definedName name="_kn12" localSheetId="0">#REF!</definedName>
    <definedName name="_kn12" localSheetId="1">#REF!</definedName>
    <definedName name="_kn12" localSheetId="2">#REF!</definedName>
    <definedName name="_kn12" localSheetId="3">#REF!</definedName>
    <definedName name="_kn12" localSheetId="4">#REF!</definedName>
    <definedName name="_kn12" localSheetId="5">#REF!</definedName>
    <definedName name="_kn12" localSheetId="6">#REF!</definedName>
    <definedName name="_kn12" localSheetId="7">#REF!</definedName>
    <definedName name="_kn12" localSheetId="8">#REF!</definedName>
    <definedName name="_kn12" localSheetId="12">#REF!</definedName>
    <definedName name="_kn12" localSheetId="13">#REF!</definedName>
    <definedName name="_kn12">#REF!</definedName>
    <definedName name="_Knc36" localSheetId="0">#REF!</definedName>
    <definedName name="_Knc36" localSheetId="1">#REF!</definedName>
    <definedName name="_Knc36" localSheetId="2">#REF!</definedName>
    <definedName name="_Knc36" localSheetId="3">#REF!</definedName>
    <definedName name="_Knc36" localSheetId="4">#REF!</definedName>
    <definedName name="_Knc36" localSheetId="5">#REF!</definedName>
    <definedName name="_Knc36" localSheetId="6">#REF!</definedName>
    <definedName name="_Knc36" localSheetId="7">#REF!</definedName>
    <definedName name="_Knc36" localSheetId="8">#REF!</definedName>
    <definedName name="_Knc36" localSheetId="12">#REF!</definedName>
    <definedName name="_Knc36" localSheetId="13">#REF!</definedName>
    <definedName name="_Knc36">#REF!</definedName>
    <definedName name="_Knc57" localSheetId="0">#REF!</definedName>
    <definedName name="_Knc57" localSheetId="1">#REF!</definedName>
    <definedName name="_Knc57" localSheetId="2">#REF!</definedName>
    <definedName name="_Knc57" localSheetId="3">#REF!</definedName>
    <definedName name="_Knc57" localSheetId="4">#REF!</definedName>
    <definedName name="_Knc57" localSheetId="5">#REF!</definedName>
    <definedName name="_Knc57" localSheetId="6">#REF!</definedName>
    <definedName name="_Knc57" localSheetId="7">#REF!</definedName>
    <definedName name="_Knc57" localSheetId="8">#REF!</definedName>
    <definedName name="_Knc57" localSheetId="12">#REF!</definedName>
    <definedName name="_Knc57" localSheetId="13">#REF!</definedName>
    <definedName name="_Knc57">#REF!</definedName>
    <definedName name="_Kvl36" localSheetId="0">#REF!</definedName>
    <definedName name="_Kvl36" localSheetId="1">#REF!</definedName>
    <definedName name="_Kvl36" localSheetId="2">#REF!</definedName>
    <definedName name="_Kvl36" localSheetId="3">#REF!</definedName>
    <definedName name="_Kvl36" localSheetId="4">#REF!</definedName>
    <definedName name="_Kvl36" localSheetId="5">#REF!</definedName>
    <definedName name="_Kvl36" localSheetId="6">#REF!</definedName>
    <definedName name="_Kvl36" localSheetId="7">#REF!</definedName>
    <definedName name="_Kvl36" localSheetId="8">#REF!</definedName>
    <definedName name="_Kvl36" localSheetId="12">#REF!</definedName>
    <definedName name="_Kvl36" localSheetId="13">#REF!</definedName>
    <definedName name="_Kvl36">#REF!</definedName>
    <definedName name="_KyHieuCot" localSheetId="0">#REF!</definedName>
    <definedName name="_KyHieuCot" localSheetId="1">#REF!</definedName>
    <definedName name="_KyHieuCot" localSheetId="2">#REF!</definedName>
    <definedName name="_KyHieuCot" localSheetId="3">#REF!</definedName>
    <definedName name="_KyHieuCot" localSheetId="4">#REF!</definedName>
    <definedName name="_KyHieuCot" localSheetId="5">#REF!</definedName>
    <definedName name="_KyHieuCot" localSheetId="6">#REF!</definedName>
    <definedName name="_KyHieuCot" localSheetId="7">#REF!</definedName>
    <definedName name="_KyHieuCot" localSheetId="8">#REF!</definedName>
    <definedName name="_KyHieuCot" localSheetId="12">#REF!</definedName>
    <definedName name="_KyHieuCot" localSheetId="13">#REF!</definedName>
    <definedName name="_KyHieuCot">#REF!</definedName>
    <definedName name="_Lan1" localSheetId="11">{"Thuxm2.xls","Sheet1"}</definedName>
    <definedName name="_Lan1" localSheetId="1">{"Thuxm2.xls","Sheet1"}</definedName>
    <definedName name="_Lan1" localSheetId="2">{"Thuxm2.xls","Sheet1"}</definedName>
    <definedName name="_Lan1" localSheetId="3">{"Thuxm2.xls","Sheet1"}</definedName>
    <definedName name="_Lan1" localSheetId="4">{"Thuxm2.xls","Sheet1"}</definedName>
    <definedName name="_Lan1" localSheetId="5">{"Thuxm2.xls","Sheet1"}</definedName>
    <definedName name="_Lan1" localSheetId="6">{"Thuxm2.xls","Sheet1"}</definedName>
    <definedName name="_Lan1" localSheetId="7">{"Thuxm2.xls","Sheet1"}</definedName>
    <definedName name="_Lan1" localSheetId="8">{"Thuxm2.xls","Sheet1"}</definedName>
    <definedName name="_Lan1" localSheetId="10">{"Thuxm2.xls","Sheet1"}</definedName>
    <definedName name="_Lan1" localSheetId="12">{"Thuxm2.xls","Sheet1"}</definedName>
    <definedName name="_Lan1" localSheetId="13">{"Thuxm2.xls","Sheet1"}</definedName>
    <definedName name="_Lan1" localSheetId="14">{"Thuxm2.xls","Sheet1"}</definedName>
    <definedName name="_Lan1" localSheetId="15">{"Thuxm2.xls","Sheet1"}</definedName>
    <definedName name="_Lan1">{"Thuxm2.xls","Sheet1"}</definedName>
    <definedName name="_LAN3" localSheetId="11" hidden="1">{"'Sheet1'!$L$16"}</definedName>
    <definedName name="_LAN3" localSheetId="1" hidden="1">{"'Sheet1'!$L$16"}</definedName>
    <definedName name="_LAN3" localSheetId="2" hidden="1">{"'Sheet1'!$L$16"}</definedName>
    <definedName name="_LAN3" localSheetId="3" hidden="1">{"'Sheet1'!$L$16"}</definedName>
    <definedName name="_LAN3" localSheetId="4" hidden="1">{"'Sheet1'!$L$16"}</definedName>
    <definedName name="_LAN3" localSheetId="5" hidden="1">{"'Sheet1'!$L$16"}</definedName>
    <definedName name="_LAN3" localSheetId="6" hidden="1">{"'Sheet1'!$L$16"}</definedName>
    <definedName name="_LAN3" localSheetId="7" hidden="1">{"'Sheet1'!$L$16"}</definedName>
    <definedName name="_LAN3" localSheetId="8" hidden="1">{"'Sheet1'!$L$16"}</definedName>
    <definedName name="_LAN3" localSheetId="10" hidden="1">{"'Sheet1'!$L$16"}</definedName>
    <definedName name="_LAN3" localSheetId="12" hidden="1">{"'Sheet1'!$L$16"}</definedName>
    <definedName name="_LAN3" localSheetId="13" hidden="1">{"'Sheet1'!$L$16"}</definedName>
    <definedName name="_LAN3" localSheetId="14" hidden="1">{"'Sheet1'!$L$16"}</definedName>
    <definedName name="_LAN3" localSheetId="15" hidden="1">{"'Sheet1'!$L$16"}</definedName>
    <definedName name="_LAN3" hidden="1">{"'Sheet1'!$L$16"}</definedName>
    <definedName name="_lap1" localSheetId="0">#REF!</definedName>
    <definedName name="_lap1" localSheetId="1">#REF!</definedName>
    <definedName name="_lap1" localSheetId="2">#REF!</definedName>
    <definedName name="_lap1" localSheetId="3">#REF!</definedName>
    <definedName name="_lap1" localSheetId="4">#REF!</definedName>
    <definedName name="_lap1" localSheetId="5">#REF!</definedName>
    <definedName name="_lap1" localSheetId="6">#REF!</definedName>
    <definedName name="_lap1" localSheetId="7">#REF!</definedName>
    <definedName name="_lap1" localSheetId="8">#REF!</definedName>
    <definedName name="_lap1" localSheetId="12">#REF!</definedName>
    <definedName name="_lap1" localSheetId="13">#REF!</definedName>
    <definedName name="_lap1">#REF!</definedName>
    <definedName name="_lap2" localSheetId="0">#REF!</definedName>
    <definedName name="_lap2" localSheetId="1">#REF!</definedName>
    <definedName name="_lap2" localSheetId="2">#REF!</definedName>
    <definedName name="_lap2" localSheetId="3">#REF!</definedName>
    <definedName name="_lap2" localSheetId="4">#REF!</definedName>
    <definedName name="_lap2" localSheetId="5">#REF!</definedName>
    <definedName name="_lap2" localSheetId="6">#REF!</definedName>
    <definedName name="_lap2" localSheetId="7">#REF!</definedName>
    <definedName name="_lap2" localSheetId="8">#REF!</definedName>
    <definedName name="_lap2" localSheetId="12">#REF!</definedName>
    <definedName name="_lap2" localSheetId="13">#REF!</definedName>
    <definedName name="_lap2">#REF!</definedName>
    <definedName name="_LX100" localSheetId="0">#REF!</definedName>
    <definedName name="_LX100" localSheetId="1">#REF!</definedName>
    <definedName name="_LX100" localSheetId="2">#REF!</definedName>
    <definedName name="_LX100" localSheetId="3">#REF!</definedName>
    <definedName name="_LX100" localSheetId="4">#REF!</definedName>
    <definedName name="_LX100" localSheetId="5">#REF!</definedName>
    <definedName name="_LX100" localSheetId="6">#REF!</definedName>
    <definedName name="_LX100" localSheetId="7">#REF!</definedName>
    <definedName name="_LX100" localSheetId="8">#REF!</definedName>
    <definedName name="_LX100" localSheetId="12">#REF!</definedName>
    <definedName name="_LX100" localSheetId="13">#REF!</definedName>
    <definedName name="_LX100">#REF!</definedName>
    <definedName name="_M36" localSheetId="11" hidden="1">{"'Sheet1'!$L$16"}</definedName>
    <definedName name="_M36" localSheetId="1" hidden="1">{"'Sheet1'!$L$16"}</definedName>
    <definedName name="_M36" localSheetId="2" hidden="1">{"'Sheet1'!$L$16"}</definedName>
    <definedName name="_M36" localSheetId="3" hidden="1">{"'Sheet1'!$L$16"}</definedName>
    <definedName name="_M36" localSheetId="4" hidden="1">{"'Sheet1'!$L$16"}</definedName>
    <definedName name="_M36" localSheetId="5" hidden="1">{"'Sheet1'!$L$16"}</definedName>
    <definedName name="_M36" localSheetId="6" hidden="1">{"'Sheet1'!$L$16"}</definedName>
    <definedName name="_M36" localSheetId="7" hidden="1">{"'Sheet1'!$L$16"}</definedName>
    <definedName name="_M36" localSheetId="8" hidden="1">{"'Sheet1'!$L$16"}</definedName>
    <definedName name="_M36" localSheetId="10" hidden="1">{"'Sheet1'!$L$16"}</definedName>
    <definedName name="_M36" localSheetId="12" hidden="1">{"'Sheet1'!$L$16"}</definedName>
    <definedName name="_M36" localSheetId="13" hidden="1">{"'Sheet1'!$L$16"}</definedName>
    <definedName name="_M36" localSheetId="14" hidden="1">{"'Sheet1'!$L$16"}</definedName>
    <definedName name="_M36" localSheetId="15" hidden="1">{"'Sheet1'!$L$16"}</definedName>
    <definedName name="_M36" hidden="1">{"'Sheet1'!$L$16"}</definedName>
    <definedName name="_MAC12" localSheetId="0">#REF!</definedName>
    <definedName name="_MAC12" localSheetId="1">#REF!</definedName>
    <definedName name="_MAC12" localSheetId="2">#REF!</definedName>
    <definedName name="_MAC12" localSheetId="3">#REF!</definedName>
    <definedName name="_MAC12" localSheetId="4">#REF!</definedName>
    <definedName name="_MAC12" localSheetId="5">#REF!</definedName>
    <definedName name="_MAC12" localSheetId="6">#REF!</definedName>
    <definedName name="_MAC12" localSheetId="7">#REF!</definedName>
    <definedName name="_MAC12" localSheetId="8">#REF!</definedName>
    <definedName name="_MAC12" localSheetId="12">#REF!</definedName>
    <definedName name="_MAC12" localSheetId="13">#REF!</definedName>
    <definedName name="_MAC12">#REF!</definedName>
    <definedName name="_MAC46" localSheetId="0">#REF!</definedName>
    <definedName name="_MAC46" localSheetId="1">#REF!</definedName>
    <definedName name="_MAC46" localSheetId="2">#REF!</definedName>
    <definedName name="_MAC46" localSheetId="3">#REF!</definedName>
    <definedName name="_MAC46" localSheetId="4">#REF!</definedName>
    <definedName name="_MAC46" localSheetId="5">#REF!</definedName>
    <definedName name="_MAC46" localSheetId="6">#REF!</definedName>
    <definedName name="_MAC46" localSheetId="7">#REF!</definedName>
    <definedName name="_MAC46" localSheetId="8">#REF!</definedName>
    <definedName name="_MAC46" localSheetId="12">#REF!</definedName>
    <definedName name="_MAC46" localSheetId="13">#REF!</definedName>
    <definedName name="_MAC46">#REF!</definedName>
    <definedName name="_mix6" localSheetId="0">#REF!</definedName>
    <definedName name="_mix6" localSheetId="1">#REF!</definedName>
    <definedName name="_mix6" localSheetId="2">#REF!</definedName>
    <definedName name="_mix6" localSheetId="3">#REF!</definedName>
    <definedName name="_mix6" localSheetId="4">#REF!</definedName>
    <definedName name="_mix6" localSheetId="5">#REF!</definedName>
    <definedName name="_mix6" localSheetId="6">#REF!</definedName>
    <definedName name="_mix6" localSheetId="7">#REF!</definedName>
    <definedName name="_mix6" localSheetId="8">#REF!</definedName>
    <definedName name="_mix6" localSheetId="12">#REF!</definedName>
    <definedName name="_mix6" localSheetId="13">#REF!</definedName>
    <definedName name="_mix6">#REF!</definedName>
    <definedName name="_nam2007" localSheetId="1" hidden="1">{#N/A,#N/A,FALSE,"Chi tiÆt"}</definedName>
    <definedName name="_nam2007" localSheetId="3" hidden="1">{#N/A,#N/A,FALSE,"Chi tiÆt"}</definedName>
    <definedName name="_nam2007" localSheetId="10" hidden="1">{#N/A,#N/A,FALSE,"Chi tiÆt"}</definedName>
    <definedName name="_nam2007" localSheetId="12" hidden="1">{#N/A,#N/A,FALSE,"Chi tiÆt"}</definedName>
    <definedName name="_nam2007" hidden="1">{#N/A,#N/A,FALSE,"Chi tiÆt"}</definedName>
    <definedName name="_NC100" localSheetId="0">#REF!</definedName>
    <definedName name="_NC100" localSheetId="1">#REF!</definedName>
    <definedName name="_NC100" localSheetId="2">#REF!</definedName>
    <definedName name="_NC100" localSheetId="3">#REF!</definedName>
    <definedName name="_NC100" localSheetId="4">#REF!</definedName>
    <definedName name="_NC100" localSheetId="5">#REF!</definedName>
    <definedName name="_NC100" localSheetId="6">#REF!</definedName>
    <definedName name="_NC100" localSheetId="7">#REF!</definedName>
    <definedName name="_NC100" localSheetId="8">#REF!</definedName>
    <definedName name="_NC100" localSheetId="12">#REF!</definedName>
    <definedName name="_NC100" localSheetId="13">#REF!</definedName>
    <definedName name="_NC100">#REF!</definedName>
    <definedName name="_NC150" localSheetId="0">#REF!</definedName>
    <definedName name="_NC150" localSheetId="1">#REF!</definedName>
    <definedName name="_NC150" localSheetId="2">#REF!</definedName>
    <definedName name="_NC150" localSheetId="3">#REF!</definedName>
    <definedName name="_NC150" localSheetId="4">#REF!</definedName>
    <definedName name="_NC150" localSheetId="5">#REF!</definedName>
    <definedName name="_NC150" localSheetId="6">#REF!</definedName>
    <definedName name="_NC150" localSheetId="7">#REF!</definedName>
    <definedName name="_NC150" localSheetId="8">#REF!</definedName>
    <definedName name="_NC150" localSheetId="12">#REF!</definedName>
    <definedName name="_NC150" localSheetId="13">#REF!</definedName>
    <definedName name="_NC150">#REF!</definedName>
    <definedName name="_nc6" localSheetId="0">#REF!</definedName>
    <definedName name="_nc6" localSheetId="1">#REF!</definedName>
    <definedName name="_nc6" localSheetId="2">#REF!</definedName>
    <definedName name="_nc6" localSheetId="3">#REF!</definedName>
    <definedName name="_nc6" localSheetId="4">#REF!</definedName>
    <definedName name="_nc6" localSheetId="5">#REF!</definedName>
    <definedName name="_nc6" localSheetId="6">#REF!</definedName>
    <definedName name="_nc6" localSheetId="7">#REF!</definedName>
    <definedName name="_nc6" localSheetId="8">#REF!</definedName>
    <definedName name="_nc6" localSheetId="12">#REF!</definedName>
    <definedName name="_nc6" localSheetId="13">#REF!</definedName>
    <definedName name="_nc6">#REF!</definedName>
    <definedName name="_nc7" localSheetId="0">#REF!</definedName>
    <definedName name="_nc7" localSheetId="1">#REF!</definedName>
    <definedName name="_nc7" localSheetId="2">#REF!</definedName>
    <definedName name="_nc7" localSheetId="3">#REF!</definedName>
    <definedName name="_nc7" localSheetId="4">#REF!</definedName>
    <definedName name="_nc7" localSheetId="5">#REF!</definedName>
    <definedName name="_nc7" localSheetId="6">#REF!</definedName>
    <definedName name="_nc7" localSheetId="7">#REF!</definedName>
    <definedName name="_nc7" localSheetId="8">#REF!</definedName>
    <definedName name="_nc7" localSheetId="12">#REF!</definedName>
    <definedName name="_nc7" localSheetId="13">#REF!</definedName>
    <definedName name="_nc7">#REF!</definedName>
    <definedName name="_NCL100" localSheetId="0">#REF!</definedName>
    <definedName name="_NCL100" localSheetId="1">#REF!</definedName>
    <definedName name="_NCL100" localSheetId="2">#REF!</definedName>
    <definedName name="_NCL100" localSheetId="3">#REF!</definedName>
    <definedName name="_NCL100" localSheetId="4">#REF!</definedName>
    <definedName name="_NCL100" localSheetId="5">#REF!</definedName>
    <definedName name="_NCL100" localSheetId="6">#REF!</definedName>
    <definedName name="_NCL100" localSheetId="7">#REF!</definedName>
    <definedName name="_NCL100" localSheetId="8">#REF!</definedName>
    <definedName name="_NCL100" localSheetId="12">#REF!</definedName>
    <definedName name="_NCL100" localSheetId="13">#REF!</definedName>
    <definedName name="_NCL100">#REF!</definedName>
    <definedName name="_NCL200" localSheetId="0">#REF!</definedName>
    <definedName name="_NCL200" localSheetId="1">#REF!</definedName>
    <definedName name="_NCL200" localSheetId="2">#REF!</definedName>
    <definedName name="_NCL200" localSheetId="3">#REF!</definedName>
    <definedName name="_NCL200" localSheetId="4">#REF!</definedName>
    <definedName name="_NCL200" localSheetId="5">#REF!</definedName>
    <definedName name="_NCL200" localSheetId="6">#REF!</definedName>
    <definedName name="_NCL200" localSheetId="7">#REF!</definedName>
    <definedName name="_NCL200" localSheetId="8">#REF!</definedName>
    <definedName name="_NCL200" localSheetId="12">#REF!</definedName>
    <definedName name="_NCL200" localSheetId="13">#REF!</definedName>
    <definedName name="_NCL200">#REF!</definedName>
    <definedName name="_NCL250" localSheetId="0">#REF!</definedName>
    <definedName name="_NCL250" localSheetId="1">#REF!</definedName>
    <definedName name="_NCL250" localSheetId="2">#REF!</definedName>
    <definedName name="_NCL250" localSheetId="3">#REF!</definedName>
    <definedName name="_NCL250" localSheetId="4">#REF!</definedName>
    <definedName name="_NCL250" localSheetId="5">#REF!</definedName>
    <definedName name="_NCL250" localSheetId="6">#REF!</definedName>
    <definedName name="_NCL250" localSheetId="7">#REF!</definedName>
    <definedName name="_NCL250" localSheetId="8">#REF!</definedName>
    <definedName name="_NCL250" localSheetId="12">#REF!</definedName>
    <definedName name="_NCL250" localSheetId="13">#REF!</definedName>
    <definedName name="_NCL250">#REF!</definedName>
    <definedName name="_ncm200" localSheetId="0">#REF!</definedName>
    <definedName name="_ncm200" localSheetId="1">#REF!</definedName>
    <definedName name="_ncm200" localSheetId="2">#REF!</definedName>
    <definedName name="_ncm200" localSheetId="3">#REF!</definedName>
    <definedName name="_ncm200" localSheetId="4">#REF!</definedName>
    <definedName name="_ncm200" localSheetId="5">#REF!</definedName>
    <definedName name="_ncm200" localSheetId="6">#REF!</definedName>
    <definedName name="_ncm200" localSheetId="7">#REF!</definedName>
    <definedName name="_ncm200" localSheetId="8">#REF!</definedName>
    <definedName name="_ncm200" localSheetId="12">#REF!</definedName>
    <definedName name="_ncm200" localSheetId="13">#REF!</definedName>
    <definedName name="_ncm200">#REF!</definedName>
    <definedName name="_NCO150" localSheetId="0">#REF!</definedName>
    <definedName name="_NCO150" localSheetId="1">#REF!</definedName>
    <definedName name="_NCO150" localSheetId="2">#REF!</definedName>
    <definedName name="_NCO150" localSheetId="3">#REF!</definedName>
    <definedName name="_NCO150" localSheetId="4">#REF!</definedName>
    <definedName name="_NCO150" localSheetId="5">#REF!</definedName>
    <definedName name="_NCO150" localSheetId="6">#REF!</definedName>
    <definedName name="_NCO150" localSheetId="7">#REF!</definedName>
    <definedName name="_NCO150" localSheetId="8">#REF!</definedName>
    <definedName name="_NCO150" localSheetId="12">#REF!</definedName>
    <definedName name="_NCO150" localSheetId="13">#REF!</definedName>
    <definedName name="_NCO150">#REF!</definedName>
    <definedName name="_NCO200" localSheetId="0">#REF!</definedName>
    <definedName name="_NCO200" localSheetId="1">#REF!</definedName>
    <definedName name="_NCO200" localSheetId="2">#REF!</definedName>
    <definedName name="_NCO200" localSheetId="3">#REF!</definedName>
    <definedName name="_NCO200" localSheetId="4">#REF!</definedName>
    <definedName name="_NCO200" localSheetId="5">#REF!</definedName>
    <definedName name="_NCO200" localSheetId="6">#REF!</definedName>
    <definedName name="_NCO200" localSheetId="7">#REF!</definedName>
    <definedName name="_NCO200" localSheetId="8">#REF!</definedName>
    <definedName name="_NCO200" localSheetId="12">#REF!</definedName>
    <definedName name="_NCO200" localSheetId="13">#REF!</definedName>
    <definedName name="_NCO200">#REF!</definedName>
    <definedName name="_NCO50" localSheetId="0">#REF!</definedName>
    <definedName name="_NCO50" localSheetId="1">#REF!</definedName>
    <definedName name="_NCO50" localSheetId="2">#REF!</definedName>
    <definedName name="_NCO50" localSheetId="3">#REF!</definedName>
    <definedName name="_NCO50" localSheetId="4">#REF!</definedName>
    <definedName name="_NCO50" localSheetId="5">#REF!</definedName>
    <definedName name="_NCO50" localSheetId="6">#REF!</definedName>
    <definedName name="_NCO50" localSheetId="7">#REF!</definedName>
    <definedName name="_NCO50" localSheetId="8">#REF!</definedName>
    <definedName name="_NCO50" localSheetId="12">#REF!</definedName>
    <definedName name="_NCO50" localSheetId="13">#REF!</definedName>
    <definedName name="_NCO50">#REF!</definedName>
    <definedName name="_NET2" localSheetId="0">#REF!</definedName>
    <definedName name="_NET2" localSheetId="1">#REF!</definedName>
    <definedName name="_NET2" localSheetId="2">#REF!</definedName>
    <definedName name="_NET2" localSheetId="3">#REF!</definedName>
    <definedName name="_NET2" localSheetId="4">#REF!</definedName>
    <definedName name="_NET2" localSheetId="5">#REF!</definedName>
    <definedName name="_NET2" localSheetId="6">#REF!</definedName>
    <definedName name="_NET2" localSheetId="7">#REF!</definedName>
    <definedName name="_NET2" localSheetId="8">#REF!</definedName>
    <definedName name="_NET2" localSheetId="12">#REF!</definedName>
    <definedName name="_NET2" localSheetId="13">#REF!</definedName>
    <definedName name="_NET2">#REF!</definedName>
    <definedName name="_nin190" localSheetId="0">#REF!</definedName>
    <definedName name="_nin190" localSheetId="1">#REF!</definedName>
    <definedName name="_nin190" localSheetId="2">#REF!</definedName>
    <definedName name="_nin190" localSheetId="3">#REF!</definedName>
    <definedName name="_nin190" localSheetId="4">#REF!</definedName>
    <definedName name="_nin190" localSheetId="5">#REF!</definedName>
    <definedName name="_nin190" localSheetId="6">#REF!</definedName>
    <definedName name="_nin190" localSheetId="7">#REF!</definedName>
    <definedName name="_nin190" localSheetId="8">#REF!</definedName>
    <definedName name="_nin190" localSheetId="12">#REF!</definedName>
    <definedName name="_nin190" localSheetId="13">#REF!</definedName>
    <definedName name="_nin190">#REF!</definedName>
    <definedName name="_NLF01" localSheetId="0">#REF!</definedName>
    <definedName name="_NLF01" localSheetId="1">#REF!</definedName>
    <definedName name="_NLF01" localSheetId="2">#REF!</definedName>
    <definedName name="_NLF01" localSheetId="3">#REF!</definedName>
    <definedName name="_NLF01" localSheetId="4">#REF!</definedName>
    <definedName name="_NLF01" localSheetId="5">#REF!</definedName>
    <definedName name="_NLF01" localSheetId="6">#REF!</definedName>
    <definedName name="_NLF01" localSheetId="7">#REF!</definedName>
    <definedName name="_NLF01" localSheetId="8">#REF!</definedName>
    <definedName name="_NLF01" localSheetId="12">#REF!</definedName>
    <definedName name="_NLF01" localSheetId="13">#REF!</definedName>
    <definedName name="_NLF01">#REF!</definedName>
    <definedName name="_NLF07" localSheetId="0">#REF!</definedName>
    <definedName name="_NLF07" localSheetId="1">#REF!</definedName>
    <definedName name="_NLF07" localSheetId="2">#REF!</definedName>
    <definedName name="_NLF07" localSheetId="3">#REF!</definedName>
    <definedName name="_NLF07" localSheetId="4">#REF!</definedName>
    <definedName name="_NLF07" localSheetId="5">#REF!</definedName>
    <definedName name="_NLF07" localSheetId="6">#REF!</definedName>
    <definedName name="_NLF07" localSheetId="7">#REF!</definedName>
    <definedName name="_NLF07" localSheetId="8">#REF!</definedName>
    <definedName name="_NLF07" localSheetId="12">#REF!</definedName>
    <definedName name="_NLF07" localSheetId="13">#REF!</definedName>
    <definedName name="_NLF07">#REF!</definedName>
    <definedName name="_NLF12" localSheetId="0">#REF!</definedName>
    <definedName name="_NLF12" localSheetId="1">#REF!</definedName>
    <definedName name="_NLF12" localSheetId="2">#REF!</definedName>
    <definedName name="_NLF12" localSheetId="3">#REF!</definedName>
    <definedName name="_NLF12" localSheetId="4">#REF!</definedName>
    <definedName name="_NLF12" localSheetId="5">#REF!</definedName>
    <definedName name="_NLF12" localSheetId="6">#REF!</definedName>
    <definedName name="_NLF12" localSheetId="7">#REF!</definedName>
    <definedName name="_NLF12" localSheetId="8">#REF!</definedName>
    <definedName name="_NLF12" localSheetId="12">#REF!</definedName>
    <definedName name="_NLF12" localSheetId="13">#REF!</definedName>
    <definedName name="_NLF12">#REF!</definedName>
    <definedName name="_NLF60" localSheetId="0">#REF!</definedName>
    <definedName name="_NLF60" localSheetId="1">#REF!</definedName>
    <definedName name="_NLF60" localSheetId="2">#REF!</definedName>
    <definedName name="_NLF60" localSheetId="3">#REF!</definedName>
    <definedName name="_NLF60" localSheetId="4">#REF!</definedName>
    <definedName name="_NLF60" localSheetId="5">#REF!</definedName>
    <definedName name="_NLF60" localSheetId="6">#REF!</definedName>
    <definedName name="_NLF60" localSheetId="7">#REF!</definedName>
    <definedName name="_NLF60" localSheetId="8">#REF!</definedName>
    <definedName name="_NLF60" localSheetId="12">#REF!</definedName>
    <definedName name="_NLF60" localSheetId="13">#REF!</definedName>
    <definedName name="_NLF60">#REF!</definedName>
    <definedName name="_NSO2" localSheetId="11" hidden="1">{"'Sheet1'!$L$16"}</definedName>
    <definedName name="_NSO2" localSheetId="1" hidden="1">{"'Sheet1'!$L$16"}</definedName>
    <definedName name="_NSO2" localSheetId="2" hidden="1">{"'Sheet1'!$L$16"}</definedName>
    <definedName name="_NSO2" localSheetId="3" hidden="1">{"'Sheet1'!$L$16"}</definedName>
    <definedName name="_NSO2" localSheetId="4" hidden="1">{"'Sheet1'!$L$16"}</definedName>
    <definedName name="_NSO2" localSheetId="5" hidden="1">{"'Sheet1'!$L$16"}</definedName>
    <definedName name="_NSO2" localSheetId="6" hidden="1">{"'Sheet1'!$L$16"}</definedName>
    <definedName name="_NSO2" localSheetId="7" hidden="1">{"'Sheet1'!$L$16"}</definedName>
    <definedName name="_NSO2" localSheetId="8" hidden="1">{"'Sheet1'!$L$16"}</definedName>
    <definedName name="_NSO2" localSheetId="10" hidden="1">{"'Sheet1'!$L$16"}</definedName>
    <definedName name="_NSO2" localSheetId="12" hidden="1">{"'Sheet1'!$L$16"}</definedName>
    <definedName name="_NSO2" localSheetId="13" hidden="1">{"'Sheet1'!$L$16"}</definedName>
    <definedName name="_NSO2" localSheetId="14" hidden="1">{"'Sheet1'!$L$16"}</definedName>
    <definedName name="_NSO2" localSheetId="15" hidden="1">{"'Sheet1'!$L$16"}</definedName>
    <definedName name="_NSO2" hidden="1">{"'Sheet1'!$L$16"}</definedName>
    <definedName name="_Order1" hidden="1">255</definedName>
    <definedName name="_Order2" hidden="1">255</definedName>
    <definedName name="_oto12" localSheetId="0">#REF!</definedName>
    <definedName name="_oto12" localSheetId="1">#REF!</definedName>
    <definedName name="_oto12" localSheetId="2">#REF!</definedName>
    <definedName name="_oto12" localSheetId="3">#REF!</definedName>
    <definedName name="_oto12" localSheetId="4">#REF!</definedName>
    <definedName name="_oto12" localSheetId="5">#REF!</definedName>
    <definedName name="_oto12" localSheetId="6">#REF!</definedName>
    <definedName name="_oto12" localSheetId="7">#REF!</definedName>
    <definedName name="_oto12" localSheetId="8">#REF!</definedName>
    <definedName name="_oto12" localSheetId="12">#REF!</definedName>
    <definedName name="_oto12" localSheetId="13">#REF!</definedName>
    <definedName name="_oto12">#REF!</definedName>
    <definedName name="_PA3" localSheetId="11" hidden="1">{"'Sheet1'!$L$16"}</definedName>
    <definedName name="_PA3" localSheetId="1" hidden="1">{"'Sheet1'!$L$16"}</definedName>
    <definedName name="_PA3" localSheetId="2" hidden="1">{"'Sheet1'!$L$16"}</definedName>
    <definedName name="_PA3" localSheetId="3" hidden="1">{"'Sheet1'!$L$16"}</definedName>
    <definedName name="_PA3" localSheetId="4" hidden="1">{"'Sheet1'!$L$16"}</definedName>
    <definedName name="_PA3" localSheetId="5" hidden="1">{"'Sheet1'!$L$16"}</definedName>
    <definedName name="_PA3" localSheetId="6" hidden="1">{"'Sheet1'!$L$16"}</definedName>
    <definedName name="_PA3" localSheetId="7" hidden="1">{"'Sheet1'!$L$16"}</definedName>
    <definedName name="_PA3" localSheetId="8" hidden="1">{"'Sheet1'!$L$16"}</definedName>
    <definedName name="_PA3" localSheetId="10" hidden="1">{"'Sheet1'!$L$16"}</definedName>
    <definedName name="_PA3" localSheetId="12" hidden="1">{"'Sheet1'!$L$16"}</definedName>
    <definedName name="_PA3" localSheetId="13" hidden="1">{"'Sheet1'!$L$16"}</definedName>
    <definedName name="_PA3" localSheetId="14" hidden="1">{"'Sheet1'!$L$16"}</definedName>
    <definedName name="_PA3" localSheetId="15" hidden="1">{"'Sheet1'!$L$16"}</definedName>
    <definedName name="_PA3" hidden="1">{"'Sheet1'!$L$16"}</definedName>
    <definedName name="_pa4" localSheetId="11" hidden="1">{"'Sheet1'!$L$16"}</definedName>
    <definedName name="_pa4" localSheetId="1" hidden="1">{"'Sheet1'!$L$16"}</definedName>
    <definedName name="_pa4" localSheetId="2" hidden="1">{"'Sheet1'!$L$16"}</definedName>
    <definedName name="_pa4" localSheetId="3" hidden="1">{"'Sheet1'!$L$16"}</definedName>
    <definedName name="_pa4" localSheetId="4" hidden="1">{"'Sheet1'!$L$16"}</definedName>
    <definedName name="_pa4" localSheetId="5" hidden="1">{"'Sheet1'!$L$16"}</definedName>
    <definedName name="_pa4" localSheetId="6" hidden="1">{"'Sheet1'!$L$16"}</definedName>
    <definedName name="_pa4" localSheetId="7" hidden="1">{"'Sheet1'!$L$16"}</definedName>
    <definedName name="_pa4" localSheetId="8" hidden="1">{"'Sheet1'!$L$16"}</definedName>
    <definedName name="_pa4" localSheetId="10" hidden="1">{"'Sheet1'!$L$16"}</definedName>
    <definedName name="_pa4" localSheetId="12" hidden="1">{"'Sheet1'!$L$16"}</definedName>
    <definedName name="_pa4" localSheetId="13" hidden="1">{"'Sheet1'!$L$16"}</definedName>
    <definedName name="_pa4" localSheetId="14" hidden="1">{"'Sheet1'!$L$16"}</definedName>
    <definedName name="_pa4" localSheetId="15" hidden="1">{"'Sheet1'!$L$16"}</definedName>
    <definedName name="_pa4" hidden="1">{"'Sheet1'!$L$16"}</definedName>
    <definedName name="_Ph30" localSheetId="0">#REF!</definedName>
    <definedName name="_Ph30" localSheetId="1">#REF!</definedName>
    <definedName name="_Ph30" localSheetId="2">#REF!</definedName>
    <definedName name="_Ph30" localSheetId="3">#REF!</definedName>
    <definedName name="_Ph30" localSheetId="4">#REF!</definedName>
    <definedName name="_Ph30" localSheetId="5">#REF!</definedName>
    <definedName name="_Ph30" localSheetId="6">#REF!</definedName>
    <definedName name="_Ph30" localSheetId="7">#REF!</definedName>
    <definedName name="_Ph30" localSheetId="8">#REF!</definedName>
    <definedName name="_Ph30" localSheetId="12">#REF!</definedName>
    <definedName name="_Ph30" localSheetId="13">#REF!</definedName>
    <definedName name="_Ph30">#REF!</definedName>
    <definedName name="_phi10" localSheetId="0">#REF!</definedName>
    <definedName name="_phi10" localSheetId="1">#REF!</definedName>
    <definedName name="_phi10" localSheetId="2">#REF!</definedName>
    <definedName name="_phi10" localSheetId="3">#REF!</definedName>
    <definedName name="_phi10" localSheetId="4">#REF!</definedName>
    <definedName name="_phi10" localSheetId="5">#REF!</definedName>
    <definedName name="_phi10" localSheetId="6">#REF!</definedName>
    <definedName name="_phi10" localSheetId="7">#REF!</definedName>
    <definedName name="_phi10" localSheetId="8">#REF!</definedName>
    <definedName name="_phi10" localSheetId="12">#REF!</definedName>
    <definedName name="_phi10" localSheetId="13">#REF!</definedName>
    <definedName name="_phi10">#REF!</definedName>
    <definedName name="_phi12" localSheetId="0">#REF!</definedName>
    <definedName name="_phi12" localSheetId="1">#REF!</definedName>
    <definedName name="_phi12" localSheetId="2">#REF!</definedName>
    <definedName name="_phi12" localSheetId="3">#REF!</definedName>
    <definedName name="_phi12" localSheetId="4">#REF!</definedName>
    <definedName name="_phi12" localSheetId="5">#REF!</definedName>
    <definedName name="_phi12" localSheetId="6">#REF!</definedName>
    <definedName name="_phi12" localSheetId="7">#REF!</definedName>
    <definedName name="_phi12" localSheetId="8">#REF!</definedName>
    <definedName name="_phi12" localSheetId="12">#REF!</definedName>
    <definedName name="_phi12" localSheetId="13">#REF!</definedName>
    <definedName name="_phi12">#REF!</definedName>
    <definedName name="_phi14" localSheetId="0">#REF!</definedName>
    <definedName name="_phi14" localSheetId="1">#REF!</definedName>
    <definedName name="_phi14" localSheetId="2">#REF!</definedName>
    <definedName name="_phi14" localSheetId="3">#REF!</definedName>
    <definedName name="_phi14" localSheetId="4">#REF!</definedName>
    <definedName name="_phi14" localSheetId="5">#REF!</definedName>
    <definedName name="_phi14" localSheetId="6">#REF!</definedName>
    <definedName name="_phi14" localSheetId="7">#REF!</definedName>
    <definedName name="_phi14" localSheetId="8">#REF!</definedName>
    <definedName name="_phi14" localSheetId="12">#REF!</definedName>
    <definedName name="_phi14" localSheetId="13">#REF!</definedName>
    <definedName name="_phi14">#REF!</definedName>
    <definedName name="_phi16" localSheetId="0">#REF!</definedName>
    <definedName name="_phi16" localSheetId="1">#REF!</definedName>
    <definedName name="_phi16" localSheetId="2">#REF!</definedName>
    <definedName name="_phi16" localSheetId="3">#REF!</definedName>
    <definedName name="_phi16" localSheetId="4">#REF!</definedName>
    <definedName name="_phi16" localSheetId="5">#REF!</definedName>
    <definedName name="_phi16" localSheetId="6">#REF!</definedName>
    <definedName name="_phi16" localSheetId="7">#REF!</definedName>
    <definedName name="_phi16" localSheetId="8">#REF!</definedName>
    <definedName name="_phi16" localSheetId="12">#REF!</definedName>
    <definedName name="_phi16" localSheetId="13">#REF!</definedName>
    <definedName name="_phi16">#REF!</definedName>
    <definedName name="_phi18" localSheetId="0">#REF!</definedName>
    <definedName name="_phi18" localSheetId="1">#REF!</definedName>
    <definedName name="_phi18" localSheetId="2">#REF!</definedName>
    <definedName name="_phi18" localSheetId="3">#REF!</definedName>
    <definedName name="_phi18" localSheetId="4">#REF!</definedName>
    <definedName name="_phi18" localSheetId="5">#REF!</definedName>
    <definedName name="_phi18" localSheetId="6">#REF!</definedName>
    <definedName name="_phi18" localSheetId="7">#REF!</definedName>
    <definedName name="_phi18" localSheetId="8">#REF!</definedName>
    <definedName name="_phi18" localSheetId="12">#REF!</definedName>
    <definedName name="_phi18" localSheetId="13">#REF!</definedName>
    <definedName name="_phi18">#REF!</definedName>
    <definedName name="_phi20" localSheetId="0">#REF!</definedName>
    <definedName name="_phi20" localSheetId="1">#REF!</definedName>
    <definedName name="_phi20" localSheetId="2">#REF!</definedName>
    <definedName name="_phi20" localSheetId="3">#REF!</definedName>
    <definedName name="_phi20" localSheetId="4">#REF!</definedName>
    <definedName name="_phi20" localSheetId="5">#REF!</definedName>
    <definedName name="_phi20" localSheetId="6">#REF!</definedName>
    <definedName name="_phi20" localSheetId="7">#REF!</definedName>
    <definedName name="_phi20" localSheetId="8">#REF!</definedName>
    <definedName name="_phi20" localSheetId="12">#REF!</definedName>
    <definedName name="_phi20" localSheetId="13">#REF!</definedName>
    <definedName name="_phi20">#REF!</definedName>
    <definedName name="_phi22" localSheetId="0">#REF!</definedName>
    <definedName name="_phi22" localSheetId="1">#REF!</definedName>
    <definedName name="_phi22" localSheetId="2">#REF!</definedName>
    <definedName name="_phi22" localSheetId="3">#REF!</definedName>
    <definedName name="_phi22" localSheetId="4">#REF!</definedName>
    <definedName name="_phi22" localSheetId="5">#REF!</definedName>
    <definedName name="_phi22" localSheetId="6">#REF!</definedName>
    <definedName name="_phi22" localSheetId="7">#REF!</definedName>
    <definedName name="_phi22" localSheetId="8">#REF!</definedName>
    <definedName name="_phi22" localSheetId="12">#REF!</definedName>
    <definedName name="_phi22" localSheetId="13">#REF!</definedName>
    <definedName name="_phi22">#REF!</definedName>
    <definedName name="_phi25" localSheetId="0">#REF!</definedName>
    <definedName name="_phi25" localSheetId="1">#REF!</definedName>
    <definedName name="_phi25" localSheetId="2">#REF!</definedName>
    <definedName name="_phi25" localSheetId="3">#REF!</definedName>
    <definedName name="_phi25" localSheetId="4">#REF!</definedName>
    <definedName name="_phi25" localSheetId="5">#REF!</definedName>
    <definedName name="_phi25" localSheetId="6">#REF!</definedName>
    <definedName name="_phi25" localSheetId="7">#REF!</definedName>
    <definedName name="_phi25" localSheetId="8">#REF!</definedName>
    <definedName name="_phi25" localSheetId="12">#REF!</definedName>
    <definedName name="_phi25" localSheetId="13">#REF!</definedName>
    <definedName name="_phi25">#REF!</definedName>
    <definedName name="_phi28" localSheetId="0">#REF!</definedName>
    <definedName name="_phi28" localSheetId="1">#REF!</definedName>
    <definedName name="_phi28" localSheetId="2">#REF!</definedName>
    <definedName name="_phi28" localSheetId="3">#REF!</definedName>
    <definedName name="_phi28" localSheetId="4">#REF!</definedName>
    <definedName name="_phi28" localSheetId="5">#REF!</definedName>
    <definedName name="_phi28" localSheetId="6">#REF!</definedName>
    <definedName name="_phi28" localSheetId="7">#REF!</definedName>
    <definedName name="_phi28" localSheetId="8">#REF!</definedName>
    <definedName name="_phi28" localSheetId="12">#REF!</definedName>
    <definedName name="_phi28" localSheetId="13">#REF!</definedName>
    <definedName name="_phi28">#REF!</definedName>
    <definedName name="_phi6" localSheetId="0">#REF!</definedName>
    <definedName name="_phi6" localSheetId="1">#REF!</definedName>
    <definedName name="_phi6" localSheetId="2">#REF!</definedName>
    <definedName name="_phi6" localSheetId="3">#REF!</definedName>
    <definedName name="_phi6" localSheetId="4">#REF!</definedName>
    <definedName name="_phi6" localSheetId="5">#REF!</definedName>
    <definedName name="_phi6" localSheetId="6">#REF!</definedName>
    <definedName name="_phi6" localSheetId="7">#REF!</definedName>
    <definedName name="_phi6" localSheetId="8">#REF!</definedName>
    <definedName name="_phi6" localSheetId="12">#REF!</definedName>
    <definedName name="_phi6" localSheetId="13">#REF!</definedName>
    <definedName name="_phi6">#REF!</definedName>
    <definedName name="_phi8" localSheetId="0">#REF!</definedName>
    <definedName name="_phi8" localSheetId="1">#REF!</definedName>
    <definedName name="_phi8" localSheetId="2">#REF!</definedName>
    <definedName name="_phi8" localSheetId="3">#REF!</definedName>
    <definedName name="_phi8" localSheetId="4">#REF!</definedName>
    <definedName name="_phi8" localSheetId="5">#REF!</definedName>
    <definedName name="_phi8" localSheetId="6">#REF!</definedName>
    <definedName name="_phi8" localSheetId="7">#REF!</definedName>
    <definedName name="_phi8" localSheetId="8">#REF!</definedName>
    <definedName name="_phi8" localSheetId="12">#REF!</definedName>
    <definedName name="_phi8" localSheetId="13">#REF!</definedName>
    <definedName name="_phi8">#REF!</definedName>
    <definedName name="_PL100" localSheetId="0">#REF!</definedName>
    <definedName name="_PL100" localSheetId="1">#REF!</definedName>
    <definedName name="_PL100" localSheetId="2">#REF!</definedName>
    <definedName name="_PL100" localSheetId="3">#REF!</definedName>
    <definedName name="_PL100" localSheetId="4">#REF!</definedName>
    <definedName name="_PL100" localSheetId="5">#REF!</definedName>
    <definedName name="_PL100" localSheetId="6">#REF!</definedName>
    <definedName name="_PL100" localSheetId="7">#REF!</definedName>
    <definedName name="_PL100" localSheetId="8">#REF!</definedName>
    <definedName name="_PL100" localSheetId="12">#REF!</definedName>
    <definedName name="_PL100" localSheetId="13">#REF!</definedName>
    <definedName name="_PL100">#REF!</definedName>
    <definedName name="_Pl2" localSheetId="11" hidden="1">{"'Sheet1'!$L$16"}</definedName>
    <definedName name="_Pl2" localSheetId="1" hidden="1">{"'Sheet1'!$L$16"}</definedName>
    <definedName name="_Pl2" localSheetId="2" hidden="1">{"'Sheet1'!$L$16"}</definedName>
    <definedName name="_Pl2" localSheetId="3" hidden="1">{"'Sheet1'!$L$16"}</definedName>
    <definedName name="_Pl2" localSheetId="4" hidden="1">{"'Sheet1'!$L$16"}</definedName>
    <definedName name="_Pl2" localSheetId="5" hidden="1">{"'Sheet1'!$L$16"}</definedName>
    <definedName name="_Pl2" localSheetId="6" hidden="1">{"'Sheet1'!$L$16"}</definedName>
    <definedName name="_Pl2" localSheetId="7" hidden="1">{"'Sheet1'!$L$16"}</definedName>
    <definedName name="_Pl2" localSheetId="8" hidden="1">{"'Sheet1'!$L$16"}</definedName>
    <definedName name="_Pl2" localSheetId="10" hidden="1">{"'Sheet1'!$L$16"}</definedName>
    <definedName name="_Pl2" localSheetId="12" hidden="1">{"'Sheet1'!$L$16"}</definedName>
    <definedName name="_Pl2" localSheetId="13" hidden="1">{"'Sheet1'!$L$16"}</definedName>
    <definedName name="_Pl2" localSheetId="14" hidden="1">{"'Sheet1'!$L$16"}</definedName>
    <definedName name="_Pl2" localSheetId="15" hidden="1">{"'Sheet1'!$L$16"}</definedName>
    <definedName name="_Pl2" hidden="1">{"'Sheet1'!$L$16"}</definedName>
    <definedName name="_PL3" localSheetId="0" hidden="1">#REF!</definedName>
    <definedName name="_PL3" localSheetId="1" hidden="1">#REF!</definedName>
    <definedName name="_PL3" localSheetId="2" hidden="1">#REF!</definedName>
    <definedName name="_PL3" localSheetId="3" hidden="1">#REF!</definedName>
    <definedName name="_PL3" localSheetId="4" hidden="1">#REF!</definedName>
    <definedName name="_PL3" localSheetId="5" hidden="1">#REF!</definedName>
    <definedName name="_PL3" localSheetId="6" hidden="1">#REF!</definedName>
    <definedName name="_PL3" localSheetId="7" hidden="1">#REF!</definedName>
    <definedName name="_PL3" localSheetId="8" hidden="1">#REF!</definedName>
    <definedName name="_PL3" localSheetId="12" hidden="1">#REF!</definedName>
    <definedName name="_PL3" localSheetId="13" hidden="1">#REF!</definedName>
    <definedName name="_PL3" hidden="1">#REF!</definedName>
    <definedName name="_PT2" localSheetId="0">#REF!</definedName>
    <definedName name="_PT2" localSheetId="1">#REF!</definedName>
    <definedName name="_PT2" localSheetId="2">#REF!</definedName>
    <definedName name="_PT2" localSheetId="3">#REF!</definedName>
    <definedName name="_PT2" localSheetId="4">#REF!</definedName>
    <definedName name="_PT2" localSheetId="5">#REF!</definedName>
    <definedName name="_PT2" localSheetId="6">#REF!</definedName>
    <definedName name="_PT2" localSheetId="7">#REF!</definedName>
    <definedName name="_PT2" localSheetId="8">#REF!</definedName>
    <definedName name="_PT2" localSheetId="12">#REF!</definedName>
    <definedName name="_PT2" localSheetId="13">#REF!</definedName>
    <definedName name="_PT2">#REF!</definedName>
    <definedName name="_PT3" localSheetId="0">#REF!</definedName>
    <definedName name="_PT3" localSheetId="1">#REF!</definedName>
    <definedName name="_PT3" localSheetId="2">#REF!</definedName>
    <definedName name="_PT3" localSheetId="3">#REF!</definedName>
    <definedName name="_PT3" localSheetId="4">#REF!</definedName>
    <definedName name="_PT3" localSheetId="5">#REF!</definedName>
    <definedName name="_PT3" localSheetId="6">#REF!</definedName>
    <definedName name="_PT3" localSheetId="7">#REF!</definedName>
    <definedName name="_PT3" localSheetId="8">#REF!</definedName>
    <definedName name="_PT3" localSheetId="12">#REF!</definedName>
    <definedName name="_PT3" localSheetId="13">#REF!</definedName>
    <definedName name="_PT3">#REF!</definedName>
    <definedName name="_PXB80" localSheetId="0">#REF!</definedName>
    <definedName name="_PXB80" localSheetId="1">#REF!</definedName>
    <definedName name="_PXB80" localSheetId="2">#REF!</definedName>
    <definedName name="_PXB80" localSheetId="3">#REF!</definedName>
    <definedName name="_PXB80" localSheetId="4">#REF!</definedName>
    <definedName name="_PXB80" localSheetId="5">#REF!</definedName>
    <definedName name="_PXB80" localSheetId="6">#REF!</definedName>
    <definedName name="_PXB80" localSheetId="7">#REF!</definedName>
    <definedName name="_PXB80" localSheetId="8">#REF!</definedName>
    <definedName name="_PXB80" localSheetId="12">#REF!</definedName>
    <definedName name="_PXB80" localSheetId="13">#REF!</definedName>
    <definedName name="_PXB80">#REF!</definedName>
    <definedName name="_RHH1" localSheetId="0">#REF!</definedName>
    <definedName name="_RHH1" localSheetId="1">#REF!</definedName>
    <definedName name="_RHH1" localSheetId="2">#REF!</definedName>
    <definedName name="_RHH1" localSheetId="3">#REF!</definedName>
    <definedName name="_RHH1" localSheetId="4">#REF!</definedName>
    <definedName name="_RHH1" localSheetId="5">#REF!</definedName>
    <definedName name="_RHH1" localSheetId="6">#REF!</definedName>
    <definedName name="_RHH1" localSheetId="7">#REF!</definedName>
    <definedName name="_RHH1" localSheetId="8">#REF!</definedName>
    <definedName name="_RHH1" localSheetId="12">#REF!</definedName>
    <definedName name="_RHH1" localSheetId="13">#REF!</definedName>
    <definedName name="_RHH1">#REF!</definedName>
    <definedName name="_RHH10" localSheetId="0">#REF!</definedName>
    <definedName name="_RHH10" localSheetId="1">#REF!</definedName>
    <definedName name="_RHH10" localSheetId="2">#REF!</definedName>
    <definedName name="_RHH10" localSheetId="3">#REF!</definedName>
    <definedName name="_RHH10" localSheetId="4">#REF!</definedName>
    <definedName name="_RHH10" localSheetId="5">#REF!</definedName>
    <definedName name="_RHH10" localSheetId="6">#REF!</definedName>
    <definedName name="_RHH10" localSheetId="7">#REF!</definedName>
    <definedName name="_RHH10" localSheetId="8">#REF!</definedName>
    <definedName name="_RHH10" localSheetId="12">#REF!</definedName>
    <definedName name="_RHH10" localSheetId="13">#REF!</definedName>
    <definedName name="_RHH10">#REF!</definedName>
    <definedName name="_RHP1" localSheetId="0">#REF!</definedName>
    <definedName name="_RHP1" localSheetId="1">#REF!</definedName>
    <definedName name="_RHP1" localSheetId="2">#REF!</definedName>
    <definedName name="_RHP1" localSheetId="3">#REF!</definedName>
    <definedName name="_RHP1" localSheetId="4">#REF!</definedName>
    <definedName name="_RHP1" localSheetId="5">#REF!</definedName>
    <definedName name="_RHP1" localSheetId="6">#REF!</definedName>
    <definedName name="_RHP1" localSheetId="7">#REF!</definedName>
    <definedName name="_RHP1" localSheetId="8">#REF!</definedName>
    <definedName name="_RHP1" localSheetId="12">#REF!</definedName>
    <definedName name="_RHP1" localSheetId="13">#REF!</definedName>
    <definedName name="_RHP1">#REF!</definedName>
    <definedName name="_RHP10" localSheetId="0">#REF!</definedName>
    <definedName name="_RHP10" localSheetId="1">#REF!</definedName>
    <definedName name="_RHP10" localSheetId="2">#REF!</definedName>
    <definedName name="_RHP10" localSheetId="3">#REF!</definedName>
    <definedName name="_RHP10" localSheetId="4">#REF!</definedName>
    <definedName name="_RHP10" localSheetId="5">#REF!</definedName>
    <definedName name="_RHP10" localSheetId="6">#REF!</definedName>
    <definedName name="_RHP10" localSheetId="7">#REF!</definedName>
    <definedName name="_RHP10" localSheetId="8">#REF!</definedName>
    <definedName name="_RHP10" localSheetId="12">#REF!</definedName>
    <definedName name="_RHP10" localSheetId="13">#REF!</definedName>
    <definedName name="_RHP10">#REF!</definedName>
    <definedName name="_RI1" localSheetId="0">#REF!</definedName>
    <definedName name="_RI1" localSheetId="1">#REF!</definedName>
    <definedName name="_RI1" localSheetId="2">#REF!</definedName>
    <definedName name="_RI1" localSheetId="3">#REF!</definedName>
    <definedName name="_RI1" localSheetId="4">#REF!</definedName>
    <definedName name="_RI1" localSheetId="5">#REF!</definedName>
    <definedName name="_RI1" localSheetId="6">#REF!</definedName>
    <definedName name="_RI1" localSheetId="7">#REF!</definedName>
    <definedName name="_RI1" localSheetId="8">#REF!</definedName>
    <definedName name="_RI1" localSheetId="12">#REF!</definedName>
    <definedName name="_RI1" localSheetId="13">#REF!</definedName>
    <definedName name="_RI1">#REF!</definedName>
    <definedName name="_RI10" localSheetId="0">#REF!</definedName>
    <definedName name="_RI10" localSheetId="1">#REF!</definedName>
    <definedName name="_RI10" localSheetId="2">#REF!</definedName>
    <definedName name="_RI10" localSheetId="3">#REF!</definedName>
    <definedName name="_RI10" localSheetId="4">#REF!</definedName>
    <definedName name="_RI10" localSheetId="5">#REF!</definedName>
    <definedName name="_RI10" localSheetId="6">#REF!</definedName>
    <definedName name="_RI10" localSheetId="7">#REF!</definedName>
    <definedName name="_RI10" localSheetId="8">#REF!</definedName>
    <definedName name="_RI10" localSheetId="12">#REF!</definedName>
    <definedName name="_RI10" localSheetId="13">#REF!</definedName>
    <definedName name="_RI10">#REF!</definedName>
    <definedName name="_RII1" localSheetId="0">#REF!</definedName>
    <definedName name="_RII1" localSheetId="1">#REF!</definedName>
    <definedName name="_RII1" localSheetId="2">#REF!</definedName>
    <definedName name="_RII1" localSheetId="3">#REF!</definedName>
    <definedName name="_RII1" localSheetId="4">#REF!</definedName>
    <definedName name="_RII1" localSheetId="5">#REF!</definedName>
    <definedName name="_RII1" localSheetId="6">#REF!</definedName>
    <definedName name="_RII1" localSheetId="7">#REF!</definedName>
    <definedName name="_RII1" localSheetId="8">#REF!</definedName>
    <definedName name="_RII1" localSheetId="12">#REF!</definedName>
    <definedName name="_RII1" localSheetId="13">#REF!</definedName>
    <definedName name="_RII1">#REF!</definedName>
    <definedName name="_RII10" localSheetId="0">#REF!</definedName>
    <definedName name="_RII10" localSheetId="1">#REF!</definedName>
    <definedName name="_RII10" localSheetId="2">#REF!</definedName>
    <definedName name="_RII10" localSheetId="3">#REF!</definedName>
    <definedName name="_RII10" localSheetId="4">#REF!</definedName>
    <definedName name="_RII10" localSheetId="5">#REF!</definedName>
    <definedName name="_RII10" localSheetId="6">#REF!</definedName>
    <definedName name="_RII10" localSheetId="7">#REF!</definedName>
    <definedName name="_RII10" localSheetId="8">#REF!</definedName>
    <definedName name="_RII10" localSheetId="12">#REF!</definedName>
    <definedName name="_RII10" localSheetId="13">#REF!</definedName>
    <definedName name="_RII10">#REF!</definedName>
    <definedName name="_RIP1" localSheetId="0">#REF!</definedName>
    <definedName name="_RIP1" localSheetId="1">#REF!</definedName>
    <definedName name="_RIP1" localSheetId="2">#REF!</definedName>
    <definedName name="_RIP1" localSheetId="3">#REF!</definedName>
    <definedName name="_RIP1" localSheetId="4">#REF!</definedName>
    <definedName name="_RIP1" localSheetId="5">#REF!</definedName>
    <definedName name="_RIP1" localSheetId="6">#REF!</definedName>
    <definedName name="_RIP1" localSheetId="7">#REF!</definedName>
    <definedName name="_RIP1" localSheetId="8">#REF!</definedName>
    <definedName name="_RIP1" localSheetId="12">#REF!</definedName>
    <definedName name="_RIP1" localSheetId="13">#REF!</definedName>
    <definedName name="_RIP1">#REF!</definedName>
    <definedName name="_RIP10" localSheetId="0">#REF!</definedName>
    <definedName name="_RIP10" localSheetId="1">#REF!</definedName>
    <definedName name="_RIP10" localSheetId="2">#REF!</definedName>
    <definedName name="_RIP10" localSheetId="3">#REF!</definedName>
    <definedName name="_RIP10" localSheetId="4">#REF!</definedName>
    <definedName name="_RIP10" localSheetId="5">#REF!</definedName>
    <definedName name="_RIP10" localSheetId="6">#REF!</definedName>
    <definedName name="_RIP10" localSheetId="7">#REF!</definedName>
    <definedName name="_RIP10" localSheetId="8">#REF!</definedName>
    <definedName name="_RIP10" localSheetId="12">#REF!</definedName>
    <definedName name="_RIP10" localSheetId="13">#REF!</definedName>
    <definedName name="_RIP10">#REF!</definedName>
    <definedName name="_rp95" localSheetId="0">#REF!</definedName>
    <definedName name="_rp95" localSheetId="1">#REF!</definedName>
    <definedName name="_rp95" localSheetId="2">#REF!</definedName>
    <definedName name="_rp95" localSheetId="3">#REF!</definedName>
    <definedName name="_rp95" localSheetId="4">#REF!</definedName>
    <definedName name="_rp95" localSheetId="5">#REF!</definedName>
    <definedName name="_rp95" localSheetId="6">#REF!</definedName>
    <definedName name="_rp95" localSheetId="7">#REF!</definedName>
    <definedName name="_rp95" localSheetId="8">#REF!</definedName>
    <definedName name="_rp95" localSheetId="12">#REF!</definedName>
    <definedName name="_rp95" localSheetId="13">#REF!</definedName>
    <definedName name="_rp95">#REF!</definedName>
    <definedName name="_san108" localSheetId="0">#REF!</definedName>
    <definedName name="_san108" localSheetId="1">#REF!</definedName>
    <definedName name="_san108" localSheetId="2">#REF!</definedName>
    <definedName name="_san108" localSheetId="3">#REF!</definedName>
    <definedName name="_san108" localSheetId="4">#REF!</definedName>
    <definedName name="_san108" localSheetId="5">#REF!</definedName>
    <definedName name="_san108" localSheetId="6">#REF!</definedName>
    <definedName name="_san108" localSheetId="7">#REF!</definedName>
    <definedName name="_san108" localSheetId="8">#REF!</definedName>
    <definedName name="_san108" localSheetId="12">#REF!</definedName>
    <definedName name="_san108" localSheetId="13">#REF!</definedName>
    <definedName name="_san108">#REF!</definedName>
    <definedName name="_Sat27" localSheetId="0">#REF!</definedName>
    <definedName name="_Sat27" localSheetId="1">#REF!</definedName>
    <definedName name="_Sat27" localSheetId="2">#REF!</definedName>
    <definedName name="_Sat27" localSheetId="3">#REF!</definedName>
    <definedName name="_Sat27" localSheetId="4">#REF!</definedName>
    <definedName name="_Sat27" localSheetId="5">#REF!</definedName>
    <definedName name="_Sat27" localSheetId="6">#REF!</definedName>
    <definedName name="_Sat27" localSheetId="7">#REF!</definedName>
    <definedName name="_Sat27" localSheetId="8">#REF!</definedName>
    <definedName name="_Sat27" localSheetId="12">#REF!</definedName>
    <definedName name="_Sat27" localSheetId="13">#REF!</definedName>
    <definedName name="_Sat27">#REF!</definedName>
    <definedName name="_Sat6" localSheetId="0">#REF!</definedName>
    <definedName name="_Sat6" localSheetId="1">#REF!</definedName>
    <definedName name="_Sat6" localSheetId="2">#REF!</definedName>
    <definedName name="_Sat6" localSheetId="3">#REF!</definedName>
    <definedName name="_Sat6" localSheetId="4">#REF!</definedName>
    <definedName name="_Sat6" localSheetId="5">#REF!</definedName>
    <definedName name="_Sat6" localSheetId="6">#REF!</definedName>
    <definedName name="_Sat6" localSheetId="7">#REF!</definedName>
    <definedName name="_Sat6" localSheetId="8">#REF!</definedName>
    <definedName name="_Sat6" localSheetId="12">#REF!</definedName>
    <definedName name="_Sat6" localSheetId="13">#REF!</definedName>
    <definedName name="_Sat6">#REF!</definedName>
    <definedName name="_sc1" localSheetId="0">#REF!</definedName>
    <definedName name="_sc1" localSheetId="1">#REF!</definedName>
    <definedName name="_sc1" localSheetId="2">#REF!</definedName>
    <definedName name="_sc1" localSheetId="3">#REF!</definedName>
    <definedName name="_sc1" localSheetId="4">#REF!</definedName>
    <definedName name="_sc1" localSheetId="5">#REF!</definedName>
    <definedName name="_sc1" localSheetId="6">#REF!</definedName>
    <definedName name="_sc1" localSheetId="7">#REF!</definedName>
    <definedName name="_sc1" localSheetId="8">#REF!</definedName>
    <definedName name="_sc1" localSheetId="12">#REF!</definedName>
    <definedName name="_sc1" localSheetId="13">#REF!</definedName>
    <definedName name="_sc1">#REF!</definedName>
    <definedName name="_SC2" localSheetId="0">#REF!</definedName>
    <definedName name="_SC2" localSheetId="1">#REF!</definedName>
    <definedName name="_SC2" localSheetId="2">#REF!</definedName>
    <definedName name="_SC2" localSheetId="3">#REF!</definedName>
    <definedName name="_SC2" localSheetId="4">#REF!</definedName>
    <definedName name="_SC2" localSheetId="5">#REF!</definedName>
    <definedName name="_SC2" localSheetId="6">#REF!</definedName>
    <definedName name="_SC2" localSheetId="7">#REF!</definedName>
    <definedName name="_SC2" localSheetId="8">#REF!</definedName>
    <definedName name="_SC2" localSheetId="12">#REF!</definedName>
    <definedName name="_SC2" localSheetId="13">#REF!</definedName>
    <definedName name="_SC2">#REF!</definedName>
    <definedName name="_sc3" localSheetId="0">#REF!</definedName>
    <definedName name="_sc3" localSheetId="1">#REF!</definedName>
    <definedName name="_sc3" localSheetId="2">#REF!</definedName>
    <definedName name="_sc3" localSheetId="3">#REF!</definedName>
    <definedName name="_sc3" localSheetId="4">#REF!</definedName>
    <definedName name="_sc3" localSheetId="5">#REF!</definedName>
    <definedName name="_sc3" localSheetId="6">#REF!</definedName>
    <definedName name="_sc3" localSheetId="7">#REF!</definedName>
    <definedName name="_sc3" localSheetId="8">#REF!</definedName>
    <definedName name="_sc3" localSheetId="12">#REF!</definedName>
    <definedName name="_sc3" localSheetId="13">#REF!</definedName>
    <definedName name="_sc3">#REF!</definedName>
    <definedName name="_sl2" localSheetId="0">#REF!</definedName>
    <definedName name="_sl2" localSheetId="1">#REF!</definedName>
    <definedName name="_sl2" localSheetId="2">#REF!</definedName>
    <definedName name="_sl2" localSheetId="3">#REF!</definedName>
    <definedName name="_sl2" localSheetId="4">#REF!</definedName>
    <definedName name="_sl2" localSheetId="5">#REF!</definedName>
    <definedName name="_sl2" localSheetId="6">#REF!</definedName>
    <definedName name="_sl2" localSheetId="7">#REF!</definedName>
    <definedName name="_sl2" localSheetId="8">#REF!</definedName>
    <definedName name="_sl2" localSheetId="12">#REF!</definedName>
    <definedName name="_sl2" localSheetId="13">#REF!</definedName>
    <definedName name="_sl2">#REF!</definedName>
    <definedName name="_slg1" localSheetId="0">#REF!</definedName>
    <definedName name="_slg1" localSheetId="1">#REF!</definedName>
    <definedName name="_slg1" localSheetId="2">#REF!</definedName>
    <definedName name="_slg1" localSheetId="3">#REF!</definedName>
    <definedName name="_slg1" localSheetId="4">#REF!</definedName>
    <definedName name="_slg1" localSheetId="5">#REF!</definedName>
    <definedName name="_slg1" localSheetId="6">#REF!</definedName>
    <definedName name="_slg1" localSheetId="7">#REF!</definedName>
    <definedName name="_slg1" localSheetId="8">#REF!</definedName>
    <definedName name="_slg1" localSheetId="12">#REF!</definedName>
    <definedName name="_slg1" localSheetId="13">#REF!</definedName>
    <definedName name="_slg1">#REF!</definedName>
    <definedName name="_slg2" localSheetId="0">#REF!</definedName>
    <definedName name="_slg2" localSheetId="1">#REF!</definedName>
    <definedName name="_slg2" localSheetId="2">#REF!</definedName>
    <definedName name="_slg2" localSheetId="3">#REF!</definedName>
    <definedName name="_slg2" localSheetId="4">#REF!</definedName>
    <definedName name="_slg2" localSheetId="5">#REF!</definedName>
    <definedName name="_slg2" localSheetId="6">#REF!</definedName>
    <definedName name="_slg2" localSheetId="7">#REF!</definedName>
    <definedName name="_slg2" localSheetId="8">#REF!</definedName>
    <definedName name="_slg2" localSheetId="12">#REF!</definedName>
    <definedName name="_slg2" localSheetId="13">#REF!</definedName>
    <definedName name="_slg2">#REF!</definedName>
    <definedName name="_slg3" localSheetId="0">#REF!</definedName>
    <definedName name="_slg3" localSheetId="1">#REF!</definedName>
    <definedName name="_slg3" localSheetId="2">#REF!</definedName>
    <definedName name="_slg3" localSheetId="3">#REF!</definedName>
    <definedName name="_slg3" localSheetId="4">#REF!</definedName>
    <definedName name="_slg3" localSheetId="5">#REF!</definedName>
    <definedName name="_slg3" localSheetId="6">#REF!</definedName>
    <definedName name="_slg3" localSheetId="7">#REF!</definedName>
    <definedName name="_slg3" localSheetId="8">#REF!</definedName>
    <definedName name="_slg3" localSheetId="12">#REF!</definedName>
    <definedName name="_slg3" localSheetId="13">#REF!</definedName>
    <definedName name="_slg3">#REF!</definedName>
    <definedName name="_slg4" localSheetId="0">#REF!</definedName>
    <definedName name="_slg4" localSheetId="1">#REF!</definedName>
    <definedName name="_slg4" localSheetId="2">#REF!</definedName>
    <definedName name="_slg4" localSheetId="3">#REF!</definedName>
    <definedName name="_slg4" localSheetId="4">#REF!</definedName>
    <definedName name="_slg4" localSheetId="5">#REF!</definedName>
    <definedName name="_slg4" localSheetId="6">#REF!</definedName>
    <definedName name="_slg4" localSheetId="7">#REF!</definedName>
    <definedName name="_slg4" localSheetId="8">#REF!</definedName>
    <definedName name="_slg4" localSheetId="12">#REF!</definedName>
    <definedName name="_slg4" localSheetId="13">#REF!</definedName>
    <definedName name="_slg4">#REF!</definedName>
    <definedName name="_slg5" localSheetId="0">#REF!</definedName>
    <definedName name="_slg5" localSheetId="1">#REF!</definedName>
    <definedName name="_slg5" localSheetId="2">#REF!</definedName>
    <definedName name="_slg5" localSheetId="3">#REF!</definedName>
    <definedName name="_slg5" localSheetId="4">#REF!</definedName>
    <definedName name="_slg5" localSheetId="5">#REF!</definedName>
    <definedName name="_slg5" localSheetId="6">#REF!</definedName>
    <definedName name="_slg5" localSheetId="7">#REF!</definedName>
    <definedName name="_slg5" localSheetId="8">#REF!</definedName>
    <definedName name="_slg5" localSheetId="12">#REF!</definedName>
    <definedName name="_slg5" localSheetId="13">#REF!</definedName>
    <definedName name="_slg5">#REF!</definedName>
    <definedName name="_slg6" localSheetId="0">#REF!</definedName>
    <definedName name="_slg6" localSheetId="1">#REF!</definedName>
    <definedName name="_slg6" localSheetId="2">#REF!</definedName>
    <definedName name="_slg6" localSheetId="3">#REF!</definedName>
    <definedName name="_slg6" localSheetId="4">#REF!</definedName>
    <definedName name="_slg6" localSheetId="5">#REF!</definedName>
    <definedName name="_slg6" localSheetId="6">#REF!</definedName>
    <definedName name="_slg6" localSheetId="7">#REF!</definedName>
    <definedName name="_slg6" localSheetId="8">#REF!</definedName>
    <definedName name="_slg6" localSheetId="12">#REF!</definedName>
    <definedName name="_slg6" localSheetId="13">#REF!</definedName>
    <definedName name="_slg6">#REF!</definedName>
    <definedName name="_SN3" localSheetId="0">#REF!</definedName>
    <definedName name="_SN3" localSheetId="1">#REF!</definedName>
    <definedName name="_SN3" localSheetId="2">#REF!</definedName>
    <definedName name="_SN3" localSheetId="3">#REF!</definedName>
    <definedName name="_SN3" localSheetId="4">#REF!</definedName>
    <definedName name="_SN3" localSheetId="5">#REF!</definedName>
    <definedName name="_SN3" localSheetId="6">#REF!</definedName>
    <definedName name="_SN3" localSheetId="7">#REF!</definedName>
    <definedName name="_SN3" localSheetId="8">#REF!</definedName>
    <definedName name="_SN3" localSheetId="12">#REF!</definedName>
    <definedName name="_SN3" localSheetId="13">#REF!</definedName>
    <definedName name="_SN3">#REF!</definedName>
    <definedName name="_SOC10">0.3456</definedName>
    <definedName name="_SOC8">0.2827</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12" hidden="1">#REF!</definedName>
    <definedName name="_Sort" localSheetId="13" hidden="1">#REF!</definedName>
    <definedName name="_Sort" localSheetId="14" hidden="1">#REF!</definedName>
    <definedName name="_Sort" hidden="1">#REF!</definedName>
    <definedName name="_Sta1">531.877</definedName>
    <definedName name="_Sta2">561.952</definedName>
    <definedName name="_Sta3">712.202</definedName>
    <definedName name="_Sta4">762.202</definedName>
    <definedName name="_STT" localSheetId="0">#REF!</definedName>
    <definedName name="_STT" localSheetId="1">#REF!</definedName>
    <definedName name="_STT" localSheetId="2">#REF!</definedName>
    <definedName name="_STT" localSheetId="3">#REF!</definedName>
    <definedName name="_STT" localSheetId="4">#REF!</definedName>
    <definedName name="_STT" localSheetId="5">#REF!</definedName>
    <definedName name="_STT" localSheetId="6">#REF!</definedName>
    <definedName name="_STT" localSheetId="7">#REF!</definedName>
    <definedName name="_STT" localSheetId="8">#REF!</definedName>
    <definedName name="_STT" localSheetId="12">#REF!</definedName>
    <definedName name="_STT" localSheetId="13">#REF!</definedName>
    <definedName name="_STT">#REF!</definedName>
    <definedName name="_sua20" localSheetId="0">#REF!</definedName>
    <definedName name="_sua20" localSheetId="1">#REF!</definedName>
    <definedName name="_sua20" localSheetId="2">#REF!</definedName>
    <definedName name="_sua20" localSheetId="3">#REF!</definedName>
    <definedName name="_sua20" localSheetId="4">#REF!</definedName>
    <definedName name="_sua20" localSheetId="5">#REF!</definedName>
    <definedName name="_sua20" localSheetId="6">#REF!</definedName>
    <definedName name="_sua20" localSheetId="7">#REF!</definedName>
    <definedName name="_sua20" localSheetId="8">#REF!</definedName>
    <definedName name="_sua20" localSheetId="12">#REF!</definedName>
    <definedName name="_sua20" localSheetId="13">#REF!</definedName>
    <definedName name="_sua20">#REF!</definedName>
    <definedName name="_sua30" localSheetId="0">#REF!</definedName>
    <definedName name="_sua30" localSheetId="1">#REF!</definedName>
    <definedName name="_sua30" localSheetId="2">#REF!</definedName>
    <definedName name="_sua30" localSheetId="3">#REF!</definedName>
    <definedName name="_sua30" localSheetId="4">#REF!</definedName>
    <definedName name="_sua30" localSheetId="5">#REF!</definedName>
    <definedName name="_sua30" localSheetId="6">#REF!</definedName>
    <definedName name="_sua30" localSheetId="7">#REF!</definedName>
    <definedName name="_sua30" localSheetId="8">#REF!</definedName>
    <definedName name="_sua30" localSheetId="12">#REF!</definedName>
    <definedName name="_sua30" localSheetId="13">#REF!</definedName>
    <definedName name="_sua30">#REF!</definedName>
    <definedName name="_tg427" localSheetId="0">#REF!</definedName>
    <definedName name="_tg427" localSheetId="1">#REF!</definedName>
    <definedName name="_tg427" localSheetId="2">#REF!</definedName>
    <definedName name="_tg427" localSheetId="3">#REF!</definedName>
    <definedName name="_tg427" localSheetId="4">#REF!</definedName>
    <definedName name="_tg427" localSheetId="5">#REF!</definedName>
    <definedName name="_tg427" localSheetId="6">#REF!</definedName>
    <definedName name="_tg427" localSheetId="7">#REF!</definedName>
    <definedName name="_tg427" localSheetId="8">#REF!</definedName>
    <definedName name="_tg427" localSheetId="12">#REF!</definedName>
    <definedName name="_tg427" localSheetId="13">#REF!</definedName>
    <definedName name="_tg427">#REF!</definedName>
    <definedName name="_TH1" localSheetId="0">#REF!</definedName>
    <definedName name="_TH1" localSheetId="1">#REF!</definedName>
    <definedName name="_TH1" localSheetId="2">#REF!</definedName>
    <definedName name="_TH1" localSheetId="3">#REF!</definedName>
    <definedName name="_TH1" localSheetId="4">#REF!</definedName>
    <definedName name="_TH1" localSheetId="5">#REF!</definedName>
    <definedName name="_TH1" localSheetId="6">#REF!</definedName>
    <definedName name="_TH1" localSheetId="7">#REF!</definedName>
    <definedName name="_TH1" localSheetId="8">#REF!</definedName>
    <definedName name="_TH1" localSheetId="12">#REF!</definedName>
    <definedName name="_TH1" localSheetId="13">#REF!</definedName>
    <definedName name="_TH1">#REF!</definedName>
    <definedName name="_TH2" localSheetId="0">#REF!</definedName>
    <definedName name="_TH2" localSheetId="1">#REF!</definedName>
    <definedName name="_TH2" localSheetId="2">#REF!</definedName>
    <definedName name="_TH2" localSheetId="3">#REF!</definedName>
    <definedName name="_TH2" localSheetId="4">#REF!</definedName>
    <definedName name="_TH2" localSheetId="5">#REF!</definedName>
    <definedName name="_TH2" localSheetId="6">#REF!</definedName>
    <definedName name="_TH2" localSheetId="7">#REF!</definedName>
    <definedName name="_TH2" localSheetId="8">#REF!</definedName>
    <definedName name="_TH2" localSheetId="12">#REF!</definedName>
    <definedName name="_TH2" localSheetId="13">#REF!</definedName>
    <definedName name="_TH2">#REF!</definedName>
    <definedName name="_TH20" localSheetId="0">#REF!</definedName>
    <definedName name="_TH20" localSheetId="1">#REF!</definedName>
    <definedName name="_TH20" localSheetId="2">#REF!</definedName>
    <definedName name="_TH20" localSheetId="3">#REF!</definedName>
    <definedName name="_TH20" localSheetId="4">#REF!</definedName>
    <definedName name="_TH20" localSheetId="5">#REF!</definedName>
    <definedName name="_TH20" localSheetId="6">#REF!</definedName>
    <definedName name="_TH20" localSheetId="7">#REF!</definedName>
    <definedName name="_TH20" localSheetId="8">#REF!</definedName>
    <definedName name="_TH20" localSheetId="12">#REF!</definedName>
    <definedName name="_TH20" localSheetId="13">#REF!</definedName>
    <definedName name="_TH20">#REF!</definedName>
    <definedName name="_TH3" localSheetId="0">#REF!</definedName>
    <definedName name="_TH3" localSheetId="1">#REF!</definedName>
    <definedName name="_TH3" localSheetId="2">#REF!</definedName>
    <definedName name="_TH3" localSheetId="3">#REF!</definedName>
    <definedName name="_TH3" localSheetId="4">#REF!</definedName>
    <definedName name="_TH3" localSheetId="5">#REF!</definedName>
    <definedName name="_TH3" localSheetId="6">#REF!</definedName>
    <definedName name="_TH3" localSheetId="7">#REF!</definedName>
    <definedName name="_TH3" localSheetId="8">#REF!</definedName>
    <definedName name="_TH3" localSheetId="12">#REF!</definedName>
    <definedName name="_TH3" localSheetId="13">#REF!</definedName>
    <definedName name="_TH3">#REF!</definedName>
    <definedName name="_TL1" localSheetId="0">#REF!</definedName>
    <definedName name="_TL1" localSheetId="1">#REF!</definedName>
    <definedName name="_TL1" localSheetId="2">#REF!</definedName>
    <definedName name="_TL1" localSheetId="3">#REF!</definedName>
    <definedName name="_TL1" localSheetId="4">#REF!</definedName>
    <definedName name="_TL1" localSheetId="5">#REF!</definedName>
    <definedName name="_TL1" localSheetId="6">#REF!</definedName>
    <definedName name="_TL1" localSheetId="7">#REF!</definedName>
    <definedName name="_TL1" localSheetId="8">#REF!</definedName>
    <definedName name="_TL1" localSheetId="12">#REF!</definedName>
    <definedName name="_TL1" localSheetId="13">#REF!</definedName>
    <definedName name="_TL1">#REF!</definedName>
    <definedName name="_TL2" localSheetId="0">#REF!</definedName>
    <definedName name="_TL2" localSheetId="1">#REF!</definedName>
    <definedName name="_TL2" localSheetId="2">#REF!</definedName>
    <definedName name="_TL2" localSheetId="3">#REF!</definedName>
    <definedName name="_TL2" localSheetId="4">#REF!</definedName>
    <definedName name="_TL2" localSheetId="5">#REF!</definedName>
    <definedName name="_TL2" localSheetId="6">#REF!</definedName>
    <definedName name="_TL2" localSheetId="7">#REF!</definedName>
    <definedName name="_TL2" localSheetId="8">#REF!</definedName>
    <definedName name="_TL2" localSheetId="12">#REF!</definedName>
    <definedName name="_TL2" localSheetId="13">#REF!</definedName>
    <definedName name="_TL2">#REF!</definedName>
    <definedName name="_TL3" localSheetId="0">#REF!</definedName>
    <definedName name="_TL3" localSheetId="1">#REF!</definedName>
    <definedName name="_TL3" localSheetId="2">#REF!</definedName>
    <definedName name="_TL3" localSheetId="3">#REF!</definedName>
    <definedName name="_TL3" localSheetId="4">#REF!</definedName>
    <definedName name="_TL3" localSheetId="5">#REF!</definedName>
    <definedName name="_TL3" localSheetId="6">#REF!</definedName>
    <definedName name="_TL3" localSheetId="7">#REF!</definedName>
    <definedName name="_TL3" localSheetId="8">#REF!</definedName>
    <definedName name="_TL3" localSheetId="12">#REF!</definedName>
    <definedName name="_TL3" localSheetId="13">#REF!</definedName>
    <definedName name="_TL3">#REF!</definedName>
    <definedName name="_TLA120" localSheetId="0">#REF!</definedName>
    <definedName name="_TLA120" localSheetId="1">#REF!</definedName>
    <definedName name="_TLA120" localSheetId="2">#REF!</definedName>
    <definedName name="_TLA120" localSheetId="3">#REF!</definedName>
    <definedName name="_TLA120" localSheetId="4">#REF!</definedName>
    <definedName name="_TLA120" localSheetId="5">#REF!</definedName>
    <definedName name="_TLA120" localSheetId="6">#REF!</definedName>
    <definedName name="_TLA120" localSheetId="7">#REF!</definedName>
    <definedName name="_TLA120" localSheetId="8">#REF!</definedName>
    <definedName name="_TLA120" localSheetId="12">#REF!</definedName>
    <definedName name="_TLA120" localSheetId="13">#REF!</definedName>
    <definedName name="_TLA120">#REF!</definedName>
    <definedName name="_TLA35" localSheetId="0">#REF!</definedName>
    <definedName name="_TLA35" localSheetId="1">#REF!</definedName>
    <definedName name="_TLA35" localSheetId="2">#REF!</definedName>
    <definedName name="_TLA35" localSheetId="3">#REF!</definedName>
    <definedName name="_TLA35" localSheetId="4">#REF!</definedName>
    <definedName name="_TLA35" localSheetId="5">#REF!</definedName>
    <definedName name="_TLA35" localSheetId="6">#REF!</definedName>
    <definedName name="_TLA35" localSheetId="7">#REF!</definedName>
    <definedName name="_TLA35" localSheetId="8">#REF!</definedName>
    <definedName name="_TLA35" localSheetId="12">#REF!</definedName>
    <definedName name="_TLA35" localSheetId="13">#REF!</definedName>
    <definedName name="_TLA35">#REF!</definedName>
    <definedName name="_TLA50" localSheetId="0">#REF!</definedName>
    <definedName name="_TLA50" localSheetId="1">#REF!</definedName>
    <definedName name="_TLA50" localSheetId="2">#REF!</definedName>
    <definedName name="_TLA50" localSheetId="3">#REF!</definedName>
    <definedName name="_TLA50" localSheetId="4">#REF!</definedName>
    <definedName name="_TLA50" localSheetId="5">#REF!</definedName>
    <definedName name="_TLA50" localSheetId="6">#REF!</definedName>
    <definedName name="_TLA50" localSheetId="7">#REF!</definedName>
    <definedName name="_TLA50" localSheetId="8">#REF!</definedName>
    <definedName name="_TLA50" localSheetId="12">#REF!</definedName>
    <definedName name="_TLA50" localSheetId="13">#REF!</definedName>
    <definedName name="_TLA50">#REF!</definedName>
    <definedName name="_TLA70" localSheetId="0">#REF!</definedName>
    <definedName name="_TLA70" localSheetId="1">#REF!</definedName>
    <definedName name="_TLA70" localSheetId="2">#REF!</definedName>
    <definedName name="_TLA70" localSheetId="3">#REF!</definedName>
    <definedName name="_TLA70" localSheetId="4">#REF!</definedName>
    <definedName name="_TLA70" localSheetId="5">#REF!</definedName>
    <definedName name="_TLA70" localSheetId="6">#REF!</definedName>
    <definedName name="_TLA70" localSheetId="7">#REF!</definedName>
    <definedName name="_TLA70" localSheetId="8">#REF!</definedName>
    <definedName name="_TLA70" localSheetId="12">#REF!</definedName>
    <definedName name="_TLA70" localSheetId="13">#REF!</definedName>
    <definedName name="_TLA70">#REF!</definedName>
    <definedName name="_TLA95" localSheetId="0">#REF!</definedName>
    <definedName name="_TLA95" localSheetId="1">#REF!</definedName>
    <definedName name="_TLA95" localSheetId="2">#REF!</definedName>
    <definedName name="_TLA95" localSheetId="3">#REF!</definedName>
    <definedName name="_TLA95" localSheetId="4">#REF!</definedName>
    <definedName name="_TLA95" localSheetId="5">#REF!</definedName>
    <definedName name="_TLA95" localSheetId="6">#REF!</definedName>
    <definedName name="_TLA95" localSheetId="7">#REF!</definedName>
    <definedName name="_TLA95" localSheetId="8">#REF!</definedName>
    <definedName name="_TLA95" localSheetId="12">#REF!</definedName>
    <definedName name="_TLA95" localSheetId="13">#REF!</definedName>
    <definedName name="_TLA95">#REF!</definedName>
    <definedName name="_tra100" localSheetId="0">#REF!</definedName>
    <definedName name="_tra100" localSheetId="1">#REF!</definedName>
    <definedName name="_tra100" localSheetId="2">#REF!</definedName>
    <definedName name="_tra100" localSheetId="3">#REF!</definedName>
    <definedName name="_tra100" localSheetId="4">#REF!</definedName>
    <definedName name="_tra100" localSheetId="5">#REF!</definedName>
    <definedName name="_tra100" localSheetId="6">#REF!</definedName>
    <definedName name="_tra100" localSheetId="7">#REF!</definedName>
    <definedName name="_tra100" localSheetId="8">#REF!</definedName>
    <definedName name="_tra100" localSheetId="12">#REF!</definedName>
    <definedName name="_tra100" localSheetId="13">#REF!</definedName>
    <definedName name="_tra100">#REF!</definedName>
    <definedName name="_tra102" localSheetId="0">#REF!</definedName>
    <definedName name="_tra102" localSheetId="1">#REF!</definedName>
    <definedName name="_tra102" localSheetId="2">#REF!</definedName>
    <definedName name="_tra102" localSheetId="3">#REF!</definedName>
    <definedName name="_tra102" localSheetId="4">#REF!</definedName>
    <definedName name="_tra102" localSheetId="5">#REF!</definedName>
    <definedName name="_tra102" localSheetId="6">#REF!</definedName>
    <definedName name="_tra102" localSheetId="7">#REF!</definedName>
    <definedName name="_tra102" localSheetId="8">#REF!</definedName>
    <definedName name="_tra102" localSheetId="12">#REF!</definedName>
    <definedName name="_tra102" localSheetId="13">#REF!</definedName>
    <definedName name="_tra102">#REF!</definedName>
    <definedName name="_tra104" localSheetId="0">#REF!</definedName>
    <definedName name="_tra104" localSheetId="1">#REF!</definedName>
    <definedName name="_tra104" localSheetId="2">#REF!</definedName>
    <definedName name="_tra104" localSheetId="3">#REF!</definedName>
    <definedName name="_tra104" localSheetId="4">#REF!</definedName>
    <definedName name="_tra104" localSheetId="5">#REF!</definedName>
    <definedName name="_tra104" localSheetId="6">#REF!</definedName>
    <definedName name="_tra104" localSheetId="7">#REF!</definedName>
    <definedName name="_tra104" localSheetId="8">#REF!</definedName>
    <definedName name="_tra104" localSheetId="12">#REF!</definedName>
    <definedName name="_tra104" localSheetId="13">#REF!</definedName>
    <definedName name="_tra104">#REF!</definedName>
    <definedName name="_tra106" localSheetId="0">#REF!</definedName>
    <definedName name="_tra106" localSheetId="1">#REF!</definedName>
    <definedName name="_tra106" localSheetId="2">#REF!</definedName>
    <definedName name="_tra106" localSheetId="3">#REF!</definedName>
    <definedName name="_tra106" localSheetId="4">#REF!</definedName>
    <definedName name="_tra106" localSheetId="5">#REF!</definedName>
    <definedName name="_tra106" localSheetId="6">#REF!</definedName>
    <definedName name="_tra106" localSheetId="7">#REF!</definedName>
    <definedName name="_tra106" localSheetId="8">#REF!</definedName>
    <definedName name="_tra106" localSheetId="12">#REF!</definedName>
    <definedName name="_tra106" localSheetId="13">#REF!</definedName>
    <definedName name="_tra106">#REF!</definedName>
    <definedName name="_tra108" localSheetId="0">#REF!</definedName>
    <definedName name="_tra108" localSheetId="1">#REF!</definedName>
    <definedName name="_tra108" localSheetId="2">#REF!</definedName>
    <definedName name="_tra108" localSheetId="3">#REF!</definedName>
    <definedName name="_tra108" localSheetId="4">#REF!</definedName>
    <definedName name="_tra108" localSheetId="5">#REF!</definedName>
    <definedName name="_tra108" localSheetId="6">#REF!</definedName>
    <definedName name="_tra108" localSheetId="7">#REF!</definedName>
    <definedName name="_tra108" localSheetId="8">#REF!</definedName>
    <definedName name="_tra108" localSheetId="12">#REF!</definedName>
    <definedName name="_tra108" localSheetId="13">#REF!</definedName>
    <definedName name="_tra108">#REF!</definedName>
    <definedName name="_tra110" localSheetId="0">#REF!</definedName>
    <definedName name="_tra110" localSheetId="1">#REF!</definedName>
    <definedName name="_tra110" localSheetId="2">#REF!</definedName>
    <definedName name="_tra110" localSheetId="3">#REF!</definedName>
    <definedName name="_tra110" localSheetId="4">#REF!</definedName>
    <definedName name="_tra110" localSheetId="5">#REF!</definedName>
    <definedName name="_tra110" localSheetId="6">#REF!</definedName>
    <definedName name="_tra110" localSheetId="7">#REF!</definedName>
    <definedName name="_tra110" localSheetId="8">#REF!</definedName>
    <definedName name="_tra110" localSheetId="12">#REF!</definedName>
    <definedName name="_tra110" localSheetId="13">#REF!</definedName>
    <definedName name="_tra110">#REF!</definedName>
    <definedName name="_tra112" localSheetId="0">#REF!</definedName>
    <definedName name="_tra112" localSheetId="1">#REF!</definedName>
    <definedName name="_tra112" localSheetId="2">#REF!</definedName>
    <definedName name="_tra112" localSheetId="3">#REF!</definedName>
    <definedName name="_tra112" localSheetId="4">#REF!</definedName>
    <definedName name="_tra112" localSheetId="5">#REF!</definedName>
    <definedName name="_tra112" localSheetId="6">#REF!</definedName>
    <definedName name="_tra112" localSheetId="7">#REF!</definedName>
    <definedName name="_tra112" localSheetId="8">#REF!</definedName>
    <definedName name="_tra112" localSheetId="12">#REF!</definedName>
    <definedName name="_tra112" localSheetId="13">#REF!</definedName>
    <definedName name="_tra112">#REF!</definedName>
    <definedName name="_tra114" localSheetId="0">#REF!</definedName>
    <definedName name="_tra114" localSheetId="1">#REF!</definedName>
    <definedName name="_tra114" localSheetId="2">#REF!</definedName>
    <definedName name="_tra114" localSheetId="3">#REF!</definedName>
    <definedName name="_tra114" localSheetId="4">#REF!</definedName>
    <definedName name="_tra114" localSheetId="5">#REF!</definedName>
    <definedName name="_tra114" localSheetId="6">#REF!</definedName>
    <definedName name="_tra114" localSheetId="7">#REF!</definedName>
    <definedName name="_tra114" localSheetId="8">#REF!</definedName>
    <definedName name="_tra114" localSheetId="12">#REF!</definedName>
    <definedName name="_tra114" localSheetId="13">#REF!</definedName>
    <definedName name="_tra114">#REF!</definedName>
    <definedName name="_tra116" localSheetId="0">#REF!</definedName>
    <definedName name="_tra116" localSheetId="1">#REF!</definedName>
    <definedName name="_tra116" localSheetId="2">#REF!</definedName>
    <definedName name="_tra116" localSheetId="3">#REF!</definedName>
    <definedName name="_tra116" localSheetId="4">#REF!</definedName>
    <definedName name="_tra116" localSheetId="5">#REF!</definedName>
    <definedName name="_tra116" localSheetId="6">#REF!</definedName>
    <definedName name="_tra116" localSheetId="7">#REF!</definedName>
    <definedName name="_tra116" localSheetId="8">#REF!</definedName>
    <definedName name="_tra116" localSheetId="12">#REF!</definedName>
    <definedName name="_tra116" localSheetId="13">#REF!</definedName>
    <definedName name="_tra116">#REF!</definedName>
    <definedName name="_tra118" localSheetId="0">#REF!</definedName>
    <definedName name="_tra118" localSheetId="1">#REF!</definedName>
    <definedName name="_tra118" localSheetId="2">#REF!</definedName>
    <definedName name="_tra118" localSheetId="3">#REF!</definedName>
    <definedName name="_tra118" localSheetId="4">#REF!</definedName>
    <definedName name="_tra118" localSheetId="5">#REF!</definedName>
    <definedName name="_tra118" localSheetId="6">#REF!</definedName>
    <definedName name="_tra118" localSheetId="7">#REF!</definedName>
    <definedName name="_tra118" localSheetId="8">#REF!</definedName>
    <definedName name="_tra118" localSheetId="12">#REF!</definedName>
    <definedName name="_tra118" localSheetId="13">#REF!</definedName>
    <definedName name="_tra118">#REF!</definedName>
    <definedName name="_tra120" localSheetId="0">#REF!</definedName>
    <definedName name="_tra120" localSheetId="1">#REF!</definedName>
    <definedName name="_tra120" localSheetId="2">#REF!</definedName>
    <definedName name="_tra120" localSheetId="3">#REF!</definedName>
    <definedName name="_tra120" localSheetId="4">#REF!</definedName>
    <definedName name="_tra120" localSheetId="5">#REF!</definedName>
    <definedName name="_tra120" localSheetId="6">#REF!</definedName>
    <definedName name="_tra120" localSheetId="7">#REF!</definedName>
    <definedName name="_tra120" localSheetId="8">#REF!</definedName>
    <definedName name="_tra120" localSheetId="12">#REF!</definedName>
    <definedName name="_tra120" localSheetId="13">#REF!</definedName>
    <definedName name="_tra120">#REF!</definedName>
    <definedName name="_tra122" localSheetId="0">#REF!</definedName>
    <definedName name="_tra122" localSheetId="1">#REF!</definedName>
    <definedName name="_tra122" localSheetId="2">#REF!</definedName>
    <definedName name="_tra122" localSheetId="3">#REF!</definedName>
    <definedName name="_tra122" localSheetId="4">#REF!</definedName>
    <definedName name="_tra122" localSheetId="5">#REF!</definedName>
    <definedName name="_tra122" localSheetId="6">#REF!</definedName>
    <definedName name="_tra122" localSheetId="7">#REF!</definedName>
    <definedName name="_tra122" localSheetId="8">#REF!</definedName>
    <definedName name="_tra122" localSheetId="12">#REF!</definedName>
    <definedName name="_tra122" localSheetId="13">#REF!</definedName>
    <definedName name="_tra122">#REF!</definedName>
    <definedName name="_tra124" localSheetId="0">#REF!</definedName>
    <definedName name="_tra124" localSheetId="1">#REF!</definedName>
    <definedName name="_tra124" localSheetId="2">#REF!</definedName>
    <definedName name="_tra124" localSheetId="3">#REF!</definedName>
    <definedName name="_tra124" localSheetId="4">#REF!</definedName>
    <definedName name="_tra124" localSheetId="5">#REF!</definedName>
    <definedName name="_tra124" localSheetId="6">#REF!</definedName>
    <definedName name="_tra124" localSheetId="7">#REF!</definedName>
    <definedName name="_tra124" localSheetId="8">#REF!</definedName>
    <definedName name="_tra124" localSheetId="12">#REF!</definedName>
    <definedName name="_tra124" localSheetId="13">#REF!</definedName>
    <definedName name="_tra124">#REF!</definedName>
    <definedName name="_tra126" localSheetId="0">#REF!</definedName>
    <definedName name="_tra126" localSheetId="1">#REF!</definedName>
    <definedName name="_tra126" localSheetId="2">#REF!</definedName>
    <definedName name="_tra126" localSheetId="3">#REF!</definedName>
    <definedName name="_tra126" localSheetId="4">#REF!</definedName>
    <definedName name="_tra126" localSheetId="5">#REF!</definedName>
    <definedName name="_tra126" localSheetId="6">#REF!</definedName>
    <definedName name="_tra126" localSheetId="7">#REF!</definedName>
    <definedName name="_tra126" localSheetId="8">#REF!</definedName>
    <definedName name="_tra126" localSheetId="12">#REF!</definedName>
    <definedName name="_tra126" localSheetId="13">#REF!</definedName>
    <definedName name="_tra126">#REF!</definedName>
    <definedName name="_tra128" localSheetId="0">#REF!</definedName>
    <definedName name="_tra128" localSheetId="1">#REF!</definedName>
    <definedName name="_tra128" localSheetId="2">#REF!</definedName>
    <definedName name="_tra128" localSheetId="3">#REF!</definedName>
    <definedName name="_tra128" localSheetId="4">#REF!</definedName>
    <definedName name="_tra128" localSheetId="5">#REF!</definedName>
    <definedName name="_tra128" localSheetId="6">#REF!</definedName>
    <definedName name="_tra128" localSheetId="7">#REF!</definedName>
    <definedName name="_tra128" localSheetId="8">#REF!</definedName>
    <definedName name="_tra128" localSheetId="12">#REF!</definedName>
    <definedName name="_tra128" localSheetId="13">#REF!</definedName>
    <definedName name="_tra128">#REF!</definedName>
    <definedName name="_tra130" localSheetId="0">#REF!</definedName>
    <definedName name="_tra130" localSheetId="1">#REF!</definedName>
    <definedName name="_tra130" localSheetId="2">#REF!</definedName>
    <definedName name="_tra130" localSheetId="3">#REF!</definedName>
    <definedName name="_tra130" localSheetId="4">#REF!</definedName>
    <definedName name="_tra130" localSheetId="5">#REF!</definedName>
    <definedName name="_tra130" localSheetId="6">#REF!</definedName>
    <definedName name="_tra130" localSheetId="7">#REF!</definedName>
    <definedName name="_tra130" localSheetId="8">#REF!</definedName>
    <definedName name="_tra130" localSheetId="12">#REF!</definedName>
    <definedName name="_tra130" localSheetId="13">#REF!</definedName>
    <definedName name="_tra130">#REF!</definedName>
    <definedName name="_tra132" localSheetId="0">#REF!</definedName>
    <definedName name="_tra132" localSheetId="1">#REF!</definedName>
    <definedName name="_tra132" localSheetId="2">#REF!</definedName>
    <definedName name="_tra132" localSheetId="3">#REF!</definedName>
    <definedName name="_tra132" localSheetId="4">#REF!</definedName>
    <definedName name="_tra132" localSheetId="5">#REF!</definedName>
    <definedName name="_tra132" localSheetId="6">#REF!</definedName>
    <definedName name="_tra132" localSheetId="7">#REF!</definedName>
    <definedName name="_tra132" localSheetId="8">#REF!</definedName>
    <definedName name="_tra132" localSheetId="12">#REF!</definedName>
    <definedName name="_tra132" localSheetId="13">#REF!</definedName>
    <definedName name="_tra132">#REF!</definedName>
    <definedName name="_tra134" localSheetId="0">#REF!</definedName>
    <definedName name="_tra134" localSheetId="1">#REF!</definedName>
    <definedName name="_tra134" localSheetId="2">#REF!</definedName>
    <definedName name="_tra134" localSheetId="3">#REF!</definedName>
    <definedName name="_tra134" localSheetId="4">#REF!</definedName>
    <definedName name="_tra134" localSheetId="5">#REF!</definedName>
    <definedName name="_tra134" localSheetId="6">#REF!</definedName>
    <definedName name="_tra134" localSheetId="7">#REF!</definedName>
    <definedName name="_tra134" localSheetId="8">#REF!</definedName>
    <definedName name="_tra134" localSheetId="12">#REF!</definedName>
    <definedName name="_tra134" localSheetId="13">#REF!</definedName>
    <definedName name="_tra134">#REF!</definedName>
    <definedName name="_tra136" localSheetId="0">#REF!</definedName>
    <definedName name="_tra136" localSheetId="1">#REF!</definedName>
    <definedName name="_tra136" localSheetId="2">#REF!</definedName>
    <definedName name="_tra136" localSheetId="3">#REF!</definedName>
    <definedName name="_tra136" localSheetId="4">#REF!</definedName>
    <definedName name="_tra136" localSheetId="5">#REF!</definedName>
    <definedName name="_tra136" localSheetId="6">#REF!</definedName>
    <definedName name="_tra136" localSheetId="7">#REF!</definedName>
    <definedName name="_tra136" localSheetId="8">#REF!</definedName>
    <definedName name="_tra136" localSheetId="12">#REF!</definedName>
    <definedName name="_tra136" localSheetId="13">#REF!</definedName>
    <definedName name="_tra136">#REF!</definedName>
    <definedName name="_tra138" localSheetId="0">#REF!</definedName>
    <definedName name="_tra138" localSheetId="1">#REF!</definedName>
    <definedName name="_tra138" localSheetId="2">#REF!</definedName>
    <definedName name="_tra138" localSheetId="3">#REF!</definedName>
    <definedName name="_tra138" localSheetId="4">#REF!</definedName>
    <definedName name="_tra138" localSheetId="5">#REF!</definedName>
    <definedName name="_tra138" localSheetId="6">#REF!</definedName>
    <definedName name="_tra138" localSheetId="7">#REF!</definedName>
    <definedName name="_tra138" localSheetId="8">#REF!</definedName>
    <definedName name="_tra138" localSheetId="12">#REF!</definedName>
    <definedName name="_tra138" localSheetId="13">#REF!</definedName>
    <definedName name="_tra138">#REF!</definedName>
    <definedName name="_tra140" localSheetId="0">#REF!</definedName>
    <definedName name="_tra140" localSheetId="1">#REF!</definedName>
    <definedName name="_tra140" localSheetId="2">#REF!</definedName>
    <definedName name="_tra140" localSheetId="3">#REF!</definedName>
    <definedName name="_tra140" localSheetId="4">#REF!</definedName>
    <definedName name="_tra140" localSheetId="5">#REF!</definedName>
    <definedName name="_tra140" localSheetId="6">#REF!</definedName>
    <definedName name="_tra140" localSheetId="7">#REF!</definedName>
    <definedName name="_tra140" localSheetId="8">#REF!</definedName>
    <definedName name="_tra140" localSheetId="12">#REF!</definedName>
    <definedName name="_tra140" localSheetId="13">#REF!</definedName>
    <definedName name="_tra140">#REF!</definedName>
    <definedName name="_tra70" localSheetId="0">#REF!</definedName>
    <definedName name="_tra70" localSheetId="1">#REF!</definedName>
    <definedName name="_tra70" localSheetId="2">#REF!</definedName>
    <definedName name="_tra70" localSheetId="3">#REF!</definedName>
    <definedName name="_tra70" localSheetId="4">#REF!</definedName>
    <definedName name="_tra70" localSheetId="5">#REF!</definedName>
    <definedName name="_tra70" localSheetId="6">#REF!</definedName>
    <definedName name="_tra70" localSheetId="7">#REF!</definedName>
    <definedName name="_tra70" localSheetId="8">#REF!</definedName>
    <definedName name="_tra70" localSheetId="12">#REF!</definedName>
    <definedName name="_tra70" localSheetId="13">#REF!</definedName>
    <definedName name="_tra70">#REF!</definedName>
    <definedName name="_tra72" localSheetId="0">#REF!</definedName>
    <definedName name="_tra72" localSheetId="1">#REF!</definedName>
    <definedName name="_tra72" localSheetId="2">#REF!</definedName>
    <definedName name="_tra72" localSheetId="3">#REF!</definedName>
    <definedName name="_tra72" localSheetId="4">#REF!</definedName>
    <definedName name="_tra72" localSheetId="5">#REF!</definedName>
    <definedName name="_tra72" localSheetId="6">#REF!</definedName>
    <definedName name="_tra72" localSheetId="7">#REF!</definedName>
    <definedName name="_tra72" localSheetId="8">#REF!</definedName>
    <definedName name="_tra72" localSheetId="12">#REF!</definedName>
    <definedName name="_tra72" localSheetId="13">#REF!</definedName>
    <definedName name="_tra72">#REF!</definedName>
    <definedName name="_tra74" localSheetId="0">#REF!</definedName>
    <definedName name="_tra74" localSheetId="1">#REF!</definedName>
    <definedName name="_tra74" localSheetId="2">#REF!</definedName>
    <definedName name="_tra74" localSheetId="3">#REF!</definedName>
    <definedName name="_tra74" localSheetId="4">#REF!</definedName>
    <definedName name="_tra74" localSheetId="5">#REF!</definedName>
    <definedName name="_tra74" localSheetId="6">#REF!</definedName>
    <definedName name="_tra74" localSheetId="7">#REF!</definedName>
    <definedName name="_tra74" localSheetId="8">#REF!</definedName>
    <definedName name="_tra74" localSheetId="12">#REF!</definedName>
    <definedName name="_tra74" localSheetId="13">#REF!</definedName>
    <definedName name="_tra74">#REF!</definedName>
    <definedName name="_tra76" localSheetId="0">#REF!</definedName>
    <definedName name="_tra76" localSheetId="1">#REF!</definedName>
    <definedName name="_tra76" localSheetId="2">#REF!</definedName>
    <definedName name="_tra76" localSheetId="3">#REF!</definedName>
    <definedName name="_tra76" localSheetId="4">#REF!</definedName>
    <definedName name="_tra76" localSheetId="5">#REF!</definedName>
    <definedName name="_tra76" localSheetId="6">#REF!</definedName>
    <definedName name="_tra76" localSheetId="7">#REF!</definedName>
    <definedName name="_tra76" localSheetId="8">#REF!</definedName>
    <definedName name="_tra76" localSheetId="12">#REF!</definedName>
    <definedName name="_tra76" localSheetId="13">#REF!</definedName>
    <definedName name="_tra76">#REF!</definedName>
    <definedName name="_tra78" localSheetId="0">#REF!</definedName>
    <definedName name="_tra78" localSheetId="1">#REF!</definedName>
    <definedName name="_tra78" localSheetId="2">#REF!</definedName>
    <definedName name="_tra78" localSheetId="3">#REF!</definedName>
    <definedName name="_tra78" localSheetId="4">#REF!</definedName>
    <definedName name="_tra78" localSheetId="5">#REF!</definedName>
    <definedName name="_tra78" localSheetId="6">#REF!</definedName>
    <definedName name="_tra78" localSheetId="7">#REF!</definedName>
    <definedName name="_tra78" localSheetId="8">#REF!</definedName>
    <definedName name="_tra78" localSheetId="12">#REF!</definedName>
    <definedName name="_tra78" localSheetId="13">#REF!</definedName>
    <definedName name="_tra78">#REF!</definedName>
    <definedName name="_tra80" localSheetId="0">#REF!</definedName>
    <definedName name="_tra80" localSheetId="1">#REF!</definedName>
    <definedName name="_tra80" localSheetId="2">#REF!</definedName>
    <definedName name="_tra80" localSheetId="3">#REF!</definedName>
    <definedName name="_tra80" localSheetId="4">#REF!</definedName>
    <definedName name="_tra80" localSheetId="5">#REF!</definedName>
    <definedName name="_tra80" localSheetId="6">#REF!</definedName>
    <definedName name="_tra80" localSheetId="7">#REF!</definedName>
    <definedName name="_tra80" localSheetId="8">#REF!</definedName>
    <definedName name="_tra80" localSheetId="12">#REF!</definedName>
    <definedName name="_tra80" localSheetId="13">#REF!</definedName>
    <definedName name="_tra80">#REF!</definedName>
    <definedName name="_tra82" localSheetId="0">#REF!</definedName>
    <definedName name="_tra82" localSheetId="1">#REF!</definedName>
    <definedName name="_tra82" localSheetId="2">#REF!</definedName>
    <definedName name="_tra82" localSheetId="3">#REF!</definedName>
    <definedName name="_tra82" localSheetId="4">#REF!</definedName>
    <definedName name="_tra82" localSheetId="5">#REF!</definedName>
    <definedName name="_tra82" localSheetId="6">#REF!</definedName>
    <definedName name="_tra82" localSheetId="7">#REF!</definedName>
    <definedName name="_tra82" localSheetId="8">#REF!</definedName>
    <definedName name="_tra82" localSheetId="12">#REF!</definedName>
    <definedName name="_tra82" localSheetId="13">#REF!</definedName>
    <definedName name="_tra82">#REF!</definedName>
    <definedName name="_tra84" localSheetId="0">#REF!</definedName>
    <definedName name="_tra84" localSheetId="1">#REF!</definedName>
    <definedName name="_tra84" localSheetId="2">#REF!</definedName>
    <definedName name="_tra84" localSheetId="3">#REF!</definedName>
    <definedName name="_tra84" localSheetId="4">#REF!</definedName>
    <definedName name="_tra84" localSheetId="5">#REF!</definedName>
    <definedName name="_tra84" localSheetId="6">#REF!</definedName>
    <definedName name="_tra84" localSheetId="7">#REF!</definedName>
    <definedName name="_tra84" localSheetId="8">#REF!</definedName>
    <definedName name="_tra84" localSheetId="12">#REF!</definedName>
    <definedName name="_tra84" localSheetId="13">#REF!</definedName>
    <definedName name="_tra84">#REF!</definedName>
    <definedName name="_tra86" localSheetId="0">#REF!</definedName>
    <definedName name="_tra86" localSheetId="1">#REF!</definedName>
    <definedName name="_tra86" localSheetId="2">#REF!</definedName>
    <definedName name="_tra86" localSheetId="3">#REF!</definedName>
    <definedName name="_tra86" localSheetId="4">#REF!</definedName>
    <definedName name="_tra86" localSheetId="5">#REF!</definedName>
    <definedName name="_tra86" localSheetId="6">#REF!</definedName>
    <definedName name="_tra86" localSheetId="7">#REF!</definedName>
    <definedName name="_tra86" localSheetId="8">#REF!</definedName>
    <definedName name="_tra86" localSheetId="12">#REF!</definedName>
    <definedName name="_tra86" localSheetId="13">#REF!</definedName>
    <definedName name="_tra86">#REF!</definedName>
    <definedName name="_tra88" localSheetId="0">#REF!</definedName>
    <definedName name="_tra88" localSheetId="1">#REF!</definedName>
    <definedName name="_tra88" localSheetId="2">#REF!</definedName>
    <definedName name="_tra88" localSheetId="3">#REF!</definedName>
    <definedName name="_tra88" localSheetId="4">#REF!</definedName>
    <definedName name="_tra88" localSheetId="5">#REF!</definedName>
    <definedName name="_tra88" localSheetId="6">#REF!</definedName>
    <definedName name="_tra88" localSheetId="7">#REF!</definedName>
    <definedName name="_tra88" localSheetId="8">#REF!</definedName>
    <definedName name="_tra88" localSheetId="12">#REF!</definedName>
    <definedName name="_tra88" localSheetId="13">#REF!</definedName>
    <definedName name="_tra88">#REF!</definedName>
    <definedName name="_tra90" localSheetId="0">#REF!</definedName>
    <definedName name="_tra90" localSheetId="1">#REF!</definedName>
    <definedName name="_tra90" localSheetId="2">#REF!</definedName>
    <definedName name="_tra90" localSheetId="3">#REF!</definedName>
    <definedName name="_tra90" localSheetId="4">#REF!</definedName>
    <definedName name="_tra90" localSheetId="5">#REF!</definedName>
    <definedName name="_tra90" localSheetId="6">#REF!</definedName>
    <definedName name="_tra90" localSheetId="7">#REF!</definedName>
    <definedName name="_tra90" localSheetId="8">#REF!</definedName>
    <definedName name="_tra90" localSheetId="12">#REF!</definedName>
    <definedName name="_tra90" localSheetId="13">#REF!</definedName>
    <definedName name="_tra90">#REF!</definedName>
    <definedName name="_tra92" localSheetId="0">#REF!</definedName>
    <definedName name="_tra92" localSheetId="1">#REF!</definedName>
    <definedName name="_tra92" localSheetId="2">#REF!</definedName>
    <definedName name="_tra92" localSheetId="3">#REF!</definedName>
    <definedName name="_tra92" localSheetId="4">#REF!</definedName>
    <definedName name="_tra92" localSheetId="5">#REF!</definedName>
    <definedName name="_tra92" localSheetId="6">#REF!</definedName>
    <definedName name="_tra92" localSheetId="7">#REF!</definedName>
    <definedName name="_tra92" localSheetId="8">#REF!</definedName>
    <definedName name="_tra92" localSheetId="12">#REF!</definedName>
    <definedName name="_tra92" localSheetId="13">#REF!</definedName>
    <definedName name="_tra92">#REF!</definedName>
    <definedName name="_tra94" localSheetId="0">#REF!</definedName>
    <definedName name="_tra94" localSheetId="1">#REF!</definedName>
    <definedName name="_tra94" localSheetId="2">#REF!</definedName>
    <definedName name="_tra94" localSheetId="3">#REF!</definedName>
    <definedName name="_tra94" localSheetId="4">#REF!</definedName>
    <definedName name="_tra94" localSheetId="5">#REF!</definedName>
    <definedName name="_tra94" localSheetId="6">#REF!</definedName>
    <definedName name="_tra94" localSheetId="7">#REF!</definedName>
    <definedName name="_tra94" localSheetId="8">#REF!</definedName>
    <definedName name="_tra94" localSheetId="12">#REF!</definedName>
    <definedName name="_tra94" localSheetId="13">#REF!</definedName>
    <definedName name="_tra94">#REF!</definedName>
    <definedName name="_tra96" localSheetId="0">#REF!</definedName>
    <definedName name="_tra96" localSheetId="1">#REF!</definedName>
    <definedName name="_tra96" localSheetId="2">#REF!</definedName>
    <definedName name="_tra96" localSheetId="3">#REF!</definedName>
    <definedName name="_tra96" localSheetId="4">#REF!</definedName>
    <definedName name="_tra96" localSheetId="5">#REF!</definedName>
    <definedName name="_tra96" localSheetId="6">#REF!</definedName>
    <definedName name="_tra96" localSheetId="7">#REF!</definedName>
    <definedName name="_tra96" localSheetId="8">#REF!</definedName>
    <definedName name="_tra96" localSheetId="12">#REF!</definedName>
    <definedName name="_tra96" localSheetId="13">#REF!</definedName>
    <definedName name="_tra96">#REF!</definedName>
    <definedName name="_tra98" localSheetId="0">#REF!</definedName>
    <definedName name="_tra98" localSheetId="1">#REF!</definedName>
    <definedName name="_tra98" localSheetId="2">#REF!</definedName>
    <definedName name="_tra98" localSheetId="3">#REF!</definedName>
    <definedName name="_tra98" localSheetId="4">#REF!</definedName>
    <definedName name="_tra98" localSheetId="5">#REF!</definedName>
    <definedName name="_tra98" localSheetId="6">#REF!</definedName>
    <definedName name="_tra98" localSheetId="7">#REF!</definedName>
    <definedName name="_tra98" localSheetId="8">#REF!</definedName>
    <definedName name="_tra98" localSheetId="12">#REF!</definedName>
    <definedName name="_tra98" localSheetId="13">#REF!</definedName>
    <definedName name="_tra98">#REF!</definedName>
    <definedName name="_Tru21" localSheetId="11" hidden="1">{"'Sheet1'!$L$16"}</definedName>
    <definedName name="_Tru21" localSheetId="1" hidden="1">{"'Sheet1'!$L$16"}</definedName>
    <definedName name="_Tru21" localSheetId="2" hidden="1">{"'Sheet1'!$L$16"}</definedName>
    <definedName name="_Tru21" localSheetId="3" hidden="1">{"'Sheet1'!$L$16"}</definedName>
    <definedName name="_Tru21" localSheetId="4" hidden="1">{"'Sheet1'!$L$16"}</definedName>
    <definedName name="_Tru21" localSheetId="5" hidden="1">{"'Sheet1'!$L$16"}</definedName>
    <definedName name="_Tru21" localSheetId="6" hidden="1">{"'Sheet1'!$L$16"}</definedName>
    <definedName name="_Tru21" localSheetId="7" hidden="1">{"'Sheet1'!$L$16"}</definedName>
    <definedName name="_Tru21" localSheetId="8" hidden="1">{"'Sheet1'!$L$16"}</definedName>
    <definedName name="_Tru21" localSheetId="10" hidden="1">{"'Sheet1'!$L$16"}</definedName>
    <definedName name="_Tru21" localSheetId="12" hidden="1">{"'Sheet1'!$L$16"}</definedName>
    <definedName name="_Tru21" localSheetId="13" hidden="1">{"'Sheet1'!$L$16"}</definedName>
    <definedName name="_Tru21" localSheetId="14" hidden="1">{"'Sheet1'!$L$16"}</definedName>
    <definedName name="_Tru21" localSheetId="15" hidden="1">{"'Sheet1'!$L$16"}</definedName>
    <definedName name="_Tru21" hidden="1">{"'Sheet1'!$L$16"}</definedName>
    <definedName name="_tt3" localSheetId="11" hidden="1">{"'Sheet1'!$L$16"}</definedName>
    <definedName name="_tt3" localSheetId="1" hidden="1">{"'Sheet1'!$L$16"}</definedName>
    <definedName name="_tt3" localSheetId="2" hidden="1">{"'Sheet1'!$L$16"}</definedName>
    <definedName name="_tt3" localSheetId="3" hidden="1">{"'Sheet1'!$L$16"}</definedName>
    <definedName name="_tt3" localSheetId="4" hidden="1">{"'Sheet1'!$L$16"}</definedName>
    <definedName name="_tt3" localSheetId="5" hidden="1">{"'Sheet1'!$L$16"}</definedName>
    <definedName name="_tt3" localSheetId="6" hidden="1">{"'Sheet1'!$L$16"}</definedName>
    <definedName name="_tt3" localSheetId="7" hidden="1">{"'Sheet1'!$L$16"}</definedName>
    <definedName name="_tt3" localSheetId="8" hidden="1">{"'Sheet1'!$L$16"}</definedName>
    <definedName name="_tt3" localSheetId="10" hidden="1">{"'Sheet1'!$L$16"}</definedName>
    <definedName name="_tt3" localSheetId="12" hidden="1">{"'Sheet1'!$L$16"}</definedName>
    <definedName name="_tt3" localSheetId="13" hidden="1">{"'Sheet1'!$L$16"}</definedName>
    <definedName name="_tt3" localSheetId="14" hidden="1">{"'Sheet1'!$L$16"}</definedName>
    <definedName name="_tt3" localSheetId="15" hidden="1">{"'Sheet1'!$L$16"}</definedName>
    <definedName name="_tt3" hidden="1">{"'Sheet1'!$L$16"}</definedName>
    <definedName name="_tz593" localSheetId="0">#REF!</definedName>
    <definedName name="_tz593" localSheetId="1">#REF!</definedName>
    <definedName name="_tz593" localSheetId="2">#REF!</definedName>
    <definedName name="_tz593" localSheetId="3">#REF!</definedName>
    <definedName name="_tz593" localSheetId="4">#REF!</definedName>
    <definedName name="_tz593" localSheetId="5">#REF!</definedName>
    <definedName name="_tz593" localSheetId="6">#REF!</definedName>
    <definedName name="_tz593" localSheetId="7">#REF!</definedName>
    <definedName name="_tz593" localSheetId="8">#REF!</definedName>
    <definedName name="_tz593" localSheetId="12">#REF!</definedName>
    <definedName name="_tz593" localSheetId="13">#REF!</definedName>
    <definedName name="_tz593">#REF!</definedName>
    <definedName name="_ui108" localSheetId="0">#REF!</definedName>
    <definedName name="_ui108" localSheetId="1">#REF!</definedName>
    <definedName name="_ui108" localSheetId="2">#REF!</definedName>
    <definedName name="_ui108" localSheetId="3">#REF!</definedName>
    <definedName name="_ui108" localSheetId="4">#REF!</definedName>
    <definedName name="_ui108" localSheetId="5">#REF!</definedName>
    <definedName name="_ui108" localSheetId="6">#REF!</definedName>
    <definedName name="_ui108" localSheetId="7">#REF!</definedName>
    <definedName name="_ui108" localSheetId="8">#REF!</definedName>
    <definedName name="_ui108" localSheetId="12">#REF!</definedName>
    <definedName name="_ui108" localSheetId="13">#REF!</definedName>
    <definedName name="_ui108">#REF!</definedName>
    <definedName name="_ui180" localSheetId="0">#REF!</definedName>
    <definedName name="_ui180" localSheetId="1">#REF!</definedName>
    <definedName name="_ui180" localSheetId="2">#REF!</definedName>
    <definedName name="_ui180" localSheetId="3">#REF!</definedName>
    <definedName name="_ui180" localSheetId="4">#REF!</definedName>
    <definedName name="_ui180" localSheetId="5">#REF!</definedName>
    <definedName name="_ui180" localSheetId="6">#REF!</definedName>
    <definedName name="_ui180" localSheetId="7">#REF!</definedName>
    <definedName name="_ui180" localSheetId="8">#REF!</definedName>
    <definedName name="_ui180" localSheetId="12">#REF!</definedName>
    <definedName name="_ui180" localSheetId="13">#REF!</definedName>
    <definedName name="_ui180">#REF!</definedName>
    <definedName name="_UT2" localSheetId="0">#REF!</definedName>
    <definedName name="_UT2" localSheetId="1">#REF!</definedName>
    <definedName name="_UT2" localSheetId="2">#REF!</definedName>
    <definedName name="_UT2" localSheetId="3">#REF!</definedName>
    <definedName name="_UT2" localSheetId="4">#REF!</definedName>
    <definedName name="_UT2" localSheetId="5">#REF!</definedName>
    <definedName name="_UT2" localSheetId="6">#REF!</definedName>
    <definedName name="_UT2" localSheetId="7">#REF!</definedName>
    <definedName name="_UT2" localSheetId="8">#REF!</definedName>
    <definedName name="_UT2" localSheetId="12">#REF!</definedName>
    <definedName name="_UT2" localSheetId="13">#REF!</definedName>
    <definedName name="_UT2">#REF!</definedName>
    <definedName name="_VC400" localSheetId="0">#REF!</definedName>
    <definedName name="_VC400" localSheetId="1">#REF!</definedName>
    <definedName name="_VC400" localSheetId="2">#REF!</definedName>
    <definedName name="_VC400" localSheetId="3">#REF!</definedName>
    <definedName name="_VC400" localSheetId="4">#REF!</definedName>
    <definedName name="_VC400" localSheetId="5">#REF!</definedName>
    <definedName name="_VC400" localSheetId="6">#REF!</definedName>
    <definedName name="_VC400" localSheetId="7">#REF!</definedName>
    <definedName name="_VC400" localSheetId="8">#REF!</definedName>
    <definedName name="_VC400" localSheetId="12">#REF!</definedName>
    <definedName name="_VC400" localSheetId="13">#REF!</definedName>
    <definedName name="_VC400">#REF!</definedName>
    <definedName name="_VL100" localSheetId="0">#REF!</definedName>
    <definedName name="_VL100" localSheetId="1">#REF!</definedName>
    <definedName name="_VL100" localSheetId="2">#REF!</definedName>
    <definedName name="_VL100" localSheetId="3">#REF!</definedName>
    <definedName name="_VL100" localSheetId="4">#REF!</definedName>
    <definedName name="_VL100" localSheetId="5">#REF!</definedName>
    <definedName name="_VL100" localSheetId="6">#REF!</definedName>
    <definedName name="_VL100" localSheetId="7">#REF!</definedName>
    <definedName name="_VL100" localSheetId="8">#REF!</definedName>
    <definedName name="_VL100" localSheetId="12">#REF!</definedName>
    <definedName name="_VL100" localSheetId="13">#REF!</definedName>
    <definedName name="_VL100">#REF!</definedName>
    <definedName name="_VL150" localSheetId="0">#REF!</definedName>
    <definedName name="_VL150" localSheetId="1">#REF!</definedName>
    <definedName name="_VL150" localSheetId="2">#REF!</definedName>
    <definedName name="_VL150" localSheetId="3">#REF!</definedName>
    <definedName name="_VL150" localSheetId="4">#REF!</definedName>
    <definedName name="_VL150" localSheetId="5">#REF!</definedName>
    <definedName name="_VL150" localSheetId="6">#REF!</definedName>
    <definedName name="_VL150" localSheetId="7">#REF!</definedName>
    <definedName name="_VL150" localSheetId="8">#REF!</definedName>
    <definedName name="_VL150" localSheetId="12">#REF!</definedName>
    <definedName name="_VL150" localSheetId="13">#REF!</definedName>
    <definedName name="_VL150">#REF!</definedName>
    <definedName name="_VL200" localSheetId="0">#REF!</definedName>
    <definedName name="_VL200" localSheetId="1">#REF!</definedName>
    <definedName name="_VL200" localSheetId="2">#REF!</definedName>
    <definedName name="_VL200" localSheetId="3">#REF!</definedName>
    <definedName name="_VL200" localSheetId="4">#REF!</definedName>
    <definedName name="_VL200" localSheetId="5">#REF!</definedName>
    <definedName name="_VL200" localSheetId="6">#REF!</definedName>
    <definedName name="_VL200" localSheetId="7">#REF!</definedName>
    <definedName name="_VL200" localSheetId="8">#REF!</definedName>
    <definedName name="_VL200" localSheetId="12">#REF!</definedName>
    <definedName name="_VL200" localSheetId="13">#REF!</definedName>
    <definedName name="_VL200">#REF!</definedName>
    <definedName name="_VL250" localSheetId="0">#REF!</definedName>
    <definedName name="_VL250" localSheetId="1">#REF!</definedName>
    <definedName name="_VL250" localSheetId="2">#REF!</definedName>
    <definedName name="_VL250" localSheetId="3">#REF!</definedName>
    <definedName name="_VL250" localSheetId="4">#REF!</definedName>
    <definedName name="_VL250" localSheetId="5">#REF!</definedName>
    <definedName name="_VL250" localSheetId="6">#REF!</definedName>
    <definedName name="_VL250" localSheetId="7">#REF!</definedName>
    <definedName name="_VL250" localSheetId="8">#REF!</definedName>
    <definedName name="_VL250" localSheetId="12">#REF!</definedName>
    <definedName name="_VL250" localSheetId="13">#REF!</definedName>
    <definedName name="_VL250">#REF!</definedName>
    <definedName name="_VLI150" localSheetId="0">#REF!</definedName>
    <definedName name="_VLI150" localSheetId="1">#REF!</definedName>
    <definedName name="_VLI150" localSheetId="2">#REF!</definedName>
    <definedName name="_VLI150" localSheetId="3">#REF!</definedName>
    <definedName name="_VLI150" localSheetId="4">#REF!</definedName>
    <definedName name="_VLI150" localSheetId="5">#REF!</definedName>
    <definedName name="_VLI150" localSheetId="6">#REF!</definedName>
    <definedName name="_VLI150" localSheetId="7">#REF!</definedName>
    <definedName name="_VLI150" localSheetId="8">#REF!</definedName>
    <definedName name="_VLI150" localSheetId="12">#REF!</definedName>
    <definedName name="_VLI150" localSheetId="13">#REF!</definedName>
    <definedName name="_VLI150">#REF!</definedName>
    <definedName name="_VLI200" localSheetId="0">#REF!</definedName>
    <definedName name="_VLI200" localSheetId="1">#REF!</definedName>
    <definedName name="_VLI200" localSheetId="2">#REF!</definedName>
    <definedName name="_VLI200" localSheetId="3">#REF!</definedName>
    <definedName name="_VLI200" localSheetId="4">#REF!</definedName>
    <definedName name="_VLI200" localSheetId="5">#REF!</definedName>
    <definedName name="_VLI200" localSheetId="6">#REF!</definedName>
    <definedName name="_VLI200" localSheetId="7">#REF!</definedName>
    <definedName name="_VLI200" localSheetId="8">#REF!</definedName>
    <definedName name="_VLI200" localSheetId="12">#REF!</definedName>
    <definedName name="_VLI200" localSheetId="13">#REF!</definedName>
    <definedName name="_VLI200">#REF!</definedName>
    <definedName name="_VLI50" localSheetId="0">#REF!</definedName>
    <definedName name="_VLI50" localSheetId="1">#REF!</definedName>
    <definedName name="_VLI50" localSheetId="2">#REF!</definedName>
    <definedName name="_VLI50" localSheetId="3">#REF!</definedName>
    <definedName name="_VLI50" localSheetId="4">#REF!</definedName>
    <definedName name="_VLI50" localSheetId="5">#REF!</definedName>
    <definedName name="_VLI50" localSheetId="6">#REF!</definedName>
    <definedName name="_VLI50" localSheetId="7">#REF!</definedName>
    <definedName name="_VLI50" localSheetId="8">#REF!</definedName>
    <definedName name="_VLI50" localSheetId="12">#REF!</definedName>
    <definedName name="_VLI50" localSheetId="13">#REF!</definedName>
    <definedName name="_VLI50">#REF!</definedName>
    <definedName name="_xb80" localSheetId="0">#REF!</definedName>
    <definedName name="_xb80" localSheetId="1">#REF!</definedName>
    <definedName name="_xb80" localSheetId="2">#REF!</definedName>
    <definedName name="_xb80" localSheetId="3">#REF!</definedName>
    <definedName name="_xb80" localSheetId="4">#REF!</definedName>
    <definedName name="_xb80" localSheetId="5">#REF!</definedName>
    <definedName name="_xb80" localSheetId="6">#REF!</definedName>
    <definedName name="_xb80" localSheetId="7">#REF!</definedName>
    <definedName name="_xb80" localSheetId="8">#REF!</definedName>
    <definedName name="_xb80" localSheetId="12">#REF!</definedName>
    <definedName name="_xb80" localSheetId="13">#REF!</definedName>
    <definedName name="_xb80">#REF!</definedName>
    <definedName name="_xm30" localSheetId="0">#REF!</definedName>
    <definedName name="_xm30" localSheetId="1">#REF!</definedName>
    <definedName name="_xm30" localSheetId="2">#REF!</definedName>
    <definedName name="_xm30" localSheetId="3">#REF!</definedName>
    <definedName name="_xm30" localSheetId="4">#REF!</definedName>
    <definedName name="_xm30" localSheetId="5">#REF!</definedName>
    <definedName name="_xm30" localSheetId="6">#REF!</definedName>
    <definedName name="_xm30" localSheetId="7">#REF!</definedName>
    <definedName name="_xm30" localSheetId="8">#REF!</definedName>
    <definedName name="_xm30" localSheetId="12">#REF!</definedName>
    <definedName name="_xm30" localSheetId="13">#REF!</definedName>
    <definedName name="_xm30">#REF!</definedName>
    <definedName name="_xm40" localSheetId="0">#REF!</definedName>
    <definedName name="_xm40" localSheetId="1">#REF!</definedName>
    <definedName name="_xm40" localSheetId="2">#REF!</definedName>
    <definedName name="_xm40" localSheetId="3">#REF!</definedName>
    <definedName name="_xm40" localSheetId="4">#REF!</definedName>
    <definedName name="_xm40" localSheetId="5">#REF!</definedName>
    <definedName name="_xm40" localSheetId="6">#REF!</definedName>
    <definedName name="_xm40" localSheetId="7">#REF!</definedName>
    <definedName name="_xm40" localSheetId="8">#REF!</definedName>
    <definedName name="_xm40" localSheetId="12">#REF!</definedName>
    <definedName name="_xm40" localSheetId="13">#REF!</definedName>
    <definedName name="_xm40">#REF!</definedName>
    <definedName name="_xx3" localSheetId="0">#REF!</definedName>
    <definedName name="_xx3" localSheetId="1">#REF!</definedName>
    <definedName name="_xx3" localSheetId="2">#REF!</definedName>
    <definedName name="_xx3" localSheetId="3">#REF!</definedName>
    <definedName name="_xx3" localSheetId="4">#REF!</definedName>
    <definedName name="_xx3" localSheetId="5">#REF!</definedName>
    <definedName name="_xx3" localSheetId="6">#REF!</definedName>
    <definedName name="_xx3" localSheetId="7">#REF!</definedName>
    <definedName name="_xx3" localSheetId="8">#REF!</definedName>
    <definedName name="_xx3" localSheetId="12">#REF!</definedName>
    <definedName name="_xx3" localSheetId="13">#REF!</definedName>
    <definedName name="_xx3">#REF!</definedName>
    <definedName name="_xx4" localSheetId="0">#REF!</definedName>
    <definedName name="_xx4" localSheetId="1">#REF!</definedName>
    <definedName name="_xx4" localSheetId="2">#REF!</definedName>
    <definedName name="_xx4" localSheetId="3">#REF!</definedName>
    <definedName name="_xx4" localSheetId="4">#REF!</definedName>
    <definedName name="_xx4" localSheetId="5">#REF!</definedName>
    <definedName name="_xx4" localSheetId="6">#REF!</definedName>
    <definedName name="_xx4" localSheetId="7">#REF!</definedName>
    <definedName name="_xx4" localSheetId="8">#REF!</definedName>
    <definedName name="_xx4" localSheetId="12">#REF!</definedName>
    <definedName name="_xx4" localSheetId="13">#REF!</definedName>
    <definedName name="_xx4">#REF!</definedName>
    <definedName name="_xx5" localSheetId="0">#REF!</definedName>
    <definedName name="_xx5" localSheetId="1">#REF!</definedName>
    <definedName name="_xx5" localSheetId="2">#REF!</definedName>
    <definedName name="_xx5" localSheetId="3">#REF!</definedName>
    <definedName name="_xx5" localSheetId="4">#REF!</definedName>
    <definedName name="_xx5" localSheetId="5">#REF!</definedName>
    <definedName name="_xx5" localSheetId="6">#REF!</definedName>
    <definedName name="_xx5" localSheetId="7">#REF!</definedName>
    <definedName name="_xx5" localSheetId="8">#REF!</definedName>
    <definedName name="_xx5" localSheetId="12">#REF!</definedName>
    <definedName name="_xx5" localSheetId="13">#REF!</definedName>
    <definedName name="_xx5">#REF!</definedName>
    <definedName name="_xx6" localSheetId="0">#REF!</definedName>
    <definedName name="_xx6" localSheetId="1">#REF!</definedName>
    <definedName name="_xx6" localSheetId="2">#REF!</definedName>
    <definedName name="_xx6" localSheetId="3">#REF!</definedName>
    <definedName name="_xx6" localSheetId="4">#REF!</definedName>
    <definedName name="_xx6" localSheetId="5">#REF!</definedName>
    <definedName name="_xx6" localSheetId="6">#REF!</definedName>
    <definedName name="_xx6" localSheetId="7">#REF!</definedName>
    <definedName name="_xx6" localSheetId="8">#REF!</definedName>
    <definedName name="_xx6" localSheetId="12">#REF!</definedName>
    <definedName name="_xx6" localSheetId="13">#REF!</definedName>
    <definedName name="_xx6">#REF!</definedName>
    <definedName name="_xx7" localSheetId="0">#REF!</definedName>
    <definedName name="_xx7" localSheetId="1">#REF!</definedName>
    <definedName name="_xx7" localSheetId="2">#REF!</definedName>
    <definedName name="_xx7" localSheetId="3">#REF!</definedName>
    <definedName name="_xx7" localSheetId="4">#REF!</definedName>
    <definedName name="_xx7" localSheetId="5">#REF!</definedName>
    <definedName name="_xx7" localSheetId="6">#REF!</definedName>
    <definedName name="_xx7" localSheetId="7">#REF!</definedName>
    <definedName name="_xx7" localSheetId="8">#REF!</definedName>
    <definedName name="_xx7" localSheetId="12">#REF!</definedName>
    <definedName name="_xx7" localSheetId="13">#REF!</definedName>
    <definedName name="_xx7">#REF!</definedName>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12">#REF!</definedName>
    <definedName name="A" localSheetId="13">#REF!</definedName>
    <definedName name="A" localSheetId="14">#REF!</definedName>
    <definedName name="A">#REF!</definedName>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12">#REF!</definedName>
    <definedName name="A." localSheetId="13">#REF!</definedName>
    <definedName name="A.">#REF!</definedName>
    <definedName name="a_" localSheetId="0">#REF!</definedName>
    <definedName name="a_" localSheetId="1">#REF!</definedName>
    <definedName name="a_" localSheetId="2">#REF!</definedName>
    <definedName name="a_" localSheetId="3">#REF!</definedName>
    <definedName name="a_" localSheetId="4">#REF!</definedName>
    <definedName name="a_" localSheetId="5">#REF!</definedName>
    <definedName name="a_" localSheetId="6">#REF!</definedName>
    <definedName name="a_" localSheetId="7">#REF!</definedName>
    <definedName name="a_" localSheetId="8">#REF!</definedName>
    <definedName name="a_" localSheetId="12">#REF!</definedName>
    <definedName name="a_" localSheetId="13">#REF!</definedName>
    <definedName name="a_">#REF!</definedName>
    <definedName name="a_min" localSheetId="0">#REF!</definedName>
    <definedName name="a_min" localSheetId="1">#REF!</definedName>
    <definedName name="a_min" localSheetId="2">#REF!</definedName>
    <definedName name="a_min" localSheetId="3">#REF!</definedName>
    <definedName name="a_min" localSheetId="4">#REF!</definedName>
    <definedName name="a_min" localSheetId="5">#REF!</definedName>
    <definedName name="a_min" localSheetId="6">#REF!</definedName>
    <definedName name="a_min" localSheetId="7">#REF!</definedName>
    <definedName name="a_min" localSheetId="8">#REF!</definedName>
    <definedName name="a_min" localSheetId="12">#REF!</definedName>
    <definedName name="a_min" localSheetId="13">#REF!</definedName>
    <definedName name="a_min">#REF!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 localSheetId="0">#REF!</definedName>
    <definedName name="a1.1" localSheetId="1">#REF!</definedName>
    <definedName name="a1.1" localSheetId="2">#REF!</definedName>
    <definedName name="a1.1" localSheetId="3">#REF!</definedName>
    <definedName name="a1.1" localSheetId="4">#REF!</definedName>
    <definedName name="a1.1" localSheetId="5">#REF!</definedName>
    <definedName name="a1.1" localSheetId="6">#REF!</definedName>
    <definedName name="a1.1" localSheetId="7">#REF!</definedName>
    <definedName name="a1.1" localSheetId="8">#REF!</definedName>
    <definedName name="a1.1" localSheetId="12">#REF!</definedName>
    <definedName name="a1.1" localSheetId="13">#REF!</definedName>
    <definedName name="a1.1">#REF!</definedName>
    <definedName name="A1.8" localSheetId="0">#REF!</definedName>
    <definedName name="A1.8" localSheetId="1">#REF!</definedName>
    <definedName name="A1.8" localSheetId="2">#REF!</definedName>
    <definedName name="A1.8" localSheetId="3">#REF!</definedName>
    <definedName name="A1.8" localSheetId="4">#REF!</definedName>
    <definedName name="A1.8" localSheetId="5">#REF!</definedName>
    <definedName name="A1.8" localSheetId="6">#REF!</definedName>
    <definedName name="A1.8" localSheetId="7">#REF!</definedName>
    <definedName name="A1.8" localSheetId="8">#REF!</definedName>
    <definedName name="A1.8" localSheetId="12">#REF!</definedName>
    <definedName name="A1.8" localSheetId="13">#REF!</definedName>
    <definedName name="A1.8">#REF!</definedName>
    <definedName name="A120_" localSheetId="0">#REF!</definedName>
    <definedName name="A120_" localSheetId="1">#REF!</definedName>
    <definedName name="A120_" localSheetId="2">#REF!</definedName>
    <definedName name="A120_" localSheetId="3">#REF!</definedName>
    <definedName name="A120_" localSheetId="4">#REF!</definedName>
    <definedName name="A120_" localSheetId="5">#REF!</definedName>
    <definedName name="A120_" localSheetId="6">#REF!</definedName>
    <definedName name="A120_" localSheetId="7">#REF!</definedName>
    <definedName name="A120_" localSheetId="8">#REF!</definedName>
    <definedName name="A120_" localSheetId="12">#REF!</definedName>
    <definedName name="A120_" localSheetId="13">#REF!</definedName>
    <definedName name="A120_" localSheetId="14">#REF!</definedName>
    <definedName name="A120_">#REF!</definedName>
    <definedName name="a277Print_Titles" localSheetId="0">#REF!</definedName>
    <definedName name="a277Print_Titles" localSheetId="1">#REF!</definedName>
    <definedName name="a277Print_Titles" localSheetId="2">#REF!</definedName>
    <definedName name="a277Print_Titles" localSheetId="3">#REF!</definedName>
    <definedName name="a277Print_Titles" localSheetId="4">#REF!</definedName>
    <definedName name="a277Print_Titles" localSheetId="5">#REF!</definedName>
    <definedName name="a277Print_Titles" localSheetId="6">#REF!</definedName>
    <definedName name="a277Print_Titles" localSheetId="7">#REF!</definedName>
    <definedName name="a277Print_Titles" localSheetId="8">#REF!</definedName>
    <definedName name="a277Print_Titles" localSheetId="12">#REF!</definedName>
    <definedName name="a277Print_Titles" localSheetId="13">#REF!</definedName>
    <definedName name="a277Print_Titles">#REF!</definedName>
    <definedName name="A35_" localSheetId="0">#REF!</definedName>
    <definedName name="A35_" localSheetId="1">#REF!</definedName>
    <definedName name="A35_" localSheetId="2">#REF!</definedName>
    <definedName name="A35_" localSheetId="3">#REF!</definedName>
    <definedName name="A35_" localSheetId="4">#REF!</definedName>
    <definedName name="A35_" localSheetId="5">#REF!</definedName>
    <definedName name="A35_" localSheetId="6">#REF!</definedName>
    <definedName name="A35_" localSheetId="7">#REF!</definedName>
    <definedName name="A35_" localSheetId="8">#REF!</definedName>
    <definedName name="A35_" localSheetId="12">#REF!</definedName>
    <definedName name="A35_" localSheetId="13">#REF!</definedName>
    <definedName name="A35_" localSheetId="14">#REF!</definedName>
    <definedName name="A35_">#REF!</definedName>
    <definedName name="A50_" localSheetId="0">#REF!</definedName>
    <definedName name="A50_" localSheetId="1">#REF!</definedName>
    <definedName name="A50_" localSheetId="2">#REF!</definedName>
    <definedName name="A50_" localSheetId="3">#REF!</definedName>
    <definedName name="A50_" localSheetId="4">#REF!</definedName>
    <definedName name="A50_" localSheetId="5">#REF!</definedName>
    <definedName name="A50_" localSheetId="6">#REF!</definedName>
    <definedName name="A50_" localSheetId="7">#REF!</definedName>
    <definedName name="A50_" localSheetId="8">#REF!</definedName>
    <definedName name="A50_" localSheetId="12">#REF!</definedName>
    <definedName name="A50_" localSheetId="13">#REF!</definedName>
    <definedName name="A50_" localSheetId="14">#REF!</definedName>
    <definedName name="A50_">#REF!</definedName>
    <definedName name="A70_" localSheetId="0">#REF!</definedName>
    <definedName name="A70_" localSheetId="1">#REF!</definedName>
    <definedName name="A70_" localSheetId="2">#REF!</definedName>
    <definedName name="A70_" localSheetId="3">#REF!</definedName>
    <definedName name="A70_" localSheetId="4">#REF!</definedName>
    <definedName name="A70_" localSheetId="5">#REF!</definedName>
    <definedName name="A70_" localSheetId="6">#REF!</definedName>
    <definedName name="A70_" localSheetId="7">#REF!</definedName>
    <definedName name="A70_" localSheetId="8">#REF!</definedName>
    <definedName name="A70_" localSheetId="12">#REF!</definedName>
    <definedName name="A70_" localSheetId="13">#REF!</definedName>
    <definedName name="A70_" localSheetId="14">#REF!</definedName>
    <definedName name="A70_">#REF!</definedName>
    <definedName name="A95_" localSheetId="0">#REF!</definedName>
    <definedName name="A95_" localSheetId="1">#REF!</definedName>
    <definedName name="A95_" localSheetId="2">#REF!</definedName>
    <definedName name="A95_" localSheetId="3">#REF!</definedName>
    <definedName name="A95_" localSheetId="4">#REF!</definedName>
    <definedName name="A95_" localSheetId="5">#REF!</definedName>
    <definedName name="A95_" localSheetId="6">#REF!</definedName>
    <definedName name="A95_" localSheetId="7">#REF!</definedName>
    <definedName name="A95_" localSheetId="8">#REF!</definedName>
    <definedName name="A95_" localSheetId="12">#REF!</definedName>
    <definedName name="A95_" localSheetId="13">#REF!</definedName>
    <definedName name="A95_" localSheetId="14">#REF!</definedName>
    <definedName name="A95_">#REF!</definedName>
    <definedName name="AA" localSheetId="0">#REF!</definedName>
    <definedName name="AA" localSheetId="1">#REF!</definedName>
    <definedName name="AA" localSheetId="2">#REF!</definedName>
    <definedName name="AA" localSheetId="3">#REF!</definedName>
    <definedName name="AA" localSheetId="4">#REF!</definedName>
    <definedName name="AA" localSheetId="5">#REF!</definedName>
    <definedName name="AA" localSheetId="6">#REF!</definedName>
    <definedName name="AA" localSheetId="7">#REF!</definedName>
    <definedName name="AA" localSheetId="8">#REF!</definedName>
    <definedName name="AA" localSheetId="12">#REF!</definedName>
    <definedName name="AA" localSheetId="13">#REF!</definedName>
    <definedName name="AA" localSheetId="14">#REF!</definedName>
    <definedName name="AA">#REF!</definedName>
    <definedName name="AB" localSheetId="0">#REF!</definedName>
    <definedName name="AB" localSheetId="1">#REF!</definedName>
    <definedName name="AB" localSheetId="2">#REF!</definedName>
    <definedName name="AB" localSheetId="3">#REF!</definedName>
    <definedName name="AB" localSheetId="4">#REF!</definedName>
    <definedName name="AB" localSheetId="5">#REF!</definedName>
    <definedName name="AB" localSheetId="6">#REF!</definedName>
    <definedName name="AB" localSheetId="7">#REF!</definedName>
    <definedName name="AB" localSheetId="8">#REF!</definedName>
    <definedName name="AB" localSheetId="12">#REF!</definedName>
    <definedName name="AB" localSheetId="13">#REF!</definedName>
    <definedName name="AB">#REF!</definedName>
    <definedName name="AC120_" localSheetId="0">#REF!</definedName>
    <definedName name="AC120_" localSheetId="1">#REF!</definedName>
    <definedName name="AC120_" localSheetId="2">#REF!</definedName>
    <definedName name="AC120_" localSheetId="3">#REF!</definedName>
    <definedName name="AC120_" localSheetId="4">#REF!</definedName>
    <definedName name="AC120_" localSheetId="5">#REF!</definedName>
    <definedName name="AC120_" localSheetId="6">#REF!</definedName>
    <definedName name="AC120_" localSheetId="7">#REF!</definedName>
    <definedName name="AC120_" localSheetId="8">#REF!</definedName>
    <definedName name="AC120_" localSheetId="12">#REF!</definedName>
    <definedName name="AC120_" localSheetId="13">#REF!</definedName>
    <definedName name="AC120_" localSheetId="14">#REF!</definedName>
    <definedName name="AC120_">#REF!</definedName>
    <definedName name="AC35_" localSheetId="0">#REF!</definedName>
    <definedName name="AC35_" localSheetId="1">#REF!</definedName>
    <definedName name="AC35_" localSheetId="2">#REF!</definedName>
    <definedName name="AC35_" localSheetId="3">#REF!</definedName>
    <definedName name="AC35_" localSheetId="4">#REF!</definedName>
    <definedName name="AC35_" localSheetId="5">#REF!</definedName>
    <definedName name="AC35_" localSheetId="6">#REF!</definedName>
    <definedName name="AC35_" localSheetId="7">#REF!</definedName>
    <definedName name="AC35_" localSheetId="8">#REF!</definedName>
    <definedName name="AC35_" localSheetId="12">#REF!</definedName>
    <definedName name="AC35_" localSheetId="13">#REF!</definedName>
    <definedName name="AC35_" localSheetId="14">#REF!</definedName>
    <definedName name="AC35_">#REF!</definedName>
    <definedName name="AC50_" localSheetId="0">#REF!</definedName>
    <definedName name="AC50_" localSheetId="1">#REF!</definedName>
    <definedName name="AC50_" localSheetId="2">#REF!</definedName>
    <definedName name="AC50_" localSheetId="3">#REF!</definedName>
    <definedName name="AC50_" localSheetId="4">#REF!</definedName>
    <definedName name="AC50_" localSheetId="5">#REF!</definedName>
    <definedName name="AC50_" localSheetId="6">#REF!</definedName>
    <definedName name="AC50_" localSheetId="7">#REF!</definedName>
    <definedName name="AC50_" localSheetId="8">#REF!</definedName>
    <definedName name="AC50_" localSheetId="12">#REF!</definedName>
    <definedName name="AC50_" localSheetId="13">#REF!</definedName>
    <definedName name="AC50_" localSheetId="14">#REF!</definedName>
    <definedName name="AC50_">#REF!</definedName>
    <definedName name="AC70_" localSheetId="0">#REF!</definedName>
    <definedName name="AC70_" localSheetId="1">#REF!</definedName>
    <definedName name="AC70_" localSheetId="2">#REF!</definedName>
    <definedName name="AC70_" localSheetId="3">#REF!</definedName>
    <definedName name="AC70_" localSheetId="4">#REF!</definedName>
    <definedName name="AC70_" localSheetId="5">#REF!</definedName>
    <definedName name="AC70_" localSheetId="6">#REF!</definedName>
    <definedName name="AC70_" localSheetId="7">#REF!</definedName>
    <definedName name="AC70_" localSheetId="8">#REF!</definedName>
    <definedName name="AC70_" localSheetId="12">#REF!</definedName>
    <definedName name="AC70_" localSheetId="13">#REF!</definedName>
    <definedName name="AC70_" localSheetId="14">#REF!</definedName>
    <definedName name="AC70_">#REF!</definedName>
    <definedName name="AC95_" localSheetId="0">#REF!</definedName>
    <definedName name="AC95_" localSheetId="1">#REF!</definedName>
    <definedName name="AC95_" localSheetId="2">#REF!</definedName>
    <definedName name="AC95_" localSheetId="3">#REF!</definedName>
    <definedName name="AC95_" localSheetId="4">#REF!</definedName>
    <definedName name="AC95_" localSheetId="5">#REF!</definedName>
    <definedName name="AC95_" localSheetId="6">#REF!</definedName>
    <definedName name="AC95_" localSheetId="7">#REF!</definedName>
    <definedName name="AC95_" localSheetId="8">#REF!</definedName>
    <definedName name="AC95_" localSheetId="12">#REF!</definedName>
    <definedName name="AC95_" localSheetId="13">#REF!</definedName>
    <definedName name="AC95_" localSheetId="14">#REF!</definedName>
    <definedName name="AC95_">#REF!</definedName>
    <definedName name="Act_tec" localSheetId="0">#REF!</definedName>
    <definedName name="Act_tec" localSheetId="1">#REF!</definedName>
    <definedName name="Act_tec" localSheetId="2">#REF!</definedName>
    <definedName name="Act_tec" localSheetId="3">#REF!</definedName>
    <definedName name="Act_tec" localSheetId="4">#REF!</definedName>
    <definedName name="Act_tec" localSheetId="5">#REF!</definedName>
    <definedName name="Act_tec" localSheetId="6">#REF!</definedName>
    <definedName name="Act_tec" localSheetId="7">#REF!</definedName>
    <definedName name="Act_tec" localSheetId="8">#REF!</definedName>
    <definedName name="Act_tec" localSheetId="12">#REF!</definedName>
    <definedName name="Act_tec" localSheetId="13">#REF!</definedName>
    <definedName name="Act_tec">#REF!</definedName>
    <definedName name="adb" localSheetId="0">#REF!</definedName>
    <definedName name="adb" localSheetId="1">#REF!</definedName>
    <definedName name="adb" localSheetId="2">#REF!</definedName>
    <definedName name="adb" localSheetId="3">#REF!</definedName>
    <definedName name="adb" localSheetId="4">#REF!</definedName>
    <definedName name="adb" localSheetId="5">#REF!</definedName>
    <definedName name="adb" localSheetId="6">#REF!</definedName>
    <definedName name="adb" localSheetId="7">#REF!</definedName>
    <definedName name="adb" localSheetId="8">#REF!</definedName>
    <definedName name="adb" localSheetId="12">#REF!</definedName>
    <definedName name="adb" localSheetId="13">#REF!</definedName>
    <definedName name="adb">#REF!</definedName>
    <definedName name="Address" localSheetId="0">#REF!</definedName>
    <definedName name="Address" localSheetId="1">#REF!</definedName>
    <definedName name="Address" localSheetId="2">#REF!</definedName>
    <definedName name="Address" localSheetId="3">#REF!</definedName>
    <definedName name="Address" localSheetId="4">#REF!</definedName>
    <definedName name="Address" localSheetId="5">#REF!</definedName>
    <definedName name="Address" localSheetId="6">#REF!</definedName>
    <definedName name="Address" localSheetId="7">#REF!</definedName>
    <definedName name="Address" localSheetId="8">#REF!</definedName>
    <definedName name="Address" localSheetId="12">#REF!</definedName>
    <definedName name="Address" localSheetId="13">#REF!</definedName>
    <definedName name="Address">#REF!</definedName>
    <definedName name="ADEQ" localSheetId="0">#REF!</definedName>
    <definedName name="ADEQ" localSheetId="1">#REF!</definedName>
    <definedName name="ADEQ" localSheetId="2">#REF!</definedName>
    <definedName name="ADEQ" localSheetId="3">#REF!</definedName>
    <definedName name="ADEQ" localSheetId="4">#REF!</definedName>
    <definedName name="ADEQ" localSheetId="5">#REF!</definedName>
    <definedName name="ADEQ" localSheetId="6">#REF!</definedName>
    <definedName name="ADEQ" localSheetId="7">#REF!</definedName>
    <definedName name="ADEQ" localSheetId="8">#REF!</definedName>
    <definedName name="ADEQ" localSheetId="12">#REF!</definedName>
    <definedName name="ADEQ" localSheetId="13">#REF!</definedName>
    <definedName name="ADEQ">#REF!</definedName>
    <definedName name="âdf" localSheetId="11">{"Book5","sæ quü.xls","Dù to¸n x©y dùng nhµ s¶n xuÊt.xls","Than.xls","TiÕn ®é s¶n xuÊt - Th¸ng 9.xls"}</definedName>
    <definedName name="âdf" localSheetId="1">{"Book5","sæ quü.xls","Dù to¸n x©y dùng nhµ s¶n xuÊt.xls","Than.xls","TiÕn ®é s¶n xuÊt - Th¸ng 9.xls"}</definedName>
    <definedName name="âdf" localSheetId="2">{"Book5","sæ quü.xls","Dù to¸n x©y dùng nhµ s¶n xuÊt.xls","Than.xls","TiÕn ®é s¶n xuÊt - Th¸ng 9.xls"}</definedName>
    <definedName name="âdf" localSheetId="3">{"Book5","sæ quü.xls","Dù to¸n x©y dùng nhµ s¶n xuÊt.xls","Than.xls","TiÕn ®é s¶n xuÊt - Th¸ng 9.xls"}</definedName>
    <definedName name="âdf" localSheetId="4">{"Book5","sæ quü.xls","Dù to¸n x©y dùng nhµ s¶n xuÊt.xls","Than.xls","TiÕn ®é s¶n xuÊt - Th¸ng 9.xls"}</definedName>
    <definedName name="âdf" localSheetId="5">{"Book5","sæ quü.xls","Dù to¸n x©y dùng nhµ s¶n xuÊt.xls","Than.xls","TiÕn ®é s¶n xuÊt - Th¸ng 9.xls"}</definedName>
    <definedName name="âdf" localSheetId="6">{"Book5","sæ quü.xls","Dù to¸n x©y dùng nhµ s¶n xuÊt.xls","Than.xls","TiÕn ®é s¶n xuÊt - Th¸ng 9.xls"}</definedName>
    <definedName name="âdf" localSheetId="7">{"Book5","sæ quü.xls","Dù to¸n x©y dùng nhµ s¶n xuÊt.xls","Than.xls","TiÕn ®é s¶n xuÊt - Th¸ng 9.xls"}</definedName>
    <definedName name="âdf" localSheetId="8">{"Book5","sæ quü.xls","Dù to¸n x©y dùng nhµ s¶n xuÊt.xls","Than.xls","TiÕn ®é s¶n xuÊt - Th¸ng 9.xls"}</definedName>
    <definedName name="âdf" localSheetId="10">{"Book5","sæ quü.xls","Dù to¸n x©y dùng nhµ s¶n xuÊt.xls","Than.xls","TiÕn ®é s¶n xuÊt - Th¸ng 9.xls"}</definedName>
    <definedName name="âdf" localSheetId="12">{"Book5","sæ quü.xls","Dù to¸n x©y dùng nhµ s¶n xuÊt.xls","Than.xls","TiÕn ®é s¶n xuÊt - Th¸ng 9.xls"}</definedName>
    <definedName name="âdf" localSheetId="13">{"Book5","sæ quü.xls","Dù to¸n x©y dùng nhµ s¶n xuÊt.xls","Than.xls","TiÕn ®é s¶n xuÊt - Th¸ng 9.xls"}</definedName>
    <definedName name="âdf" localSheetId="14">{"Book5","sæ quü.xls","Dù to¸n x©y dùng nhµ s¶n xuÊt.xls","Than.xls","TiÕn ®é s¶n xuÊt - Th¸ng 9.xls"}</definedName>
    <definedName name="âdf" localSheetId="15">{"Book5","sæ quü.xls","Dù to¸n x©y dùng nhµ s¶n xuÊt.xls","Than.xls","TiÕn ®é s¶n xuÊt - Th¸ng 9.xls"}</definedName>
    <definedName name="âdf">{"Book5","sæ quü.xls","Dù to¸n x©y dùng nhµ s¶n xuÊt.xls","Than.xls","TiÕn ®é s¶n xuÊt - Th¸ng 9.xls"}</definedName>
    <definedName name="adg" localSheetId="0">#REF!</definedName>
    <definedName name="adg" localSheetId="1">#REF!</definedName>
    <definedName name="adg" localSheetId="2">#REF!</definedName>
    <definedName name="adg" localSheetId="3">#REF!</definedName>
    <definedName name="adg" localSheetId="4">#REF!</definedName>
    <definedName name="adg" localSheetId="5">#REF!</definedName>
    <definedName name="adg" localSheetId="6">#REF!</definedName>
    <definedName name="adg" localSheetId="7">#REF!</definedName>
    <definedName name="adg" localSheetId="8">#REF!</definedName>
    <definedName name="adg" localSheetId="12">#REF!</definedName>
    <definedName name="adg" localSheetId="13">#REF!</definedName>
    <definedName name="adg">#REF!</definedName>
    <definedName name="AEZ" localSheetId="0">#REF!</definedName>
    <definedName name="AEZ" localSheetId="1">#REF!</definedName>
    <definedName name="AEZ" localSheetId="2">#REF!</definedName>
    <definedName name="AEZ" localSheetId="3">#REF!</definedName>
    <definedName name="AEZ" localSheetId="4">#REF!</definedName>
    <definedName name="AEZ" localSheetId="5">#REF!</definedName>
    <definedName name="AEZ" localSheetId="6">#REF!</definedName>
    <definedName name="AEZ" localSheetId="7">#REF!</definedName>
    <definedName name="AEZ" localSheetId="8">#REF!</definedName>
    <definedName name="AEZ" localSheetId="12">#REF!</definedName>
    <definedName name="AEZ" localSheetId="13">#REF!</definedName>
    <definedName name="AEZ">#REF!</definedName>
    <definedName name="afga" localSheetId="0">#REF!</definedName>
    <definedName name="afga" localSheetId="1">#REF!</definedName>
    <definedName name="afga" localSheetId="2">#REF!</definedName>
    <definedName name="afga" localSheetId="3">#REF!</definedName>
    <definedName name="afga" localSheetId="4">#REF!</definedName>
    <definedName name="afga" localSheetId="5">#REF!</definedName>
    <definedName name="afga" localSheetId="6">#REF!</definedName>
    <definedName name="afga" localSheetId="7">#REF!</definedName>
    <definedName name="afga" localSheetId="8">#REF!</definedName>
    <definedName name="afga" localSheetId="12">#REF!</definedName>
    <definedName name="afga" localSheetId="13">#REF!</definedName>
    <definedName name="afga">#REF!</definedName>
    <definedName name="afh" localSheetId="0">#REF!</definedName>
    <definedName name="afh" localSheetId="1">#REF!</definedName>
    <definedName name="afh" localSheetId="2">#REF!</definedName>
    <definedName name="afh" localSheetId="3">#REF!</definedName>
    <definedName name="afh" localSheetId="4">#REF!</definedName>
    <definedName name="afh" localSheetId="5">#REF!</definedName>
    <definedName name="afh" localSheetId="6">#REF!</definedName>
    <definedName name="afh" localSheetId="7">#REF!</definedName>
    <definedName name="afh" localSheetId="8">#REF!</definedName>
    <definedName name="afh" localSheetId="12">#REF!</definedName>
    <definedName name="afh" localSheetId="13">#REF!</definedName>
    <definedName name="afh">#REF!</definedName>
    <definedName name="Ag_" localSheetId="0">#REF!</definedName>
    <definedName name="Ag_" localSheetId="1">#REF!</definedName>
    <definedName name="Ag_" localSheetId="2">#REF!</definedName>
    <definedName name="Ag_" localSheetId="3">#REF!</definedName>
    <definedName name="Ag_" localSheetId="4">#REF!</definedName>
    <definedName name="Ag_" localSheetId="5">#REF!</definedName>
    <definedName name="Ag_" localSheetId="6">#REF!</definedName>
    <definedName name="Ag_" localSheetId="7">#REF!</definedName>
    <definedName name="Ag_" localSheetId="8">#REF!</definedName>
    <definedName name="Ag_" localSheetId="12">#REF!</definedName>
    <definedName name="Ag_" localSheetId="13">#REF!</definedName>
    <definedName name="Ag_">#REF!</definedName>
    <definedName name="ag15F80" localSheetId="0">#REF!</definedName>
    <definedName name="ag15F80" localSheetId="1">#REF!</definedName>
    <definedName name="ag15F80" localSheetId="2">#REF!</definedName>
    <definedName name="ag15F80" localSheetId="3">#REF!</definedName>
    <definedName name="ag15F80" localSheetId="4">#REF!</definedName>
    <definedName name="ag15F80" localSheetId="5">#REF!</definedName>
    <definedName name="ag15F80" localSheetId="6">#REF!</definedName>
    <definedName name="ag15F80" localSheetId="7">#REF!</definedName>
    <definedName name="ag15F80" localSheetId="8">#REF!</definedName>
    <definedName name="ag15F80" localSheetId="12">#REF!</definedName>
    <definedName name="ag15F80" localSheetId="13">#REF!</definedName>
    <definedName name="ag15F80" localSheetId="14">#REF!</definedName>
    <definedName name="ag15F80">#REF!</definedName>
    <definedName name="agagfaga" localSheetId="0">#REF!</definedName>
    <definedName name="agagfaga" localSheetId="1">#REF!</definedName>
    <definedName name="agagfaga" localSheetId="2">#REF!</definedName>
    <definedName name="agagfaga" localSheetId="3">#REF!</definedName>
    <definedName name="agagfaga" localSheetId="4">#REF!</definedName>
    <definedName name="agagfaga" localSheetId="5">#REF!</definedName>
    <definedName name="agagfaga" localSheetId="6">#REF!</definedName>
    <definedName name="agagfaga" localSheetId="7">#REF!</definedName>
    <definedName name="agagfaga" localSheetId="8">#REF!</definedName>
    <definedName name="agagfaga" localSheetId="12">#REF!</definedName>
    <definedName name="agagfaga" localSheetId="13">#REF!</definedName>
    <definedName name="agagfaga">#REF!</definedName>
    <definedName name="agagh" localSheetId="0">#REF!</definedName>
    <definedName name="agagh" localSheetId="1">#REF!</definedName>
    <definedName name="agagh" localSheetId="2">#REF!</definedName>
    <definedName name="agagh" localSheetId="3">#REF!</definedName>
    <definedName name="agagh" localSheetId="4">#REF!</definedName>
    <definedName name="agagh" localSheetId="5">#REF!</definedName>
    <definedName name="agagh" localSheetId="6">#REF!</definedName>
    <definedName name="agagh" localSheetId="7">#REF!</definedName>
    <definedName name="agagh" localSheetId="8">#REF!</definedName>
    <definedName name="agagh" localSheetId="12">#REF!</definedName>
    <definedName name="agagh" localSheetId="13">#REF!</definedName>
    <definedName name="agagh">#REF!</definedName>
    <definedName name="aK_cap" localSheetId="0">#REF!</definedName>
    <definedName name="aK_cap" localSheetId="1">#REF!</definedName>
    <definedName name="aK_cap" localSheetId="2">#REF!</definedName>
    <definedName name="aK_cap" localSheetId="3">#REF!</definedName>
    <definedName name="aK_cap" localSheetId="4">#REF!</definedName>
    <definedName name="aK_cap" localSheetId="5">#REF!</definedName>
    <definedName name="aK_cap" localSheetId="6">#REF!</definedName>
    <definedName name="aK_cap" localSheetId="7">#REF!</definedName>
    <definedName name="aK_cap" localSheetId="8">#REF!</definedName>
    <definedName name="aK_cap" localSheetId="12">#REF!</definedName>
    <definedName name="aK_cap" localSheetId="13">#REF!</definedName>
    <definedName name="aK_cap">#REF!</definedName>
    <definedName name="aK_con" localSheetId="0">#REF!</definedName>
    <definedName name="aK_con" localSheetId="1">#REF!</definedName>
    <definedName name="aK_con" localSheetId="2">#REF!</definedName>
    <definedName name="aK_con" localSheetId="3">#REF!</definedName>
    <definedName name="aK_con" localSheetId="4">#REF!</definedName>
    <definedName name="aK_con" localSheetId="5">#REF!</definedName>
    <definedName name="aK_con" localSheetId="6">#REF!</definedName>
    <definedName name="aK_con" localSheetId="7">#REF!</definedName>
    <definedName name="aK_con" localSheetId="8">#REF!</definedName>
    <definedName name="aK_con" localSheetId="12">#REF!</definedName>
    <definedName name="aK_con" localSheetId="13">#REF!</definedName>
    <definedName name="aK_con">#REF!</definedName>
    <definedName name="aK_dep" localSheetId="0">#REF!</definedName>
    <definedName name="aK_dep" localSheetId="1">#REF!</definedName>
    <definedName name="aK_dep" localSheetId="2">#REF!</definedName>
    <definedName name="aK_dep" localSheetId="3">#REF!</definedName>
    <definedName name="aK_dep" localSheetId="4">#REF!</definedName>
    <definedName name="aK_dep" localSheetId="5">#REF!</definedName>
    <definedName name="aK_dep" localSheetId="6">#REF!</definedName>
    <definedName name="aK_dep" localSheetId="7">#REF!</definedName>
    <definedName name="aK_dep" localSheetId="8">#REF!</definedName>
    <definedName name="aK_dep" localSheetId="12">#REF!</definedName>
    <definedName name="aK_dep" localSheetId="13">#REF!</definedName>
    <definedName name="aK_dep">#REF!</definedName>
    <definedName name="aK_dis" localSheetId="0">#REF!</definedName>
    <definedName name="aK_dis" localSheetId="1">#REF!</definedName>
    <definedName name="aK_dis" localSheetId="2">#REF!</definedName>
    <definedName name="aK_dis" localSheetId="3">#REF!</definedName>
    <definedName name="aK_dis" localSheetId="4">#REF!</definedName>
    <definedName name="aK_dis" localSheetId="5">#REF!</definedName>
    <definedName name="aK_dis" localSheetId="6">#REF!</definedName>
    <definedName name="aK_dis" localSheetId="7">#REF!</definedName>
    <definedName name="aK_dis" localSheetId="8">#REF!</definedName>
    <definedName name="aK_dis" localSheetId="12">#REF!</definedName>
    <definedName name="aK_dis" localSheetId="13">#REF!</definedName>
    <definedName name="aK_dis">#REF!</definedName>
    <definedName name="aK_imm" localSheetId="0">#REF!</definedName>
    <definedName name="aK_imm" localSheetId="1">#REF!</definedName>
    <definedName name="aK_imm" localSheetId="2">#REF!</definedName>
    <definedName name="aK_imm" localSheetId="3">#REF!</definedName>
    <definedName name="aK_imm" localSheetId="4">#REF!</definedName>
    <definedName name="aK_imm" localSheetId="5">#REF!</definedName>
    <definedName name="aK_imm" localSheetId="6">#REF!</definedName>
    <definedName name="aK_imm" localSheetId="7">#REF!</definedName>
    <definedName name="aK_imm" localSheetId="8">#REF!</definedName>
    <definedName name="aK_imm" localSheetId="12">#REF!</definedName>
    <definedName name="aK_imm" localSheetId="13">#REF!</definedName>
    <definedName name="aK_imm">#REF!</definedName>
    <definedName name="aK_rof" localSheetId="0">#REF!</definedName>
    <definedName name="aK_rof" localSheetId="1">#REF!</definedName>
    <definedName name="aK_rof" localSheetId="2">#REF!</definedName>
    <definedName name="aK_rof" localSheetId="3">#REF!</definedName>
    <definedName name="aK_rof" localSheetId="4">#REF!</definedName>
    <definedName name="aK_rof" localSheetId="5">#REF!</definedName>
    <definedName name="aK_rof" localSheetId="6">#REF!</definedName>
    <definedName name="aK_rof" localSheetId="7">#REF!</definedName>
    <definedName name="aK_rof" localSheetId="8">#REF!</definedName>
    <definedName name="aK_rof" localSheetId="12">#REF!</definedName>
    <definedName name="aK_rof" localSheetId="13">#REF!</definedName>
    <definedName name="aK_rof">#REF!</definedName>
    <definedName name="aK_ron" localSheetId="0">#REF!</definedName>
    <definedName name="aK_ron" localSheetId="1">#REF!</definedName>
    <definedName name="aK_ron" localSheetId="2">#REF!</definedName>
    <definedName name="aK_ron" localSheetId="3">#REF!</definedName>
    <definedName name="aK_ron" localSheetId="4">#REF!</definedName>
    <definedName name="aK_ron" localSheetId="5">#REF!</definedName>
    <definedName name="aK_ron" localSheetId="6">#REF!</definedName>
    <definedName name="aK_ron" localSheetId="7">#REF!</definedName>
    <definedName name="aK_ron" localSheetId="8">#REF!</definedName>
    <definedName name="aK_ron" localSheetId="12">#REF!</definedName>
    <definedName name="aK_ron" localSheetId="13">#REF!</definedName>
    <definedName name="aK_ron">#REF!</definedName>
    <definedName name="aK_run" localSheetId="0">#REF!</definedName>
    <definedName name="aK_run" localSheetId="1">#REF!</definedName>
    <definedName name="aK_run" localSheetId="2">#REF!</definedName>
    <definedName name="aK_run" localSheetId="3">#REF!</definedName>
    <definedName name="aK_run" localSheetId="4">#REF!</definedName>
    <definedName name="aK_run" localSheetId="5">#REF!</definedName>
    <definedName name="aK_run" localSheetId="6">#REF!</definedName>
    <definedName name="aK_run" localSheetId="7">#REF!</definedName>
    <definedName name="aK_run" localSheetId="8">#REF!</definedName>
    <definedName name="aK_run" localSheetId="12">#REF!</definedName>
    <definedName name="aK_run" localSheetId="13">#REF!</definedName>
    <definedName name="aK_run">#REF!</definedName>
    <definedName name="aK_sed" localSheetId="0">#REF!</definedName>
    <definedName name="aK_sed" localSheetId="1">#REF!</definedName>
    <definedName name="aK_sed" localSheetId="2">#REF!</definedName>
    <definedName name="aK_sed" localSheetId="3">#REF!</definedName>
    <definedName name="aK_sed" localSheetId="4">#REF!</definedName>
    <definedName name="aK_sed" localSheetId="5">#REF!</definedName>
    <definedName name="aK_sed" localSheetId="6">#REF!</definedName>
    <definedName name="aK_sed" localSheetId="7">#REF!</definedName>
    <definedName name="aK_sed" localSheetId="8">#REF!</definedName>
    <definedName name="aK_sed" localSheetId="12">#REF!</definedName>
    <definedName name="aK_sed" localSheetId="13">#REF!</definedName>
    <definedName name="aK_sed">#REF!</definedName>
    <definedName name="All_Item" localSheetId="0">#REF!</definedName>
    <definedName name="All_Item" localSheetId="1">#REF!</definedName>
    <definedName name="All_Item" localSheetId="2">#REF!</definedName>
    <definedName name="All_Item" localSheetId="3">#REF!</definedName>
    <definedName name="All_Item" localSheetId="4">#REF!</definedName>
    <definedName name="All_Item" localSheetId="5">#REF!</definedName>
    <definedName name="All_Item" localSheetId="6">#REF!</definedName>
    <definedName name="All_Item" localSheetId="7">#REF!</definedName>
    <definedName name="All_Item" localSheetId="8">#REF!</definedName>
    <definedName name="All_Item" localSheetId="12">#REF!</definedName>
    <definedName name="All_Item" localSheetId="13">#REF!</definedName>
    <definedName name="All_Item" localSheetId="14">#REF!</definedName>
    <definedName name="All_Item">#REF!</definedName>
    <definedName name="ALPIN">#N/A</definedName>
    <definedName name="ALPJYOU">#N/A</definedName>
    <definedName name="ALPTOI">#N/A</definedName>
    <definedName name="aN_cap" localSheetId="0">#REF!</definedName>
    <definedName name="aN_cap" localSheetId="1">#REF!</definedName>
    <definedName name="aN_cap" localSheetId="2">#REF!</definedName>
    <definedName name="aN_cap" localSheetId="3">#REF!</definedName>
    <definedName name="aN_cap" localSheetId="4">#REF!</definedName>
    <definedName name="aN_cap" localSheetId="5">#REF!</definedName>
    <definedName name="aN_cap" localSheetId="6">#REF!</definedName>
    <definedName name="aN_cap" localSheetId="7">#REF!</definedName>
    <definedName name="aN_cap" localSheetId="8">#REF!</definedName>
    <definedName name="aN_cap" localSheetId="12">#REF!</definedName>
    <definedName name="aN_cap" localSheetId="13">#REF!</definedName>
    <definedName name="aN_cap">#REF!</definedName>
    <definedName name="aN_con" localSheetId="0">#REF!</definedName>
    <definedName name="aN_con" localSheetId="1">#REF!</definedName>
    <definedName name="aN_con" localSheetId="2">#REF!</definedName>
    <definedName name="aN_con" localSheetId="3">#REF!</definedName>
    <definedName name="aN_con" localSheetId="4">#REF!</definedName>
    <definedName name="aN_con" localSheetId="5">#REF!</definedName>
    <definedName name="aN_con" localSheetId="6">#REF!</definedName>
    <definedName name="aN_con" localSheetId="7">#REF!</definedName>
    <definedName name="aN_con" localSheetId="8">#REF!</definedName>
    <definedName name="aN_con" localSheetId="12">#REF!</definedName>
    <definedName name="aN_con" localSheetId="13">#REF!</definedName>
    <definedName name="aN_con">#REF!</definedName>
    <definedName name="aN_dep" localSheetId="0">#REF!</definedName>
    <definedName name="aN_dep" localSheetId="1">#REF!</definedName>
    <definedName name="aN_dep" localSheetId="2">#REF!</definedName>
    <definedName name="aN_dep" localSheetId="3">#REF!</definedName>
    <definedName name="aN_dep" localSheetId="4">#REF!</definedName>
    <definedName name="aN_dep" localSheetId="5">#REF!</definedName>
    <definedName name="aN_dep" localSheetId="6">#REF!</definedName>
    <definedName name="aN_dep" localSheetId="7">#REF!</definedName>
    <definedName name="aN_dep" localSheetId="8">#REF!</definedName>
    <definedName name="aN_dep" localSheetId="12">#REF!</definedName>
    <definedName name="aN_dep" localSheetId="13">#REF!</definedName>
    <definedName name="aN_dep">#REF!</definedName>
    <definedName name="aN_fix" localSheetId="0">#REF!</definedName>
    <definedName name="aN_fix" localSheetId="1">#REF!</definedName>
    <definedName name="aN_fix" localSheetId="2">#REF!</definedName>
    <definedName name="aN_fix" localSheetId="3">#REF!</definedName>
    <definedName name="aN_fix" localSheetId="4">#REF!</definedName>
    <definedName name="aN_fix" localSheetId="5">#REF!</definedName>
    <definedName name="aN_fix" localSheetId="6">#REF!</definedName>
    <definedName name="aN_fix" localSheetId="7">#REF!</definedName>
    <definedName name="aN_fix" localSheetId="8">#REF!</definedName>
    <definedName name="aN_fix" localSheetId="12">#REF!</definedName>
    <definedName name="aN_fix" localSheetId="13">#REF!</definedName>
    <definedName name="aN_fix">#REF!</definedName>
    <definedName name="aN_imm" localSheetId="0">#REF!</definedName>
    <definedName name="aN_imm" localSheetId="1">#REF!</definedName>
    <definedName name="aN_imm" localSheetId="2">#REF!</definedName>
    <definedName name="aN_imm" localSheetId="3">#REF!</definedName>
    <definedName name="aN_imm" localSheetId="4">#REF!</definedName>
    <definedName name="aN_imm" localSheetId="5">#REF!</definedName>
    <definedName name="aN_imm" localSheetId="6">#REF!</definedName>
    <definedName name="aN_imm" localSheetId="7">#REF!</definedName>
    <definedName name="aN_imm" localSheetId="8">#REF!</definedName>
    <definedName name="aN_imm" localSheetId="12">#REF!</definedName>
    <definedName name="aN_imm" localSheetId="13">#REF!</definedName>
    <definedName name="aN_imm">#REF!</definedName>
    <definedName name="aN_rof" localSheetId="0">#REF!</definedName>
    <definedName name="aN_rof" localSheetId="1">#REF!</definedName>
    <definedName name="aN_rof" localSheetId="2">#REF!</definedName>
    <definedName name="aN_rof" localSheetId="3">#REF!</definedName>
    <definedName name="aN_rof" localSheetId="4">#REF!</definedName>
    <definedName name="aN_rof" localSheetId="5">#REF!</definedName>
    <definedName name="aN_rof" localSheetId="6">#REF!</definedName>
    <definedName name="aN_rof" localSheetId="7">#REF!</definedName>
    <definedName name="aN_rof" localSheetId="8">#REF!</definedName>
    <definedName name="aN_rof" localSheetId="12">#REF!</definedName>
    <definedName name="aN_rof" localSheetId="13">#REF!</definedName>
    <definedName name="aN_rof">#REF!</definedName>
    <definedName name="aN_ron" localSheetId="0">#REF!</definedName>
    <definedName name="aN_ron" localSheetId="1">#REF!</definedName>
    <definedName name="aN_ron" localSheetId="2">#REF!</definedName>
    <definedName name="aN_ron" localSheetId="3">#REF!</definedName>
    <definedName name="aN_ron" localSheetId="4">#REF!</definedName>
    <definedName name="aN_ron" localSheetId="5">#REF!</definedName>
    <definedName name="aN_ron" localSheetId="6">#REF!</definedName>
    <definedName name="aN_ron" localSheetId="7">#REF!</definedName>
    <definedName name="aN_ron" localSheetId="8">#REF!</definedName>
    <definedName name="aN_ron" localSheetId="12">#REF!</definedName>
    <definedName name="aN_ron" localSheetId="13">#REF!</definedName>
    <definedName name="aN_ron">#REF!</definedName>
    <definedName name="aN_run" localSheetId="0">#REF!</definedName>
    <definedName name="aN_run" localSheetId="1">#REF!</definedName>
    <definedName name="aN_run" localSheetId="2">#REF!</definedName>
    <definedName name="aN_run" localSheetId="3">#REF!</definedName>
    <definedName name="aN_run" localSheetId="4">#REF!</definedName>
    <definedName name="aN_run" localSheetId="5">#REF!</definedName>
    <definedName name="aN_run" localSheetId="6">#REF!</definedName>
    <definedName name="aN_run" localSheetId="7">#REF!</definedName>
    <definedName name="aN_run" localSheetId="8">#REF!</definedName>
    <definedName name="aN_run" localSheetId="12">#REF!</definedName>
    <definedName name="aN_run" localSheetId="13">#REF!</definedName>
    <definedName name="aN_run">#REF!</definedName>
    <definedName name="aN_sed" localSheetId="0">#REF!</definedName>
    <definedName name="aN_sed" localSheetId="1">#REF!</definedName>
    <definedName name="aN_sed" localSheetId="2">#REF!</definedName>
    <definedName name="aN_sed" localSheetId="3">#REF!</definedName>
    <definedName name="aN_sed" localSheetId="4">#REF!</definedName>
    <definedName name="aN_sed" localSheetId="5">#REF!</definedName>
    <definedName name="aN_sed" localSheetId="6">#REF!</definedName>
    <definedName name="aN_sed" localSheetId="7">#REF!</definedName>
    <definedName name="aN_sed" localSheetId="8">#REF!</definedName>
    <definedName name="aN_sed" localSheetId="12">#REF!</definedName>
    <definedName name="aN_sed" localSheetId="13">#REF!</definedName>
    <definedName name="aN_sed">#REF!</definedName>
    <definedName name="anpha" localSheetId="0">#REF!</definedName>
    <definedName name="anpha" localSheetId="1">#REF!</definedName>
    <definedName name="anpha" localSheetId="2">#REF!</definedName>
    <definedName name="anpha" localSheetId="3">#REF!</definedName>
    <definedName name="anpha" localSheetId="4">#REF!</definedName>
    <definedName name="anpha" localSheetId="5">#REF!</definedName>
    <definedName name="anpha" localSheetId="6">#REF!</definedName>
    <definedName name="anpha" localSheetId="7">#REF!</definedName>
    <definedName name="anpha" localSheetId="8">#REF!</definedName>
    <definedName name="anpha" localSheetId="12">#REF!</definedName>
    <definedName name="anpha" localSheetId="13">#REF!</definedName>
    <definedName name="anpha">#REF!</definedName>
    <definedName name="anscount" hidden="1">1</definedName>
    <definedName name="AoBok" localSheetId="0">#REF!</definedName>
    <definedName name="AoBok" localSheetId="1">#REF!</definedName>
    <definedName name="AoBok" localSheetId="2">#REF!</definedName>
    <definedName name="AoBok" localSheetId="3">#REF!</definedName>
    <definedName name="AoBok" localSheetId="4">#REF!</definedName>
    <definedName name="AoBok" localSheetId="5">#REF!</definedName>
    <definedName name="AoBok" localSheetId="6">#REF!</definedName>
    <definedName name="AoBok" localSheetId="7">#REF!</definedName>
    <definedName name="AoBok" localSheetId="8">#REF!</definedName>
    <definedName name="AoBok" localSheetId="12">#REF!</definedName>
    <definedName name="AoBok" localSheetId="13">#REF!</definedName>
    <definedName name="AoBok">#REF!</definedName>
    <definedName name="aP_cap" localSheetId="0">#REF!</definedName>
    <definedName name="aP_cap" localSheetId="1">#REF!</definedName>
    <definedName name="aP_cap" localSheetId="2">#REF!</definedName>
    <definedName name="aP_cap" localSheetId="3">#REF!</definedName>
    <definedName name="aP_cap" localSheetId="4">#REF!</definedName>
    <definedName name="aP_cap" localSheetId="5">#REF!</definedName>
    <definedName name="aP_cap" localSheetId="6">#REF!</definedName>
    <definedName name="aP_cap" localSheetId="7">#REF!</definedName>
    <definedName name="aP_cap" localSheetId="8">#REF!</definedName>
    <definedName name="aP_cap" localSheetId="12">#REF!</definedName>
    <definedName name="aP_cap" localSheetId="13">#REF!</definedName>
    <definedName name="aP_cap">#REF!</definedName>
    <definedName name="aP_con" localSheetId="0">#REF!</definedName>
    <definedName name="aP_con" localSheetId="1">#REF!</definedName>
    <definedName name="aP_con" localSheetId="2">#REF!</definedName>
    <definedName name="aP_con" localSheetId="3">#REF!</definedName>
    <definedName name="aP_con" localSheetId="4">#REF!</definedName>
    <definedName name="aP_con" localSheetId="5">#REF!</definedName>
    <definedName name="aP_con" localSheetId="6">#REF!</definedName>
    <definedName name="aP_con" localSheetId="7">#REF!</definedName>
    <definedName name="aP_con" localSheetId="8">#REF!</definedName>
    <definedName name="aP_con" localSheetId="12">#REF!</definedName>
    <definedName name="aP_con" localSheetId="13">#REF!</definedName>
    <definedName name="aP_con">#REF!</definedName>
    <definedName name="aP_dep" localSheetId="0">#REF!</definedName>
    <definedName name="aP_dep" localSheetId="1">#REF!</definedName>
    <definedName name="aP_dep" localSheetId="2">#REF!</definedName>
    <definedName name="aP_dep" localSheetId="3">#REF!</definedName>
    <definedName name="aP_dep" localSheetId="4">#REF!</definedName>
    <definedName name="aP_dep" localSheetId="5">#REF!</definedName>
    <definedName name="aP_dep" localSheetId="6">#REF!</definedName>
    <definedName name="aP_dep" localSheetId="7">#REF!</definedName>
    <definedName name="aP_dep" localSheetId="8">#REF!</definedName>
    <definedName name="aP_dep" localSheetId="12">#REF!</definedName>
    <definedName name="aP_dep" localSheetId="13">#REF!</definedName>
    <definedName name="aP_dep">#REF!</definedName>
    <definedName name="aP_dis" localSheetId="0">#REF!</definedName>
    <definedName name="aP_dis" localSheetId="1">#REF!</definedName>
    <definedName name="aP_dis" localSheetId="2">#REF!</definedName>
    <definedName name="aP_dis" localSheetId="3">#REF!</definedName>
    <definedName name="aP_dis" localSheetId="4">#REF!</definedName>
    <definedName name="aP_dis" localSheetId="5">#REF!</definedName>
    <definedName name="aP_dis" localSheetId="6">#REF!</definedName>
    <definedName name="aP_dis" localSheetId="7">#REF!</definedName>
    <definedName name="aP_dis" localSheetId="8">#REF!</definedName>
    <definedName name="aP_dis" localSheetId="12">#REF!</definedName>
    <definedName name="aP_dis" localSheetId="13">#REF!</definedName>
    <definedName name="aP_dis">#REF!</definedName>
    <definedName name="aP_imm" localSheetId="0">#REF!</definedName>
    <definedName name="aP_imm" localSheetId="1">#REF!</definedName>
    <definedName name="aP_imm" localSheetId="2">#REF!</definedName>
    <definedName name="aP_imm" localSheetId="3">#REF!</definedName>
    <definedName name="aP_imm" localSheetId="4">#REF!</definedName>
    <definedName name="aP_imm" localSheetId="5">#REF!</definedName>
    <definedName name="aP_imm" localSheetId="6">#REF!</definedName>
    <definedName name="aP_imm" localSheetId="7">#REF!</definedName>
    <definedName name="aP_imm" localSheetId="8">#REF!</definedName>
    <definedName name="aP_imm" localSheetId="12">#REF!</definedName>
    <definedName name="aP_imm" localSheetId="13">#REF!</definedName>
    <definedName name="aP_imm">#REF!</definedName>
    <definedName name="aP_rof" localSheetId="0">#REF!</definedName>
    <definedName name="aP_rof" localSheetId="1">#REF!</definedName>
    <definedName name="aP_rof" localSheetId="2">#REF!</definedName>
    <definedName name="aP_rof" localSheetId="3">#REF!</definedName>
    <definedName name="aP_rof" localSheetId="4">#REF!</definedName>
    <definedName name="aP_rof" localSheetId="5">#REF!</definedName>
    <definedName name="aP_rof" localSheetId="6">#REF!</definedName>
    <definedName name="aP_rof" localSheetId="7">#REF!</definedName>
    <definedName name="aP_rof" localSheetId="8">#REF!</definedName>
    <definedName name="aP_rof" localSheetId="12">#REF!</definedName>
    <definedName name="aP_rof" localSheetId="13">#REF!</definedName>
    <definedName name="aP_rof">#REF!</definedName>
    <definedName name="aP_ron" localSheetId="0">#REF!</definedName>
    <definedName name="aP_ron" localSheetId="1">#REF!</definedName>
    <definedName name="aP_ron" localSheetId="2">#REF!</definedName>
    <definedName name="aP_ron" localSheetId="3">#REF!</definedName>
    <definedName name="aP_ron" localSheetId="4">#REF!</definedName>
    <definedName name="aP_ron" localSheetId="5">#REF!</definedName>
    <definedName name="aP_ron" localSheetId="6">#REF!</definedName>
    <definedName name="aP_ron" localSheetId="7">#REF!</definedName>
    <definedName name="aP_ron" localSheetId="8">#REF!</definedName>
    <definedName name="aP_ron" localSheetId="12">#REF!</definedName>
    <definedName name="aP_ron" localSheetId="13">#REF!</definedName>
    <definedName name="aP_ron">#REF!</definedName>
    <definedName name="aP_run" localSheetId="0">#REF!</definedName>
    <definedName name="aP_run" localSheetId="1">#REF!</definedName>
    <definedName name="aP_run" localSheetId="2">#REF!</definedName>
    <definedName name="aP_run" localSheetId="3">#REF!</definedName>
    <definedName name="aP_run" localSheetId="4">#REF!</definedName>
    <definedName name="aP_run" localSheetId="5">#REF!</definedName>
    <definedName name="aP_run" localSheetId="6">#REF!</definedName>
    <definedName name="aP_run" localSheetId="7">#REF!</definedName>
    <definedName name="aP_run" localSheetId="8">#REF!</definedName>
    <definedName name="aP_run" localSheetId="12">#REF!</definedName>
    <definedName name="aP_run" localSheetId="13">#REF!</definedName>
    <definedName name="aP_run">#REF!</definedName>
    <definedName name="aP_sed" localSheetId="0">#REF!</definedName>
    <definedName name="aP_sed" localSheetId="1">#REF!</definedName>
    <definedName name="aP_sed" localSheetId="2">#REF!</definedName>
    <definedName name="aP_sed" localSheetId="3">#REF!</definedName>
    <definedName name="aP_sed" localSheetId="4">#REF!</definedName>
    <definedName name="aP_sed" localSheetId="5">#REF!</definedName>
    <definedName name="aP_sed" localSheetId="6">#REF!</definedName>
    <definedName name="aP_sed" localSheetId="7">#REF!</definedName>
    <definedName name="aP_sed" localSheetId="8">#REF!</definedName>
    <definedName name="aP_sed" localSheetId="12">#REF!</definedName>
    <definedName name="aP_sed" localSheetId="13">#REF!</definedName>
    <definedName name="aP_sed">#REF!</definedName>
    <definedName name="Aq" localSheetId="0">#REF!</definedName>
    <definedName name="Aq" localSheetId="1">#REF!</definedName>
    <definedName name="Aq" localSheetId="2">#REF!</definedName>
    <definedName name="Aq" localSheetId="3">#REF!</definedName>
    <definedName name="Aq" localSheetId="4">#REF!</definedName>
    <definedName name="Aq" localSheetId="5">#REF!</definedName>
    <definedName name="Aq" localSheetId="6">#REF!</definedName>
    <definedName name="Aq" localSheetId="7">#REF!</definedName>
    <definedName name="Aq" localSheetId="8">#REF!</definedName>
    <definedName name="Aq" localSheetId="12">#REF!</definedName>
    <definedName name="Aq" localSheetId="13">#REF!</definedName>
    <definedName name="Aq">#REF!</definedName>
    <definedName name="Arial" localSheetId="0">#REF!</definedName>
    <definedName name="Arial" localSheetId="1">#REF!</definedName>
    <definedName name="Arial" localSheetId="2">#REF!</definedName>
    <definedName name="Arial" localSheetId="3">#REF!</definedName>
    <definedName name="Arial" localSheetId="4">#REF!</definedName>
    <definedName name="Arial" localSheetId="5">#REF!</definedName>
    <definedName name="Arial" localSheetId="6">#REF!</definedName>
    <definedName name="Arial" localSheetId="7">#REF!</definedName>
    <definedName name="Arial" localSheetId="8">#REF!</definedName>
    <definedName name="Arial" localSheetId="12">#REF!</definedName>
    <definedName name="Arial" localSheetId="13">#REF!</definedName>
    <definedName name="Arial">#REF!</definedName>
    <definedName name="As_" localSheetId="0">#REF!</definedName>
    <definedName name="As_" localSheetId="1">#REF!</definedName>
    <definedName name="As_" localSheetId="2">#REF!</definedName>
    <definedName name="As_" localSheetId="3">#REF!</definedName>
    <definedName name="As_" localSheetId="4">#REF!</definedName>
    <definedName name="As_" localSheetId="5">#REF!</definedName>
    <definedName name="As_" localSheetId="6">#REF!</definedName>
    <definedName name="As_" localSheetId="7">#REF!</definedName>
    <definedName name="As_" localSheetId="8">#REF!</definedName>
    <definedName name="As_" localSheetId="12">#REF!</definedName>
    <definedName name="As_" localSheetId="13">#REF!</definedName>
    <definedName name="As_">#REF!</definedName>
    <definedName name="AS2DocOpenMode" hidden="1">"AS2DocumentEdit"</definedName>
    <definedName name="asega" localSheetId="11">{"Thuxm2.xls","Sheet1"}</definedName>
    <definedName name="asega" localSheetId="1">{"Thuxm2.xls","Sheet1"}</definedName>
    <definedName name="asega" localSheetId="2">{"Thuxm2.xls","Sheet1"}</definedName>
    <definedName name="asega" localSheetId="3">{"Thuxm2.xls","Sheet1"}</definedName>
    <definedName name="asega" localSheetId="4">{"Thuxm2.xls","Sheet1"}</definedName>
    <definedName name="asega" localSheetId="5">{"Thuxm2.xls","Sheet1"}</definedName>
    <definedName name="asega" localSheetId="6">{"Thuxm2.xls","Sheet1"}</definedName>
    <definedName name="asega" localSheetId="7">{"Thuxm2.xls","Sheet1"}</definedName>
    <definedName name="asega" localSheetId="8">{"Thuxm2.xls","Sheet1"}</definedName>
    <definedName name="asega" localSheetId="10">{"Thuxm2.xls","Sheet1"}</definedName>
    <definedName name="asega" localSheetId="12">{"Thuxm2.xls","Sheet1"}</definedName>
    <definedName name="asega" localSheetId="13">{"Thuxm2.xls","Sheet1"}</definedName>
    <definedName name="asega" localSheetId="14">{"Thuxm2.xls","Sheet1"}</definedName>
    <definedName name="asega" localSheetId="15">{"Thuxm2.xls","Sheet1"}</definedName>
    <definedName name="asega">{"Thuxm2.xls","Sheet1"}</definedName>
    <definedName name="at1.5" localSheetId="0">#REF!</definedName>
    <definedName name="at1.5" localSheetId="1">#REF!</definedName>
    <definedName name="at1.5" localSheetId="2">#REF!</definedName>
    <definedName name="at1.5" localSheetId="3">#REF!</definedName>
    <definedName name="at1.5" localSheetId="4">#REF!</definedName>
    <definedName name="at1.5" localSheetId="5">#REF!</definedName>
    <definedName name="at1.5" localSheetId="6">#REF!</definedName>
    <definedName name="at1.5" localSheetId="7">#REF!</definedName>
    <definedName name="at1.5" localSheetId="8">#REF!</definedName>
    <definedName name="at1.5" localSheetId="12">#REF!</definedName>
    <definedName name="at1.5" localSheetId="13">#REF!</definedName>
    <definedName name="at1.5">#REF!</definedName>
    <definedName name="atg" localSheetId="0">#REF!</definedName>
    <definedName name="atg" localSheetId="1">#REF!</definedName>
    <definedName name="atg" localSheetId="2">#REF!</definedName>
    <definedName name="atg" localSheetId="3">#REF!</definedName>
    <definedName name="atg" localSheetId="4">#REF!</definedName>
    <definedName name="atg" localSheetId="5">#REF!</definedName>
    <definedName name="atg" localSheetId="6">#REF!</definedName>
    <definedName name="atg" localSheetId="7">#REF!</definedName>
    <definedName name="atg" localSheetId="8">#REF!</definedName>
    <definedName name="atg" localSheetId="12">#REF!</definedName>
    <definedName name="atg" localSheetId="13">#REF!</definedName>
    <definedName name="atg">#REF!</definedName>
    <definedName name="atgoi" localSheetId="0">#REF!</definedName>
    <definedName name="atgoi" localSheetId="1">#REF!</definedName>
    <definedName name="atgoi" localSheetId="2">#REF!</definedName>
    <definedName name="atgoi" localSheetId="3">#REF!</definedName>
    <definedName name="atgoi" localSheetId="4">#REF!</definedName>
    <definedName name="atgoi" localSheetId="5">#REF!</definedName>
    <definedName name="atgoi" localSheetId="6">#REF!</definedName>
    <definedName name="atgoi" localSheetId="7">#REF!</definedName>
    <definedName name="atgoi" localSheetId="8">#REF!</definedName>
    <definedName name="atgoi" localSheetId="12">#REF!</definedName>
    <definedName name="atgoi" localSheetId="13">#REF!</definedName>
    <definedName name="atgoi">#REF!</definedName>
    <definedName name="ATGT" localSheetId="11" hidden="1">{"'Sheet1'!$L$16"}</definedName>
    <definedName name="ATGT" localSheetId="1" hidden="1">{"'Sheet1'!$L$16"}</definedName>
    <definedName name="ATGT" localSheetId="2" hidden="1">{"'Sheet1'!$L$16"}</definedName>
    <definedName name="ATGT" localSheetId="3" hidden="1">{"'Sheet1'!$L$16"}</definedName>
    <definedName name="ATGT" localSheetId="4" hidden="1">{"'Sheet1'!$L$16"}</definedName>
    <definedName name="ATGT" localSheetId="5" hidden="1">{"'Sheet1'!$L$16"}</definedName>
    <definedName name="ATGT" localSheetId="6" hidden="1">{"'Sheet1'!$L$16"}</definedName>
    <definedName name="ATGT" localSheetId="7" hidden="1">{"'Sheet1'!$L$16"}</definedName>
    <definedName name="ATGT" localSheetId="8" hidden="1">{"'Sheet1'!$L$16"}</definedName>
    <definedName name="ATGT" localSheetId="10" hidden="1">{"'Sheet1'!$L$16"}</definedName>
    <definedName name="ATGT" localSheetId="12" hidden="1">{"'Sheet1'!$L$16"}</definedName>
    <definedName name="ATGT" localSheetId="13" hidden="1">{"'Sheet1'!$L$16"}</definedName>
    <definedName name="ATGT" localSheetId="14" hidden="1">{"'Sheet1'!$L$16"}</definedName>
    <definedName name="ATGT" localSheetId="15" hidden="1">{"'Sheet1'!$L$16"}</definedName>
    <definedName name="ATGT" hidden="1">{"'Sheet1'!$L$16"}</definedName>
    <definedName name="B.nuamat">7.25</definedName>
    <definedName name="B_Isc" localSheetId="0">#REF!</definedName>
    <definedName name="B_Isc" localSheetId="1">#REF!</definedName>
    <definedName name="B_Isc" localSheetId="2">#REF!</definedName>
    <definedName name="B_Isc" localSheetId="3">#REF!</definedName>
    <definedName name="B_Isc" localSheetId="4">#REF!</definedName>
    <definedName name="B_Isc" localSheetId="5">#REF!</definedName>
    <definedName name="B_Isc" localSheetId="6">#REF!</definedName>
    <definedName name="B_Isc" localSheetId="7">#REF!</definedName>
    <definedName name="B_Isc" localSheetId="8">#REF!</definedName>
    <definedName name="B_Isc" localSheetId="12">#REF!</definedName>
    <definedName name="B_Isc" localSheetId="13">#REF!</definedName>
    <definedName name="B_Isc">#REF!</definedName>
    <definedName name="b_min" localSheetId="0">#REF!</definedName>
    <definedName name="b_min" localSheetId="1">#REF!</definedName>
    <definedName name="b_min" localSheetId="2">#REF!</definedName>
    <definedName name="b_min" localSheetId="3">#REF!</definedName>
    <definedName name="b_min" localSheetId="4">#REF!</definedName>
    <definedName name="b_min" localSheetId="5">#REF!</definedName>
    <definedName name="b_min" localSheetId="6">#REF!</definedName>
    <definedName name="b_min" localSheetId="7">#REF!</definedName>
    <definedName name="b_min" localSheetId="8">#REF!</definedName>
    <definedName name="b_min" localSheetId="12">#REF!</definedName>
    <definedName name="b_min" localSheetId="13">#REF!</definedName>
    <definedName name="b_min">#REF!</definedName>
    <definedName name="B_ng_thèng_k__khèi_l_îng___o___p__nÒn___êng_cho_tõng_Km" localSheetId="0">#REF!</definedName>
    <definedName name="B_ng_thèng_k__khèi_l_îng___o___p__nÒn___êng_cho_tõng_Km" localSheetId="1">#REF!</definedName>
    <definedName name="B_ng_thèng_k__khèi_l_îng___o___p__nÒn___êng_cho_tõng_Km" localSheetId="2">#REF!</definedName>
    <definedName name="B_ng_thèng_k__khèi_l_îng___o___p__nÒn___êng_cho_tõng_Km" localSheetId="3">#REF!</definedName>
    <definedName name="B_ng_thèng_k__khèi_l_îng___o___p__nÒn___êng_cho_tõng_Km" localSheetId="4">#REF!</definedName>
    <definedName name="B_ng_thèng_k__khèi_l_îng___o___p__nÒn___êng_cho_tõng_Km" localSheetId="5">#REF!</definedName>
    <definedName name="B_ng_thèng_k__khèi_l_îng___o___p__nÒn___êng_cho_tõng_Km" localSheetId="6">#REF!</definedName>
    <definedName name="B_ng_thèng_k__khèi_l_îng___o___p__nÒn___êng_cho_tõng_Km" localSheetId="7">#REF!</definedName>
    <definedName name="B_ng_thèng_k__khèi_l_îng___o___p__nÒn___êng_cho_tõng_Km" localSheetId="8">#REF!</definedName>
    <definedName name="B_ng_thèng_k__khèi_l_îng___o___p__nÒn___êng_cho_tõng_Km" localSheetId="12">#REF!</definedName>
    <definedName name="B_ng_thèng_k__khèi_l_îng___o___p__nÒn___êng_cho_tõng_Km" localSheetId="13">#REF!</definedName>
    <definedName name="B_ng_thèng_k__khèi_l_îng___o___p__nÒn___êng_cho_tõng_Km">#REF!</definedName>
    <definedName name="b60x" localSheetId="0">#REF!</definedName>
    <definedName name="b60x" localSheetId="1">#REF!</definedName>
    <definedName name="b60x" localSheetId="2">#REF!</definedName>
    <definedName name="b60x" localSheetId="3">#REF!</definedName>
    <definedName name="b60x" localSheetId="4">#REF!</definedName>
    <definedName name="b60x" localSheetId="5">#REF!</definedName>
    <definedName name="b60x" localSheetId="6">#REF!</definedName>
    <definedName name="b60x" localSheetId="7">#REF!</definedName>
    <definedName name="b60x" localSheetId="8">#REF!</definedName>
    <definedName name="b60x" localSheetId="12">#REF!</definedName>
    <definedName name="b60x" localSheetId="13">#REF!</definedName>
    <definedName name="b60x">#REF!</definedName>
    <definedName name="B6Apha" localSheetId="0">#REF!</definedName>
    <definedName name="B6Apha" localSheetId="1">#REF!</definedName>
    <definedName name="B6Apha" localSheetId="2">#REF!</definedName>
    <definedName name="B6Apha" localSheetId="3">#REF!</definedName>
    <definedName name="B6Apha" localSheetId="4">#REF!</definedName>
    <definedName name="B6Apha" localSheetId="5">#REF!</definedName>
    <definedName name="B6Apha" localSheetId="6">#REF!</definedName>
    <definedName name="B6Apha" localSheetId="7">#REF!</definedName>
    <definedName name="B6Apha" localSheetId="8">#REF!</definedName>
    <definedName name="B6Apha" localSheetId="12">#REF!</definedName>
    <definedName name="B6Apha" localSheetId="13">#REF!</definedName>
    <definedName name="B6Apha">#REF!</definedName>
    <definedName name="B6beta" localSheetId="0">#REF!</definedName>
    <definedName name="B6beta" localSheetId="1">#REF!</definedName>
    <definedName name="B6beta" localSheetId="2">#REF!</definedName>
    <definedName name="B6beta" localSheetId="3">#REF!</definedName>
    <definedName name="B6beta" localSheetId="4">#REF!</definedName>
    <definedName name="B6beta" localSheetId="5">#REF!</definedName>
    <definedName name="B6beta" localSheetId="6">#REF!</definedName>
    <definedName name="B6beta" localSheetId="7">#REF!</definedName>
    <definedName name="B6beta" localSheetId="8">#REF!</definedName>
    <definedName name="B6beta" localSheetId="12">#REF!</definedName>
    <definedName name="B6beta" localSheetId="13">#REF!</definedName>
    <definedName name="B6beta">#REF!</definedName>
    <definedName name="B6d" localSheetId="0">#REF!</definedName>
    <definedName name="B6d" localSheetId="1">#REF!</definedName>
    <definedName name="B6d" localSheetId="2">#REF!</definedName>
    <definedName name="B6d" localSheetId="3">#REF!</definedName>
    <definedName name="B6d" localSheetId="4">#REF!</definedName>
    <definedName name="B6d" localSheetId="5">#REF!</definedName>
    <definedName name="B6d" localSheetId="6">#REF!</definedName>
    <definedName name="B6d" localSheetId="7">#REF!</definedName>
    <definedName name="B6d" localSheetId="8">#REF!</definedName>
    <definedName name="B6d" localSheetId="12">#REF!</definedName>
    <definedName name="B6d" localSheetId="13">#REF!</definedName>
    <definedName name="B6d">#REF!</definedName>
    <definedName name="B6phi" localSheetId="0">#REF!</definedName>
    <definedName name="B6phi" localSheetId="1">#REF!</definedName>
    <definedName name="B6phi" localSheetId="2">#REF!</definedName>
    <definedName name="B6phi" localSheetId="3">#REF!</definedName>
    <definedName name="B6phi" localSheetId="4">#REF!</definedName>
    <definedName name="B6phi" localSheetId="5">#REF!</definedName>
    <definedName name="B6phi" localSheetId="6">#REF!</definedName>
    <definedName name="B6phi" localSheetId="7">#REF!</definedName>
    <definedName name="B6phi" localSheetId="8">#REF!</definedName>
    <definedName name="B6phi" localSheetId="12">#REF!</definedName>
    <definedName name="B6phi" localSheetId="13">#REF!</definedName>
    <definedName name="B6phi">#REF!</definedName>
    <definedName name="B7Csau" localSheetId="0">#REF!</definedName>
    <definedName name="B7Csau" localSheetId="1">#REF!</definedName>
    <definedName name="B7Csau" localSheetId="2">#REF!</definedName>
    <definedName name="B7Csau" localSheetId="3">#REF!</definedName>
    <definedName name="B7Csau" localSheetId="4">#REF!</definedName>
    <definedName name="B7Csau" localSheetId="5">#REF!</definedName>
    <definedName name="B7Csau" localSheetId="6">#REF!</definedName>
    <definedName name="B7Csau" localSheetId="7">#REF!</definedName>
    <definedName name="B7Csau" localSheetId="8">#REF!</definedName>
    <definedName name="B7Csau" localSheetId="12">#REF!</definedName>
    <definedName name="B7Csau" localSheetId="13">#REF!</definedName>
    <definedName name="B7Csau">#REF!</definedName>
    <definedName name="B7dset" localSheetId="0">#REF!</definedName>
    <definedName name="B7dset" localSheetId="1">#REF!</definedName>
    <definedName name="B7dset" localSheetId="2">#REF!</definedName>
    <definedName name="B7dset" localSheetId="3">#REF!</definedName>
    <definedName name="B7dset" localSheetId="4">#REF!</definedName>
    <definedName name="B7dset" localSheetId="5">#REF!</definedName>
    <definedName name="B7dset" localSheetId="6">#REF!</definedName>
    <definedName name="B7dset" localSheetId="7">#REF!</definedName>
    <definedName name="B7dset" localSheetId="8">#REF!</definedName>
    <definedName name="B7dset" localSheetId="12">#REF!</definedName>
    <definedName name="B7dset" localSheetId="13">#REF!</definedName>
    <definedName name="B7dset">#REF!</definedName>
    <definedName name="B7R" localSheetId="0">#REF!</definedName>
    <definedName name="B7R" localSheetId="1">#REF!</definedName>
    <definedName name="B7R" localSheetId="2">#REF!</definedName>
    <definedName name="B7R" localSheetId="3">#REF!</definedName>
    <definedName name="B7R" localSheetId="4">#REF!</definedName>
    <definedName name="B7R" localSheetId="5">#REF!</definedName>
    <definedName name="B7R" localSheetId="6">#REF!</definedName>
    <definedName name="B7R" localSheetId="7">#REF!</definedName>
    <definedName name="B7R" localSheetId="8">#REF!</definedName>
    <definedName name="B7R" localSheetId="12">#REF!</definedName>
    <definedName name="B7R" localSheetId="13">#REF!</definedName>
    <definedName name="B7R">#REF!</definedName>
    <definedName name="b80x" localSheetId="0">#REF!</definedName>
    <definedName name="b80x" localSheetId="1">#REF!</definedName>
    <definedName name="b80x" localSheetId="2">#REF!</definedName>
    <definedName name="b80x" localSheetId="3">#REF!</definedName>
    <definedName name="b80x" localSheetId="4">#REF!</definedName>
    <definedName name="b80x" localSheetId="5">#REF!</definedName>
    <definedName name="b80x" localSheetId="6">#REF!</definedName>
    <definedName name="b80x" localSheetId="7">#REF!</definedName>
    <definedName name="b80x" localSheetId="8">#REF!</definedName>
    <definedName name="b80x" localSheetId="12">#REF!</definedName>
    <definedName name="b80x" localSheetId="13">#REF!</definedName>
    <definedName name="b80x">#REF!</definedName>
    <definedName name="bac3.5">12971</definedName>
    <definedName name="bac3.7">13180</definedName>
    <definedName name="bac4.5">14925</definedName>
    <definedName name="BacKan" localSheetId="0">#REF!</definedName>
    <definedName name="BacKan" localSheetId="1">#REF!</definedName>
    <definedName name="BacKan" localSheetId="2">#REF!</definedName>
    <definedName name="BacKan" localSheetId="3">#REF!</definedName>
    <definedName name="BacKan" localSheetId="4">#REF!</definedName>
    <definedName name="BacKan" localSheetId="5">#REF!</definedName>
    <definedName name="BacKan" localSheetId="6">#REF!</definedName>
    <definedName name="BacKan" localSheetId="7">#REF!</definedName>
    <definedName name="BacKan" localSheetId="8">#REF!</definedName>
    <definedName name="BacKan" localSheetId="12">#REF!</definedName>
    <definedName name="BacKan" localSheetId="13">#REF!</definedName>
    <definedName name="BacKan">#REF!</definedName>
    <definedName name="Bai_ducdam_coc" localSheetId="0">#REF!</definedName>
    <definedName name="Bai_ducdam_coc" localSheetId="1">#REF!</definedName>
    <definedName name="Bai_ducdam_coc" localSheetId="2">#REF!</definedName>
    <definedName name="Bai_ducdam_coc" localSheetId="3">#REF!</definedName>
    <definedName name="Bai_ducdam_coc" localSheetId="4">#REF!</definedName>
    <definedName name="Bai_ducdam_coc" localSheetId="5">#REF!</definedName>
    <definedName name="Bai_ducdam_coc" localSheetId="6">#REF!</definedName>
    <definedName name="Bai_ducdam_coc" localSheetId="7">#REF!</definedName>
    <definedName name="Bai_ducdam_coc" localSheetId="8">#REF!</definedName>
    <definedName name="Bai_ducdam_coc" localSheetId="12">#REF!</definedName>
    <definedName name="Bai_ducdam_coc" localSheetId="13">#REF!</definedName>
    <definedName name="Bai_ducdam_coc">#REF!</definedName>
    <definedName name="ban" localSheetId="0">#REF!</definedName>
    <definedName name="ban" localSheetId="1">#REF!</definedName>
    <definedName name="ban" localSheetId="2">#REF!</definedName>
    <definedName name="ban" localSheetId="3">#REF!</definedName>
    <definedName name="ban" localSheetId="4">#REF!</definedName>
    <definedName name="ban" localSheetId="5">#REF!</definedName>
    <definedName name="ban" localSheetId="6">#REF!</definedName>
    <definedName name="ban" localSheetId="7">#REF!</definedName>
    <definedName name="ban" localSheetId="8">#REF!</definedName>
    <definedName name="ban" localSheetId="12">#REF!</definedName>
    <definedName name="ban" localSheetId="13">#REF!</definedName>
    <definedName name="ban">#REF!</definedName>
    <definedName name="ban_dan" localSheetId="0">#REF!</definedName>
    <definedName name="ban_dan" localSheetId="1">#REF!</definedName>
    <definedName name="ban_dan" localSheetId="2">#REF!</definedName>
    <definedName name="ban_dan" localSheetId="3">#REF!</definedName>
    <definedName name="ban_dan" localSheetId="4">#REF!</definedName>
    <definedName name="ban_dan" localSheetId="5">#REF!</definedName>
    <definedName name="ban_dan" localSheetId="6">#REF!</definedName>
    <definedName name="ban_dan" localSheetId="7">#REF!</definedName>
    <definedName name="ban_dan" localSheetId="8">#REF!</definedName>
    <definedName name="ban_dan" localSheetId="12">#REF!</definedName>
    <definedName name="ban_dan" localSheetId="13">#REF!</definedName>
    <definedName name="ban_dan">#REF!</definedName>
    <definedName name="Bang_cly" localSheetId="0">#REF!</definedName>
    <definedName name="Bang_cly" localSheetId="1">#REF!</definedName>
    <definedName name="Bang_cly" localSheetId="2">#REF!</definedName>
    <definedName name="Bang_cly" localSheetId="3">#REF!</definedName>
    <definedName name="Bang_cly" localSheetId="4">#REF!</definedName>
    <definedName name="Bang_cly" localSheetId="5">#REF!</definedName>
    <definedName name="Bang_cly" localSheetId="6">#REF!</definedName>
    <definedName name="Bang_cly" localSheetId="7">#REF!</definedName>
    <definedName name="Bang_cly" localSheetId="8">#REF!</definedName>
    <definedName name="Bang_cly" localSheetId="12">#REF!</definedName>
    <definedName name="Bang_cly" localSheetId="13">#REF!</definedName>
    <definedName name="Bang_cly">#REF!</definedName>
    <definedName name="Bang_CVC" localSheetId="0">#REF!</definedName>
    <definedName name="Bang_CVC" localSheetId="1">#REF!</definedName>
    <definedName name="Bang_CVC" localSheetId="2">#REF!</definedName>
    <definedName name="Bang_CVC" localSheetId="3">#REF!</definedName>
    <definedName name="Bang_CVC" localSheetId="4">#REF!</definedName>
    <definedName name="Bang_CVC" localSheetId="5">#REF!</definedName>
    <definedName name="Bang_CVC" localSheetId="6">#REF!</definedName>
    <definedName name="Bang_CVC" localSheetId="7">#REF!</definedName>
    <definedName name="Bang_CVC" localSheetId="8">#REF!</definedName>
    <definedName name="Bang_CVC" localSheetId="12">#REF!</definedName>
    <definedName name="Bang_CVC" localSheetId="13">#REF!</definedName>
    <definedName name="Bang_CVC">#REF!</definedName>
    <definedName name="bang_gia" localSheetId="0">#REF!</definedName>
    <definedName name="bang_gia" localSheetId="1">#REF!</definedName>
    <definedName name="bang_gia" localSheetId="2">#REF!</definedName>
    <definedName name="bang_gia" localSheetId="3">#REF!</definedName>
    <definedName name="bang_gia" localSheetId="4">#REF!</definedName>
    <definedName name="bang_gia" localSheetId="5">#REF!</definedName>
    <definedName name="bang_gia" localSheetId="6">#REF!</definedName>
    <definedName name="bang_gia" localSheetId="7">#REF!</definedName>
    <definedName name="bang_gia" localSheetId="8">#REF!</definedName>
    <definedName name="bang_gia" localSheetId="12">#REF!</definedName>
    <definedName name="bang_gia" localSheetId="13">#REF!</definedName>
    <definedName name="bang_gia">#REF!</definedName>
    <definedName name="bang_gia1" localSheetId="0">#REF!</definedName>
    <definedName name="bang_gia1" localSheetId="1">#REF!</definedName>
    <definedName name="bang_gia1" localSheetId="2">#REF!</definedName>
    <definedName name="bang_gia1" localSheetId="3">#REF!</definedName>
    <definedName name="bang_gia1" localSheetId="4">#REF!</definedName>
    <definedName name="bang_gia1" localSheetId="5">#REF!</definedName>
    <definedName name="bang_gia1" localSheetId="6">#REF!</definedName>
    <definedName name="bang_gia1" localSheetId="7">#REF!</definedName>
    <definedName name="bang_gia1" localSheetId="8">#REF!</definedName>
    <definedName name="bang_gia1" localSheetId="12">#REF!</definedName>
    <definedName name="bang_gia1" localSheetId="13">#REF!</definedName>
    <definedName name="bang_gia1">#REF!</definedName>
    <definedName name="Bang_travl" localSheetId="0">#REF!</definedName>
    <definedName name="Bang_travl" localSheetId="1">#REF!</definedName>
    <definedName name="Bang_travl" localSheetId="2">#REF!</definedName>
    <definedName name="Bang_travl" localSheetId="3">#REF!</definedName>
    <definedName name="Bang_travl" localSheetId="4">#REF!</definedName>
    <definedName name="Bang_travl" localSheetId="5">#REF!</definedName>
    <definedName name="Bang_travl" localSheetId="6">#REF!</definedName>
    <definedName name="Bang_travl" localSheetId="7">#REF!</definedName>
    <definedName name="Bang_travl" localSheetId="8">#REF!</definedName>
    <definedName name="Bang_travl" localSheetId="12">#REF!</definedName>
    <definedName name="Bang_travl" localSheetId="13">#REF!</definedName>
    <definedName name="Bang_travl">#REF!</definedName>
    <definedName name="Bang1" localSheetId="0">#REF!</definedName>
    <definedName name="Bang1" localSheetId="1">#REF!</definedName>
    <definedName name="Bang1" localSheetId="2">#REF!</definedName>
    <definedName name="Bang1" localSheetId="3">#REF!</definedName>
    <definedName name="Bang1" localSheetId="4">#REF!</definedName>
    <definedName name="Bang1" localSheetId="5">#REF!</definedName>
    <definedName name="Bang1" localSheetId="6">#REF!</definedName>
    <definedName name="Bang1" localSheetId="7">#REF!</definedName>
    <definedName name="Bang1" localSheetId="8">#REF!</definedName>
    <definedName name="Bang1" localSheetId="12">#REF!</definedName>
    <definedName name="Bang1" localSheetId="13">#REF!</definedName>
    <definedName name="Bang1">#REF!</definedName>
    <definedName name="bangchu" localSheetId="0">#REF!</definedName>
    <definedName name="bangchu" localSheetId="1">#REF!</definedName>
    <definedName name="bangchu" localSheetId="2">#REF!</definedName>
    <definedName name="bangchu" localSheetId="3">#REF!</definedName>
    <definedName name="bangchu" localSheetId="4">#REF!</definedName>
    <definedName name="bangchu" localSheetId="5">#REF!</definedName>
    <definedName name="bangchu" localSheetId="6">#REF!</definedName>
    <definedName name="bangchu" localSheetId="7">#REF!</definedName>
    <definedName name="bangchu" localSheetId="8">#REF!</definedName>
    <definedName name="bangchu" localSheetId="12">#REF!</definedName>
    <definedName name="bangchu" localSheetId="13">#REF!</definedName>
    <definedName name="bangchu">#REF!</definedName>
    <definedName name="Bangfs" localSheetId="0">#REF!</definedName>
    <definedName name="Bangfs" localSheetId="1">#REF!</definedName>
    <definedName name="Bangfs" localSheetId="2">#REF!</definedName>
    <definedName name="Bangfs" localSheetId="3">#REF!</definedName>
    <definedName name="Bangfs" localSheetId="4">#REF!</definedName>
    <definedName name="Bangfs" localSheetId="5">#REF!</definedName>
    <definedName name="Bangfs" localSheetId="6">#REF!</definedName>
    <definedName name="Bangfs" localSheetId="7">#REF!</definedName>
    <definedName name="Bangfs" localSheetId="8">#REF!</definedName>
    <definedName name="Bangfs" localSheetId="12">#REF!</definedName>
    <definedName name="Bangfs" localSheetId="13">#REF!</definedName>
    <definedName name="Bangfs">#REF!</definedName>
    <definedName name="BangName" localSheetId="0">#REF!</definedName>
    <definedName name="BangName" localSheetId="1">#REF!</definedName>
    <definedName name="BangName" localSheetId="2">#REF!</definedName>
    <definedName name="BangName" localSheetId="3">#REF!</definedName>
    <definedName name="BangName" localSheetId="4">#REF!</definedName>
    <definedName name="BangName" localSheetId="5">#REF!</definedName>
    <definedName name="BangName" localSheetId="6">#REF!</definedName>
    <definedName name="BangName" localSheetId="7">#REF!</definedName>
    <definedName name="BangName" localSheetId="8">#REF!</definedName>
    <definedName name="BangName" localSheetId="12">#REF!</definedName>
    <definedName name="BangName" localSheetId="13">#REF!</definedName>
    <definedName name="BangName">#REF!</definedName>
    <definedName name="Bangtienluong" localSheetId="0">#REF!</definedName>
    <definedName name="Bangtienluong" localSheetId="1">#REF!</definedName>
    <definedName name="Bangtienluong" localSheetId="2">#REF!</definedName>
    <definedName name="Bangtienluong" localSheetId="3">#REF!</definedName>
    <definedName name="Bangtienluong" localSheetId="4">#REF!</definedName>
    <definedName name="Bangtienluong" localSheetId="5">#REF!</definedName>
    <definedName name="Bangtienluong" localSheetId="6">#REF!</definedName>
    <definedName name="Bangtienluong" localSheetId="7">#REF!</definedName>
    <definedName name="Bangtienluong" localSheetId="8">#REF!</definedName>
    <definedName name="Bangtienluong" localSheetId="12">#REF!</definedName>
    <definedName name="Bangtienluong" localSheetId="13">#REF!</definedName>
    <definedName name="Bangtienluong">#REF!</definedName>
    <definedName name="bangtinh" localSheetId="0">#REF!</definedName>
    <definedName name="bangtinh" localSheetId="1">#REF!</definedName>
    <definedName name="bangtinh" localSheetId="2">#REF!</definedName>
    <definedName name="bangtinh" localSheetId="3">#REF!</definedName>
    <definedName name="bangtinh" localSheetId="4">#REF!</definedName>
    <definedName name="bangtinh" localSheetId="5">#REF!</definedName>
    <definedName name="bangtinh" localSheetId="6">#REF!</definedName>
    <definedName name="bangtinh" localSheetId="7">#REF!</definedName>
    <definedName name="bangtinh" localSheetId="8">#REF!</definedName>
    <definedName name="bangtinh" localSheetId="12">#REF!</definedName>
    <definedName name="bangtinh" localSheetId="13">#REF!</definedName>
    <definedName name="bangtinh">#REF!</definedName>
    <definedName name="BarData" localSheetId="0">#REF!</definedName>
    <definedName name="BarData" localSheetId="1">#REF!</definedName>
    <definedName name="BarData" localSheetId="2">#REF!</definedName>
    <definedName name="BarData" localSheetId="3">#REF!</definedName>
    <definedName name="BarData" localSheetId="4">#REF!</definedName>
    <definedName name="BarData" localSheetId="5">#REF!</definedName>
    <definedName name="BarData" localSheetId="6">#REF!</definedName>
    <definedName name="BarData" localSheetId="7">#REF!</definedName>
    <definedName name="BarData" localSheetId="8">#REF!</definedName>
    <definedName name="BarData" localSheetId="12">#REF!</definedName>
    <definedName name="BarData" localSheetId="13">#REF!</definedName>
    <definedName name="BarData">#REF!</definedName>
    <definedName name="BB" localSheetId="0">#REF!</definedName>
    <definedName name="BB" localSheetId="1">#REF!</definedName>
    <definedName name="BB" localSheetId="2">#REF!</definedName>
    <definedName name="BB" localSheetId="3">#REF!</definedName>
    <definedName name="BB" localSheetId="4">#REF!</definedName>
    <definedName name="BB" localSheetId="5">#REF!</definedName>
    <definedName name="BB" localSheetId="6">#REF!</definedName>
    <definedName name="BB" localSheetId="7">#REF!</definedName>
    <definedName name="BB" localSheetId="8">#REF!</definedName>
    <definedName name="BB" localSheetId="12">#REF!</definedName>
    <definedName name="BB" localSheetId="13">#REF!</definedName>
    <definedName name="BB" localSheetId="14">#REF!</definedName>
    <definedName name="BB">#REF!</definedName>
    <definedName name="Bbb" localSheetId="0">#REF!</definedName>
    <definedName name="Bbb" localSheetId="1">#REF!</definedName>
    <definedName name="Bbb" localSheetId="2">#REF!</definedName>
    <definedName name="Bbb" localSheetId="3">#REF!</definedName>
    <definedName name="Bbb" localSheetId="4">#REF!</definedName>
    <definedName name="Bbb" localSheetId="5">#REF!</definedName>
    <definedName name="Bbb" localSheetId="6">#REF!</definedName>
    <definedName name="Bbb" localSheetId="7">#REF!</definedName>
    <definedName name="Bbb" localSheetId="8">#REF!</definedName>
    <definedName name="Bbb" localSheetId="12">#REF!</definedName>
    <definedName name="Bbb" localSheetId="13">#REF!</definedName>
    <definedName name="Bbb">#REF!</definedName>
    <definedName name="Bbtt" localSheetId="0">#REF!</definedName>
    <definedName name="Bbtt" localSheetId="1">#REF!</definedName>
    <definedName name="Bbtt" localSheetId="2">#REF!</definedName>
    <definedName name="Bbtt" localSheetId="3">#REF!</definedName>
    <definedName name="Bbtt" localSheetId="4">#REF!</definedName>
    <definedName name="Bbtt" localSheetId="5">#REF!</definedName>
    <definedName name="Bbtt" localSheetId="6">#REF!</definedName>
    <definedName name="Bbtt" localSheetId="7">#REF!</definedName>
    <definedName name="Bbtt" localSheetId="8">#REF!</definedName>
    <definedName name="Bbtt" localSheetId="12">#REF!</definedName>
    <definedName name="Bbtt" localSheetId="13">#REF!</definedName>
    <definedName name="Bbtt">#REF!</definedName>
    <definedName name="Bc" localSheetId="0">#REF!</definedName>
    <definedName name="Bc" localSheetId="1">#REF!</definedName>
    <definedName name="Bc" localSheetId="2">#REF!</definedName>
    <definedName name="Bc" localSheetId="3">#REF!</definedName>
    <definedName name="Bc" localSheetId="4">#REF!</definedName>
    <definedName name="Bc" localSheetId="5">#REF!</definedName>
    <definedName name="Bc" localSheetId="6">#REF!</definedName>
    <definedName name="Bc" localSheetId="7">#REF!</definedName>
    <definedName name="Bc" localSheetId="8">#REF!</definedName>
    <definedName name="Bc" localSheetId="12">#REF!</definedName>
    <definedName name="Bc" localSheetId="13">#REF!</definedName>
    <definedName name="Bc">#REF!</definedName>
    <definedName name="bc_1" localSheetId="0">#REF!</definedName>
    <definedName name="bc_1" localSheetId="1">#REF!</definedName>
    <definedName name="bc_1" localSheetId="2">#REF!</definedName>
    <definedName name="bc_1" localSheetId="3">#REF!</definedName>
    <definedName name="bc_1" localSheetId="4">#REF!</definedName>
    <definedName name="bc_1" localSheetId="5">#REF!</definedName>
    <definedName name="bc_1" localSheetId="6">#REF!</definedName>
    <definedName name="bc_1" localSheetId="7">#REF!</definedName>
    <definedName name="bc_1" localSheetId="8">#REF!</definedName>
    <definedName name="bc_1" localSheetId="12">#REF!</definedName>
    <definedName name="bc_1" localSheetId="13">#REF!</definedName>
    <definedName name="bc_1">#REF!</definedName>
    <definedName name="bc_2" localSheetId="0">#REF!</definedName>
    <definedName name="bc_2" localSheetId="1">#REF!</definedName>
    <definedName name="bc_2" localSheetId="2">#REF!</definedName>
    <definedName name="bc_2" localSheetId="3">#REF!</definedName>
    <definedName name="bc_2" localSheetId="4">#REF!</definedName>
    <definedName name="bc_2" localSheetId="5">#REF!</definedName>
    <definedName name="bc_2" localSheetId="6">#REF!</definedName>
    <definedName name="bc_2" localSheetId="7">#REF!</definedName>
    <definedName name="bc_2" localSheetId="8">#REF!</definedName>
    <definedName name="bc_2" localSheetId="12">#REF!</definedName>
    <definedName name="bc_2" localSheetId="13">#REF!</definedName>
    <definedName name="bc_2">#REF!</definedName>
    <definedName name="bcau" localSheetId="0">#REF!</definedName>
    <definedName name="bcau" localSheetId="1">#REF!</definedName>
    <definedName name="bcau" localSheetId="2">#REF!</definedName>
    <definedName name="bcau" localSheetId="3">#REF!</definedName>
    <definedName name="bcau" localSheetId="4">#REF!</definedName>
    <definedName name="bcau" localSheetId="5">#REF!</definedName>
    <definedName name="bcau" localSheetId="6">#REF!</definedName>
    <definedName name="bcau" localSheetId="7">#REF!</definedName>
    <definedName name="bcau" localSheetId="8">#REF!</definedName>
    <definedName name="bcau" localSheetId="12">#REF!</definedName>
    <definedName name="bcau" localSheetId="13">#REF!</definedName>
    <definedName name="bcau">#REF!</definedName>
    <definedName name="Bcb" localSheetId="0">#REF!</definedName>
    <definedName name="Bcb" localSheetId="1">#REF!</definedName>
    <definedName name="Bcb" localSheetId="2">#REF!</definedName>
    <definedName name="Bcb" localSheetId="3">#REF!</definedName>
    <definedName name="Bcb" localSheetId="4">#REF!</definedName>
    <definedName name="Bcb" localSheetId="5">#REF!</definedName>
    <definedName name="Bcb" localSheetId="6">#REF!</definedName>
    <definedName name="Bcb" localSheetId="7">#REF!</definedName>
    <definedName name="Bcb" localSheetId="8">#REF!</definedName>
    <definedName name="Bcb" localSheetId="12">#REF!</definedName>
    <definedName name="Bcb" localSheetId="13">#REF!</definedName>
    <definedName name="Bcb">#REF!</definedName>
    <definedName name="Bctt" localSheetId="0">#REF!</definedName>
    <definedName name="Bctt" localSheetId="1">#REF!</definedName>
    <definedName name="Bctt" localSheetId="2">#REF!</definedName>
    <definedName name="Bctt" localSheetId="3">#REF!</definedName>
    <definedName name="Bctt" localSheetId="4">#REF!</definedName>
    <definedName name="Bctt" localSheetId="5">#REF!</definedName>
    <definedName name="Bctt" localSheetId="6">#REF!</definedName>
    <definedName name="Bctt" localSheetId="7">#REF!</definedName>
    <definedName name="Bctt" localSheetId="8">#REF!</definedName>
    <definedName name="Bctt" localSheetId="12">#REF!</definedName>
    <definedName name="Bctt" localSheetId="13">#REF!</definedName>
    <definedName name="Bctt">#REF!</definedName>
    <definedName name="bdd">1.5</definedName>
    <definedName name="Be_duc_dam" localSheetId="0">#REF!</definedName>
    <definedName name="Be_duc_dam" localSheetId="1">#REF!</definedName>
    <definedName name="Be_duc_dam" localSheetId="2">#REF!</definedName>
    <definedName name="Be_duc_dam" localSheetId="3">#REF!</definedName>
    <definedName name="Be_duc_dam" localSheetId="4">#REF!</definedName>
    <definedName name="Be_duc_dam" localSheetId="5">#REF!</definedName>
    <definedName name="Be_duc_dam" localSheetId="6">#REF!</definedName>
    <definedName name="Be_duc_dam" localSheetId="7">#REF!</definedName>
    <definedName name="Be_duc_dam" localSheetId="8">#REF!</definedName>
    <definedName name="Be_duc_dam" localSheetId="12">#REF!</definedName>
    <definedName name="Be_duc_dam" localSheetId="13">#REF!</definedName>
    <definedName name="Be_duc_dam">#REF!</definedName>
    <definedName name="BE100M" localSheetId="0">#REF!</definedName>
    <definedName name="BE100M" localSheetId="1">#REF!</definedName>
    <definedName name="BE100M" localSheetId="2">#REF!</definedName>
    <definedName name="BE100M" localSheetId="3">#REF!</definedName>
    <definedName name="BE100M" localSheetId="4">#REF!</definedName>
    <definedName name="BE100M" localSheetId="5">#REF!</definedName>
    <definedName name="BE100M" localSheetId="6">#REF!</definedName>
    <definedName name="BE100M" localSheetId="7">#REF!</definedName>
    <definedName name="BE100M" localSheetId="8">#REF!</definedName>
    <definedName name="BE100M" localSheetId="12">#REF!</definedName>
    <definedName name="BE100M" localSheetId="13">#REF!</definedName>
    <definedName name="BE100M">#REF!</definedName>
    <definedName name="BE50M" localSheetId="0">#REF!</definedName>
    <definedName name="BE50M" localSheetId="1">#REF!</definedName>
    <definedName name="BE50M" localSheetId="2">#REF!</definedName>
    <definedName name="BE50M" localSheetId="3">#REF!</definedName>
    <definedName name="BE50M" localSheetId="4">#REF!</definedName>
    <definedName name="BE50M" localSheetId="5">#REF!</definedName>
    <definedName name="BE50M" localSheetId="6">#REF!</definedName>
    <definedName name="BE50M" localSheetId="7">#REF!</definedName>
    <definedName name="BE50M" localSheetId="8">#REF!</definedName>
    <definedName name="BE50M" localSheetId="12">#REF!</definedName>
    <definedName name="BE50M" localSheetId="13">#REF!</definedName>
    <definedName name="BE50M">#REF!</definedName>
    <definedName name="beff" localSheetId="0">#REF!</definedName>
    <definedName name="beff" localSheetId="1">#REF!</definedName>
    <definedName name="beff" localSheetId="2">#REF!</definedName>
    <definedName name="beff" localSheetId="3">#REF!</definedName>
    <definedName name="beff" localSheetId="4">#REF!</definedName>
    <definedName name="beff" localSheetId="5">#REF!</definedName>
    <definedName name="beff" localSheetId="6">#REF!</definedName>
    <definedName name="beff" localSheetId="7">#REF!</definedName>
    <definedName name="beff" localSheetId="8">#REF!</definedName>
    <definedName name="beff" localSheetId="12">#REF!</definedName>
    <definedName name="beff" localSheetId="13">#REF!</definedName>
    <definedName name="beff">#REF!</definedName>
    <definedName name="bengam" localSheetId="0">#REF!</definedName>
    <definedName name="bengam" localSheetId="1">#REF!</definedName>
    <definedName name="bengam" localSheetId="2">#REF!</definedName>
    <definedName name="bengam" localSheetId="3">#REF!</definedName>
    <definedName name="bengam" localSheetId="4">#REF!</definedName>
    <definedName name="bengam" localSheetId="5">#REF!</definedName>
    <definedName name="bengam" localSheetId="6">#REF!</definedName>
    <definedName name="bengam" localSheetId="7">#REF!</definedName>
    <definedName name="bengam" localSheetId="8">#REF!</definedName>
    <definedName name="bengam" localSheetId="12">#REF!</definedName>
    <definedName name="bengam" localSheetId="13">#REF!</definedName>
    <definedName name="bengam">#REF!</definedName>
    <definedName name="benuoc" localSheetId="0">#REF!</definedName>
    <definedName name="benuoc" localSheetId="1">#REF!</definedName>
    <definedName name="benuoc" localSheetId="2">#REF!</definedName>
    <definedName name="benuoc" localSheetId="3">#REF!</definedName>
    <definedName name="benuoc" localSheetId="4">#REF!</definedName>
    <definedName name="benuoc" localSheetId="5">#REF!</definedName>
    <definedName name="benuoc" localSheetId="6">#REF!</definedName>
    <definedName name="benuoc" localSheetId="7">#REF!</definedName>
    <definedName name="benuoc" localSheetId="8">#REF!</definedName>
    <definedName name="benuoc" localSheetId="12">#REF!</definedName>
    <definedName name="benuoc" localSheetId="13">#REF!</definedName>
    <definedName name="benuoc">#REF!</definedName>
    <definedName name="Bezugsfeld" localSheetId="0">#REF!</definedName>
    <definedName name="Bezugsfeld" localSheetId="1">#REF!</definedName>
    <definedName name="Bezugsfeld" localSheetId="2">#REF!</definedName>
    <definedName name="Bezugsfeld" localSheetId="3">#REF!</definedName>
    <definedName name="Bezugsfeld" localSheetId="4">#REF!</definedName>
    <definedName name="Bezugsfeld" localSheetId="5">#REF!</definedName>
    <definedName name="Bezugsfeld" localSheetId="6">#REF!</definedName>
    <definedName name="Bezugsfeld" localSheetId="7">#REF!</definedName>
    <definedName name="Bezugsfeld" localSheetId="8">#REF!</definedName>
    <definedName name="Bezugsfeld" localSheetId="12">#REF!</definedName>
    <definedName name="Bezugsfeld" localSheetId="13">#REF!</definedName>
    <definedName name="Bezugsfeld">#REF!</definedName>
    <definedName name="Bgc" localSheetId="0">#REF!</definedName>
    <definedName name="Bgc" localSheetId="1">#REF!</definedName>
    <definedName name="Bgc" localSheetId="2">#REF!</definedName>
    <definedName name="Bgc" localSheetId="3">#REF!</definedName>
    <definedName name="Bgc" localSheetId="4">#REF!</definedName>
    <definedName name="Bgc" localSheetId="5">#REF!</definedName>
    <definedName name="Bgc" localSheetId="6">#REF!</definedName>
    <definedName name="Bgc" localSheetId="7">#REF!</definedName>
    <definedName name="Bgc" localSheetId="8">#REF!</definedName>
    <definedName name="Bgc" localSheetId="12">#REF!</definedName>
    <definedName name="Bgc" localSheetId="13">#REF!</definedName>
    <definedName name="Bgc">#REF!</definedName>
    <definedName name="Bgiang" localSheetId="11" hidden="1">{"'Sheet1'!$L$16"}</definedName>
    <definedName name="Bgiang" localSheetId="1" hidden="1">{"'Sheet1'!$L$16"}</definedName>
    <definedName name="Bgiang" localSheetId="2" hidden="1">{"'Sheet1'!$L$16"}</definedName>
    <definedName name="Bgiang" localSheetId="3" hidden="1">{"'Sheet1'!$L$16"}</definedName>
    <definedName name="Bgiang" localSheetId="4" hidden="1">{"'Sheet1'!$L$16"}</definedName>
    <definedName name="Bgiang" localSheetId="5" hidden="1">{"'Sheet1'!$L$16"}</definedName>
    <definedName name="Bgiang" localSheetId="6" hidden="1">{"'Sheet1'!$L$16"}</definedName>
    <definedName name="Bgiang" localSheetId="7" hidden="1">{"'Sheet1'!$L$16"}</definedName>
    <definedName name="Bgiang" localSheetId="8" hidden="1">{"'Sheet1'!$L$16"}</definedName>
    <definedName name="Bgiang" localSheetId="10" hidden="1">{"'Sheet1'!$L$16"}</definedName>
    <definedName name="Bgiang" localSheetId="12" hidden="1">{"'Sheet1'!$L$16"}</definedName>
    <definedName name="Bgiang" localSheetId="13" hidden="1">{"'Sheet1'!$L$16"}</definedName>
    <definedName name="Bgiang" localSheetId="14" hidden="1">{"'Sheet1'!$L$16"}</definedName>
    <definedName name="Bgiang" localSheetId="15" hidden="1">{"'Sheet1'!$L$16"}</definedName>
    <definedName name="Bgiang" hidden="1">{"'Sheet1'!$L$16"}</definedName>
    <definedName name="BGS" localSheetId="0">#REF!</definedName>
    <definedName name="BGS" localSheetId="1">#REF!</definedName>
    <definedName name="BGS" localSheetId="2">#REF!</definedName>
    <definedName name="BGS" localSheetId="3">#REF!</definedName>
    <definedName name="BGS" localSheetId="4">#REF!</definedName>
    <definedName name="BGS" localSheetId="5">#REF!</definedName>
    <definedName name="BGS" localSheetId="6">#REF!</definedName>
    <definedName name="BGS" localSheetId="7">#REF!</definedName>
    <definedName name="BGS" localSheetId="8">#REF!</definedName>
    <definedName name="BGS" localSheetId="12">#REF!</definedName>
    <definedName name="BGS" localSheetId="13">#REF!</definedName>
    <definedName name="BGS">#REF!</definedName>
    <definedName name="bia" localSheetId="0">#REF!</definedName>
    <definedName name="bia" localSheetId="1">#REF!</definedName>
    <definedName name="bia" localSheetId="2">#REF!</definedName>
    <definedName name="bia" localSheetId="3">#REF!</definedName>
    <definedName name="bia" localSheetId="4">#REF!</definedName>
    <definedName name="bia" localSheetId="5">#REF!</definedName>
    <definedName name="bia" localSheetId="6">#REF!</definedName>
    <definedName name="bia" localSheetId="7">#REF!</definedName>
    <definedName name="bia" localSheetId="8">#REF!</definedName>
    <definedName name="bia" localSheetId="12">#REF!</definedName>
    <definedName name="bia" localSheetId="13">#REF!</definedName>
    <definedName name="bia">#REF!</definedName>
    <definedName name="Binhduong" localSheetId="0">#REF!</definedName>
    <definedName name="Binhduong" localSheetId="1">#REF!</definedName>
    <definedName name="Binhduong" localSheetId="2">#REF!</definedName>
    <definedName name="Binhduong" localSheetId="3">#REF!</definedName>
    <definedName name="Binhduong" localSheetId="4">#REF!</definedName>
    <definedName name="Binhduong" localSheetId="5">#REF!</definedName>
    <definedName name="Binhduong" localSheetId="6">#REF!</definedName>
    <definedName name="Binhduong" localSheetId="7">#REF!</definedName>
    <definedName name="Binhduong" localSheetId="8">#REF!</definedName>
    <definedName name="Binhduong" localSheetId="12">#REF!</definedName>
    <definedName name="Binhduong" localSheetId="13">#REF!</definedName>
    <definedName name="Binhduong">#REF!</definedName>
    <definedName name="Binhphuoc" localSheetId="0">#REF!</definedName>
    <definedName name="Binhphuoc" localSheetId="1">#REF!</definedName>
    <definedName name="Binhphuoc" localSheetId="2">#REF!</definedName>
    <definedName name="Binhphuoc" localSheetId="3">#REF!</definedName>
    <definedName name="Binhphuoc" localSheetId="4">#REF!</definedName>
    <definedName name="Binhphuoc" localSheetId="5">#REF!</definedName>
    <definedName name="Binhphuoc" localSheetId="6">#REF!</definedName>
    <definedName name="Binhphuoc" localSheetId="7">#REF!</definedName>
    <definedName name="Binhphuoc" localSheetId="8">#REF!</definedName>
    <definedName name="Binhphuoc" localSheetId="12">#REF!</definedName>
    <definedName name="Binhphuoc" localSheetId="13">#REF!</definedName>
    <definedName name="Binhphuoc">#REF!</definedName>
    <definedName name="Bio_tec" localSheetId="0">#REF!</definedName>
    <definedName name="Bio_tec" localSheetId="1">#REF!</definedName>
    <definedName name="Bio_tec" localSheetId="2">#REF!</definedName>
    <definedName name="Bio_tec" localSheetId="3">#REF!</definedName>
    <definedName name="Bio_tec" localSheetId="4">#REF!</definedName>
    <definedName name="Bio_tec" localSheetId="5">#REF!</definedName>
    <definedName name="Bio_tec" localSheetId="6">#REF!</definedName>
    <definedName name="Bio_tec" localSheetId="7">#REF!</definedName>
    <definedName name="Bio_tec" localSheetId="8">#REF!</definedName>
    <definedName name="Bio_tec" localSheetId="12">#REF!</definedName>
    <definedName name="Bio_tec" localSheetId="13">#REF!</definedName>
    <definedName name="Bio_tec">#REF!</definedName>
    <definedName name="Blc" localSheetId="0">#REF!</definedName>
    <definedName name="Blc" localSheetId="1">#REF!</definedName>
    <definedName name="Blc" localSheetId="2">#REF!</definedName>
    <definedName name="Blc" localSheetId="3">#REF!</definedName>
    <definedName name="Blc" localSheetId="4">#REF!</definedName>
    <definedName name="Blc" localSheetId="5">#REF!</definedName>
    <definedName name="Blc" localSheetId="6">#REF!</definedName>
    <definedName name="Blc" localSheetId="7">#REF!</definedName>
    <definedName name="Blc" localSheetId="8">#REF!</definedName>
    <definedName name="Blc" localSheetId="12">#REF!</definedName>
    <definedName name="Blc" localSheetId="13">#REF!</definedName>
    <definedName name="Blc">#REF!</definedName>
    <definedName name="Bm">3.5</definedName>
    <definedName name="Bmn" localSheetId="0">#REF!</definedName>
    <definedName name="Bmn" localSheetId="1">#REF!</definedName>
    <definedName name="Bmn" localSheetId="2">#REF!</definedName>
    <definedName name="Bmn" localSheetId="3">#REF!</definedName>
    <definedName name="Bmn" localSheetId="4">#REF!</definedName>
    <definedName name="Bmn" localSheetId="5">#REF!</definedName>
    <definedName name="Bmn" localSheetId="6">#REF!</definedName>
    <definedName name="Bmn" localSheetId="7">#REF!</definedName>
    <definedName name="Bmn" localSheetId="8">#REF!</definedName>
    <definedName name="Bmn" localSheetId="12">#REF!</definedName>
    <definedName name="Bmn" localSheetId="13">#REF!</definedName>
    <definedName name="Bmn">#REF!</definedName>
    <definedName name="Bn">6.5</definedName>
    <definedName name="bN_fix" localSheetId="0">#REF!</definedName>
    <definedName name="bN_fix" localSheetId="1">#REF!</definedName>
    <definedName name="bN_fix" localSheetId="2">#REF!</definedName>
    <definedName name="bN_fix" localSheetId="3">#REF!</definedName>
    <definedName name="bN_fix" localSheetId="4">#REF!</definedName>
    <definedName name="bN_fix" localSheetId="5">#REF!</definedName>
    <definedName name="bN_fix" localSheetId="6">#REF!</definedName>
    <definedName name="bN_fix" localSheetId="7">#REF!</definedName>
    <definedName name="bN_fix" localSheetId="8">#REF!</definedName>
    <definedName name="bN_fix" localSheetId="12">#REF!</definedName>
    <definedName name="bN_fix" localSheetId="13">#REF!</definedName>
    <definedName name="bN_fix">#REF!</definedName>
    <definedName name="Bnc" localSheetId="0">#REF!</definedName>
    <definedName name="Bnc" localSheetId="1">#REF!</definedName>
    <definedName name="Bnc" localSheetId="2">#REF!</definedName>
    <definedName name="Bnc" localSheetId="3">#REF!</definedName>
    <definedName name="Bnc" localSheetId="4">#REF!</definedName>
    <definedName name="Bnc" localSheetId="5">#REF!</definedName>
    <definedName name="Bnc" localSheetId="6">#REF!</definedName>
    <definedName name="Bnc" localSheetId="7">#REF!</definedName>
    <definedName name="Bnc" localSheetId="8">#REF!</definedName>
    <definedName name="Bnc" localSheetId="12">#REF!</definedName>
    <definedName name="Bnc" localSheetId="13">#REF!</definedName>
    <definedName name="Bnc">#REF!</definedName>
    <definedName name="bombt50" localSheetId="0">#REF!</definedName>
    <definedName name="bombt50" localSheetId="1">#REF!</definedName>
    <definedName name="bombt50" localSheetId="2">#REF!</definedName>
    <definedName name="bombt50" localSheetId="3">#REF!</definedName>
    <definedName name="bombt50" localSheetId="4">#REF!</definedName>
    <definedName name="bombt50" localSheetId="5">#REF!</definedName>
    <definedName name="bombt50" localSheetId="6">#REF!</definedName>
    <definedName name="bombt50" localSheetId="7">#REF!</definedName>
    <definedName name="bombt50" localSheetId="8">#REF!</definedName>
    <definedName name="bombt50" localSheetId="12">#REF!</definedName>
    <definedName name="bombt50" localSheetId="13">#REF!</definedName>
    <definedName name="bombt50">#REF!</definedName>
    <definedName name="bombt60" localSheetId="0">#REF!</definedName>
    <definedName name="bombt60" localSheetId="1">#REF!</definedName>
    <definedName name="bombt60" localSheetId="2">#REF!</definedName>
    <definedName name="bombt60" localSheetId="3">#REF!</definedName>
    <definedName name="bombt60" localSheetId="4">#REF!</definedName>
    <definedName name="bombt60" localSheetId="5">#REF!</definedName>
    <definedName name="bombt60" localSheetId="6">#REF!</definedName>
    <definedName name="bombt60" localSheetId="7">#REF!</definedName>
    <definedName name="bombt60" localSheetId="8">#REF!</definedName>
    <definedName name="bombt60" localSheetId="12">#REF!</definedName>
    <definedName name="bombt60" localSheetId="13">#REF!</definedName>
    <definedName name="bombt60">#REF!</definedName>
    <definedName name="bomnuoc20kw" localSheetId="0">#REF!</definedName>
    <definedName name="bomnuoc20kw" localSheetId="1">#REF!</definedName>
    <definedName name="bomnuoc20kw" localSheetId="2">#REF!</definedName>
    <definedName name="bomnuoc20kw" localSheetId="3">#REF!</definedName>
    <definedName name="bomnuoc20kw" localSheetId="4">#REF!</definedName>
    <definedName name="bomnuoc20kw" localSheetId="5">#REF!</definedName>
    <definedName name="bomnuoc20kw" localSheetId="6">#REF!</definedName>
    <definedName name="bomnuoc20kw" localSheetId="7">#REF!</definedName>
    <definedName name="bomnuoc20kw" localSheetId="8">#REF!</definedName>
    <definedName name="bomnuoc20kw" localSheetId="12">#REF!</definedName>
    <definedName name="bomnuoc20kw" localSheetId="13">#REF!</definedName>
    <definedName name="bomnuoc20kw">#REF!</definedName>
    <definedName name="bomvua1.5" localSheetId="0">#REF!</definedName>
    <definedName name="bomvua1.5" localSheetId="1">#REF!</definedName>
    <definedName name="bomvua1.5" localSheetId="2">#REF!</definedName>
    <definedName name="bomvua1.5" localSheetId="3">#REF!</definedName>
    <definedName name="bomvua1.5" localSheetId="4">#REF!</definedName>
    <definedName name="bomvua1.5" localSheetId="5">#REF!</definedName>
    <definedName name="bomvua1.5" localSheetId="6">#REF!</definedName>
    <definedName name="bomvua1.5" localSheetId="7">#REF!</definedName>
    <definedName name="bomvua1.5" localSheetId="8">#REF!</definedName>
    <definedName name="bomvua1.5" localSheetId="12">#REF!</definedName>
    <definedName name="bomvua1.5" localSheetId="13">#REF!</definedName>
    <definedName name="bomvua1.5">#REF!</definedName>
    <definedName name="Book2" localSheetId="0">#REF!</definedName>
    <definedName name="Book2" localSheetId="1">#REF!</definedName>
    <definedName name="Book2" localSheetId="2">#REF!</definedName>
    <definedName name="Book2" localSheetId="3">#REF!</definedName>
    <definedName name="Book2" localSheetId="4">#REF!</definedName>
    <definedName name="Book2" localSheetId="5">#REF!</definedName>
    <definedName name="Book2" localSheetId="6">#REF!</definedName>
    <definedName name="Book2" localSheetId="7">#REF!</definedName>
    <definedName name="Book2" localSheetId="8">#REF!</definedName>
    <definedName name="Book2" localSheetId="12">#REF!</definedName>
    <definedName name="Book2" localSheetId="13">#REF!</definedName>
    <definedName name="Book2">#REF!</definedName>
    <definedName name="BOQ" localSheetId="0">#REF!</definedName>
    <definedName name="BOQ" localSheetId="1">#REF!</definedName>
    <definedName name="BOQ" localSheetId="2">#REF!</definedName>
    <definedName name="BOQ" localSheetId="3">#REF!</definedName>
    <definedName name="BOQ" localSheetId="4">#REF!</definedName>
    <definedName name="BOQ" localSheetId="5">#REF!</definedName>
    <definedName name="BOQ" localSheetId="6">#REF!</definedName>
    <definedName name="BOQ" localSheetId="7">#REF!</definedName>
    <definedName name="BOQ" localSheetId="8">#REF!</definedName>
    <definedName name="BOQ" localSheetId="12">#REF!</definedName>
    <definedName name="BOQ" localSheetId="13">#REF!</definedName>
    <definedName name="BOQ" localSheetId="14">#REF!</definedName>
    <definedName name="BOQ">#REF!</definedName>
    <definedName name="botda" localSheetId="0">#REF!</definedName>
    <definedName name="botda" localSheetId="1">#REF!</definedName>
    <definedName name="botda" localSheetId="2">#REF!</definedName>
    <definedName name="botda" localSheetId="3">#REF!</definedName>
    <definedName name="botda" localSheetId="4">#REF!</definedName>
    <definedName name="botda" localSheetId="5">#REF!</definedName>
    <definedName name="botda" localSheetId="6">#REF!</definedName>
    <definedName name="botda" localSheetId="7">#REF!</definedName>
    <definedName name="botda" localSheetId="8">#REF!</definedName>
    <definedName name="botda" localSheetId="12">#REF!</definedName>
    <definedName name="botda" localSheetId="13">#REF!</definedName>
    <definedName name="botda">#REF!</definedName>
    <definedName name="Bs" localSheetId="0">#REF!</definedName>
    <definedName name="Bs" localSheetId="1">#REF!</definedName>
    <definedName name="Bs" localSheetId="2">#REF!</definedName>
    <definedName name="Bs" localSheetId="3">#REF!</definedName>
    <definedName name="Bs" localSheetId="4">#REF!</definedName>
    <definedName name="Bs" localSheetId="5">#REF!</definedName>
    <definedName name="Bs" localSheetId="6">#REF!</definedName>
    <definedName name="Bs" localSheetId="7">#REF!</definedName>
    <definedName name="Bs" localSheetId="8">#REF!</definedName>
    <definedName name="Bs" localSheetId="12">#REF!</definedName>
    <definedName name="Bs" localSheetId="13">#REF!</definedName>
    <definedName name="Bs">#REF!</definedName>
    <definedName name="Bsb" localSheetId="0">#REF!</definedName>
    <definedName name="Bsb" localSheetId="1">#REF!</definedName>
    <definedName name="Bsb" localSheetId="2">#REF!</definedName>
    <definedName name="Bsb" localSheetId="3">#REF!</definedName>
    <definedName name="Bsb" localSheetId="4">#REF!</definedName>
    <definedName name="Bsb" localSheetId="5">#REF!</definedName>
    <definedName name="Bsb" localSheetId="6">#REF!</definedName>
    <definedName name="Bsb" localSheetId="7">#REF!</definedName>
    <definedName name="Bsb" localSheetId="8">#REF!</definedName>
    <definedName name="Bsb" localSheetId="12">#REF!</definedName>
    <definedName name="Bsb" localSheetId="13">#REF!</definedName>
    <definedName name="Bsb">#REF!</definedName>
    <definedName name="BSM" localSheetId="0">#REF!</definedName>
    <definedName name="BSM" localSheetId="1">#REF!</definedName>
    <definedName name="BSM" localSheetId="2">#REF!</definedName>
    <definedName name="BSM" localSheetId="3">#REF!</definedName>
    <definedName name="BSM" localSheetId="4">#REF!</definedName>
    <definedName name="BSM" localSheetId="5">#REF!</definedName>
    <definedName name="BSM" localSheetId="6">#REF!</definedName>
    <definedName name="BSM" localSheetId="7">#REF!</definedName>
    <definedName name="BSM" localSheetId="8">#REF!</definedName>
    <definedName name="BSM" localSheetId="12">#REF!</definedName>
    <definedName name="BSM" localSheetId="13">#REF!</definedName>
    <definedName name="BSM">#REF!</definedName>
    <definedName name="Bstt" localSheetId="0">#REF!</definedName>
    <definedName name="Bstt" localSheetId="1">#REF!</definedName>
    <definedName name="Bstt" localSheetId="2">#REF!</definedName>
    <definedName name="Bstt" localSheetId="3">#REF!</definedName>
    <definedName name="Bstt" localSheetId="4">#REF!</definedName>
    <definedName name="Bstt" localSheetId="5">#REF!</definedName>
    <definedName name="Bstt" localSheetId="6">#REF!</definedName>
    <definedName name="Bstt" localSheetId="7">#REF!</definedName>
    <definedName name="Bstt" localSheetId="8">#REF!</definedName>
    <definedName name="Bstt" localSheetId="12">#REF!</definedName>
    <definedName name="Bstt" localSheetId="13">#REF!</definedName>
    <definedName name="Bstt">#REF!</definedName>
    <definedName name="bt" localSheetId="0">#REF!</definedName>
    <definedName name="bt" localSheetId="1">#REF!</definedName>
    <definedName name="bt" localSheetId="2">#REF!</definedName>
    <definedName name="bt" localSheetId="3">#REF!</definedName>
    <definedName name="bt" localSheetId="4">#REF!</definedName>
    <definedName name="bt" localSheetId="5">#REF!</definedName>
    <definedName name="bt" localSheetId="6">#REF!</definedName>
    <definedName name="bt" localSheetId="7">#REF!</definedName>
    <definedName name="bt" localSheetId="8">#REF!</definedName>
    <definedName name="bt" localSheetId="12">#REF!</definedName>
    <definedName name="bt" localSheetId="13">#REF!</definedName>
    <definedName name="bt">#REF!</definedName>
    <definedName name="BT_125" localSheetId="0">#REF!</definedName>
    <definedName name="BT_125" localSheetId="1">#REF!</definedName>
    <definedName name="BT_125" localSheetId="2">#REF!</definedName>
    <definedName name="BT_125" localSheetId="3">#REF!</definedName>
    <definedName name="BT_125" localSheetId="4">#REF!</definedName>
    <definedName name="BT_125" localSheetId="5">#REF!</definedName>
    <definedName name="BT_125" localSheetId="6">#REF!</definedName>
    <definedName name="BT_125" localSheetId="7">#REF!</definedName>
    <definedName name="BT_125" localSheetId="8">#REF!</definedName>
    <definedName name="BT_125" localSheetId="12">#REF!</definedName>
    <definedName name="BT_125" localSheetId="13">#REF!</definedName>
    <definedName name="BT_125">#REF!</definedName>
    <definedName name="BT_A1" localSheetId="0">#REF!</definedName>
    <definedName name="BT_A1" localSheetId="1">#REF!</definedName>
    <definedName name="BT_A1" localSheetId="2">#REF!</definedName>
    <definedName name="BT_A1" localSheetId="3">#REF!</definedName>
    <definedName name="BT_A1" localSheetId="4">#REF!</definedName>
    <definedName name="BT_A1" localSheetId="5">#REF!</definedName>
    <definedName name="BT_A1" localSheetId="6">#REF!</definedName>
    <definedName name="BT_A1" localSheetId="7">#REF!</definedName>
    <definedName name="BT_A1" localSheetId="8">#REF!</definedName>
    <definedName name="BT_A1" localSheetId="12">#REF!</definedName>
    <definedName name="BT_A1" localSheetId="13">#REF!</definedName>
    <definedName name="BT_A1">#REF!</definedName>
    <definedName name="BT_A2.1" localSheetId="0">#REF!</definedName>
    <definedName name="BT_A2.1" localSheetId="1">#REF!</definedName>
    <definedName name="BT_A2.1" localSheetId="2">#REF!</definedName>
    <definedName name="BT_A2.1" localSheetId="3">#REF!</definedName>
    <definedName name="BT_A2.1" localSheetId="4">#REF!</definedName>
    <definedName name="BT_A2.1" localSheetId="5">#REF!</definedName>
    <definedName name="BT_A2.1" localSheetId="6">#REF!</definedName>
    <definedName name="BT_A2.1" localSheetId="7">#REF!</definedName>
    <definedName name="BT_A2.1" localSheetId="8">#REF!</definedName>
    <definedName name="BT_A2.1" localSheetId="12">#REF!</definedName>
    <definedName name="BT_A2.1" localSheetId="13">#REF!</definedName>
    <definedName name="BT_A2.1">#REF!</definedName>
    <definedName name="BT_A2.2" localSheetId="0">#REF!</definedName>
    <definedName name="BT_A2.2" localSheetId="1">#REF!</definedName>
    <definedName name="BT_A2.2" localSheetId="2">#REF!</definedName>
    <definedName name="BT_A2.2" localSheetId="3">#REF!</definedName>
    <definedName name="BT_A2.2" localSheetId="4">#REF!</definedName>
    <definedName name="BT_A2.2" localSheetId="5">#REF!</definedName>
    <definedName name="BT_A2.2" localSheetId="6">#REF!</definedName>
    <definedName name="BT_A2.2" localSheetId="7">#REF!</definedName>
    <definedName name="BT_A2.2" localSheetId="8">#REF!</definedName>
    <definedName name="BT_A2.2" localSheetId="12">#REF!</definedName>
    <definedName name="BT_A2.2" localSheetId="13">#REF!</definedName>
    <definedName name="BT_A2.2">#REF!</definedName>
    <definedName name="BT_B1" localSheetId="0">#REF!</definedName>
    <definedName name="BT_B1" localSheetId="1">#REF!</definedName>
    <definedName name="BT_B1" localSheetId="2">#REF!</definedName>
    <definedName name="BT_B1" localSheetId="3">#REF!</definedName>
    <definedName name="BT_B1" localSheetId="4">#REF!</definedName>
    <definedName name="BT_B1" localSheetId="5">#REF!</definedName>
    <definedName name="BT_B1" localSheetId="6">#REF!</definedName>
    <definedName name="BT_B1" localSheetId="7">#REF!</definedName>
    <definedName name="BT_B1" localSheetId="8">#REF!</definedName>
    <definedName name="BT_B1" localSheetId="12">#REF!</definedName>
    <definedName name="BT_B1" localSheetId="13">#REF!</definedName>
    <definedName name="BT_B1">#REF!</definedName>
    <definedName name="BT_B2" localSheetId="0">#REF!</definedName>
    <definedName name="BT_B2" localSheetId="1">#REF!</definedName>
    <definedName name="BT_B2" localSheetId="2">#REF!</definedName>
    <definedName name="BT_B2" localSheetId="3">#REF!</definedName>
    <definedName name="BT_B2" localSheetId="4">#REF!</definedName>
    <definedName name="BT_B2" localSheetId="5">#REF!</definedName>
    <definedName name="BT_B2" localSheetId="6">#REF!</definedName>
    <definedName name="BT_B2" localSheetId="7">#REF!</definedName>
    <definedName name="BT_B2" localSheetId="8">#REF!</definedName>
    <definedName name="BT_B2" localSheetId="12">#REF!</definedName>
    <definedName name="BT_B2" localSheetId="13">#REF!</definedName>
    <definedName name="BT_B2">#REF!</definedName>
    <definedName name="BT_C1" localSheetId="0">#REF!</definedName>
    <definedName name="BT_C1" localSheetId="1">#REF!</definedName>
    <definedName name="BT_C1" localSheetId="2">#REF!</definedName>
    <definedName name="BT_C1" localSheetId="3">#REF!</definedName>
    <definedName name="BT_C1" localSheetId="4">#REF!</definedName>
    <definedName name="BT_C1" localSheetId="5">#REF!</definedName>
    <definedName name="BT_C1" localSheetId="6">#REF!</definedName>
    <definedName name="BT_C1" localSheetId="7">#REF!</definedName>
    <definedName name="BT_C1" localSheetId="8">#REF!</definedName>
    <definedName name="BT_C1" localSheetId="12">#REF!</definedName>
    <definedName name="BT_C1" localSheetId="13">#REF!</definedName>
    <definedName name="BT_C1">#REF!</definedName>
    <definedName name="BT_CT_Mong_Mo_Tru_Cau" localSheetId="0">#REF!</definedName>
    <definedName name="BT_CT_Mong_Mo_Tru_Cau" localSheetId="1">#REF!</definedName>
    <definedName name="BT_CT_Mong_Mo_Tru_Cau" localSheetId="2">#REF!</definedName>
    <definedName name="BT_CT_Mong_Mo_Tru_Cau" localSheetId="3">#REF!</definedName>
    <definedName name="BT_CT_Mong_Mo_Tru_Cau" localSheetId="4">#REF!</definedName>
    <definedName name="BT_CT_Mong_Mo_Tru_Cau" localSheetId="5">#REF!</definedName>
    <definedName name="BT_CT_Mong_Mo_Tru_Cau" localSheetId="6">#REF!</definedName>
    <definedName name="BT_CT_Mong_Mo_Tru_Cau" localSheetId="7">#REF!</definedName>
    <definedName name="BT_CT_Mong_Mo_Tru_Cau" localSheetId="8">#REF!</definedName>
    <definedName name="BT_CT_Mong_Mo_Tru_Cau" localSheetId="12">#REF!</definedName>
    <definedName name="BT_CT_Mong_Mo_Tru_Cau" localSheetId="13">#REF!</definedName>
    <definedName name="BT_CT_Mong_Mo_Tru_Cau">#REF!</definedName>
    <definedName name="BT_loai_A2.1" localSheetId="0">#REF!</definedName>
    <definedName name="BT_loai_A2.1" localSheetId="1">#REF!</definedName>
    <definedName name="BT_loai_A2.1" localSheetId="2">#REF!</definedName>
    <definedName name="BT_loai_A2.1" localSheetId="3">#REF!</definedName>
    <definedName name="BT_loai_A2.1" localSheetId="4">#REF!</definedName>
    <definedName name="BT_loai_A2.1" localSheetId="5">#REF!</definedName>
    <definedName name="BT_loai_A2.1" localSheetId="6">#REF!</definedName>
    <definedName name="BT_loai_A2.1" localSheetId="7">#REF!</definedName>
    <definedName name="BT_loai_A2.1" localSheetId="8">#REF!</definedName>
    <definedName name="BT_loai_A2.1" localSheetId="12">#REF!</definedName>
    <definedName name="BT_loai_A2.1" localSheetId="13">#REF!</definedName>
    <definedName name="BT_loai_A2.1">#REF!</definedName>
    <definedName name="BT_P1" localSheetId="0">#REF!</definedName>
    <definedName name="BT_P1" localSheetId="1">#REF!</definedName>
    <definedName name="BT_P1" localSheetId="2">#REF!</definedName>
    <definedName name="BT_P1" localSheetId="3">#REF!</definedName>
    <definedName name="BT_P1" localSheetId="4">#REF!</definedName>
    <definedName name="BT_P1" localSheetId="5">#REF!</definedName>
    <definedName name="BT_P1" localSheetId="6">#REF!</definedName>
    <definedName name="BT_P1" localSheetId="7">#REF!</definedName>
    <definedName name="BT_P1" localSheetId="8">#REF!</definedName>
    <definedName name="BT_P1" localSheetId="12">#REF!</definedName>
    <definedName name="BT_P1" localSheetId="13">#REF!</definedName>
    <definedName name="BT_P1">#REF!</definedName>
    <definedName name="BT200_50" localSheetId="0">#REF!</definedName>
    <definedName name="BT200_50" localSheetId="1">#REF!</definedName>
    <definedName name="BT200_50" localSheetId="2">#REF!</definedName>
    <definedName name="BT200_50" localSheetId="3">#REF!</definedName>
    <definedName name="BT200_50" localSheetId="4">#REF!</definedName>
    <definedName name="BT200_50" localSheetId="5">#REF!</definedName>
    <definedName name="BT200_50" localSheetId="6">#REF!</definedName>
    <definedName name="BT200_50" localSheetId="7">#REF!</definedName>
    <definedName name="BT200_50" localSheetId="8">#REF!</definedName>
    <definedName name="BT200_50" localSheetId="12">#REF!</definedName>
    <definedName name="BT200_50" localSheetId="13">#REF!</definedName>
    <definedName name="BT200_50">#REF!</definedName>
    <definedName name="btchiuaxitm300" localSheetId="0">#REF!</definedName>
    <definedName name="btchiuaxitm300" localSheetId="1">#REF!</definedName>
    <definedName name="btchiuaxitm300" localSheetId="2">#REF!</definedName>
    <definedName name="btchiuaxitm300" localSheetId="3">#REF!</definedName>
    <definedName name="btchiuaxitm300" localSheetId="4">#REF!</definedName>
    <definedName name="btchiuaxitm300" localSheetId="5">#REF!</definedName>
    <definedName name="btchiuaxitm300" localSheetId="6">#REF!</definedName>
    <definedName name="btchiuaxitm300" localSheetId="7">#REF!</definedName>
    <definedName name="btchiuaxitm300" localSheetId="8">#REF!</definedName>
    <definedName name="btchiuaxitm300" localSheetId="12">#REF!</definedName>
    <definedName name="btchiuaxitm300" localSheetId="13">#REF!</definedName>
    <definedName name="btchiuaxitm300">#REF!</definedName>
    <definedName name="BTchiuaxm200" localSheetId="0">#REF!</definedName>
    <definedName name="BTchiuaxm200" localSheetId="1">#REF!</definedName>
    <definedName name="BTchiuaxm200" localSheetId="2">#REF!</definedName>
    <definedName name="BTchiuaxm200" localSheetId="3">#REF!</definedName>
    <definedName name="BTchiuaxm200" localSheetId="4">#REF!</definedName>
    <definedName name="BTchiuaxm200" localSheetId="5">#REF!</definedName>
    <definedName name="BTchiuaxm200" localSheetId="6">#REF!</definedName>
    <definedName name="BTchiuaxm200" localSheetId="7">#REF!</definedName>
    <definedName name="BTchiuaxm200" localSheetId="8">#REF!</definedName>
    <definedName name="BTchiuaxm200" localSheetId="12">#REF!</definedName>
    <definedName name="BTchiuaxm200" localSheetId="13">#REF!</definedName>
    <definedName name="BTchiuaxm200">#REF!</definedName>
    <definedName name="btcocM400" localSheetId="0">#REF!</definedName>
    <definedName name="btcocM400" localSheetId="1">#REF!</definedName>
    <definedName name="btcocM400" localSheetId="2">#REF!</definedName>
    <definedName name="btcocM400" localSheetId="3">#REF!</definedName>
    <definedName name="btcocM400" localSheetId="4">#REF!</definedName>
    <definedName name="btcocM400" localSheetId="5">#REF!</definedName>
    <definedName name="btcocM400" localSheetId="6">#REF!</definedName>
    <definedName name="btcocM400" localSheetId="7">#REF!</definedName>
    <definedName name="btcocM400" localSheetId="8">#REF!</definedName>
    <definedName name="btcocM400" localSheetId="12">#REF!</definedName>
    <definedName name="btcocM400" localSheetId="13">#REF!</definedName>
    <definedName name="btcocM400">#REF!</definedName>
    <definedName name="BTcot" localSheetId="0">#REF!</definedName>
    <definedName name="BTcot" localSheetId="1">#REF!</definedName>
    <definedName name="BTcot" localSheetId="2">#REF!</definedName>
    <definedName name="BTcot" localSheetId="3">#REF!</definedName>
    <definedName name="BTcot" localSheetId="4">#REF!</definedName>
    <definedName name="BTcot" localSheetId="5">#REF!</definedName>
    <definedName name="BTcot" localSheetId="6">#REF!</definedName>
    <definedName name="BTcot" localSheetId="7">#REF!</definedName>
    <definedName name="BTcot" localSheetId="8">#REF!</definedName>
    <definedName name="BTcot" localSheetId="12">#REF!</definedName>
    <definedName name="BTcot" localSheetId="13">#REF!</definedName>
    <definedName name="BTcot">#REF!</definedName>
    <definedName name="Btcot1" localSheetId="0">#REF!</definedName>
    <definedName name="Btcot1" localSheetId="1">#REF!</definedName>
    <definedName name="Btcot1" localSheetId="2">#REF!</definedName>
    <definedName name="Btcot1" localSheetId="3">#REF!</definedName>
    <definedName name="Btcot1" localSheetId="4">#REF!</definedName>
    <definedName name="Btcot1" localSheetId="5">#REF!</definedName>
    <definedName name="Btcot1" localSheetId="6">#REF!</definedName>
    <definedName name="Btcot1" localSheetId="7">#REF!</definedName>
    <definedName name="Btcot1" localSheetId="8">#REF!</definedName>
    <definedName name="Btcot1" localSheetId="12">#REF!</definedName>
    <definedName name="Btcot1" localSheetId="13">#REF!</definedName>
    <definedName name="Btcot1">#REF!</definedName>
    <definedName name="btkn" localSheetId="0">#REF!</definedName>
    <definedName name="btkn" localSheetId="1">#REF!</definedName>
    <definedName name="btkn" localSheetId="2">#REF!</definedName>
    <definedName name="btkn" localSheetId="3">#REF!</definedName>
    <definedName name="btkn" localSheetId="4">#REF!</definedName>
    <definedName name="btkn" localSheetId="5">#REF!</definedName>
    <definedName name="btkn" localSheetId="6">#REF!</definedName>
    <definedName name="btkn" localSheetId="7">#REF!</definedName>
    <definedName name="btkn" localSheetId="8">#REF!</definedName>
    <definedName name="btkn" localSheetId="12">#REF!</definedName>
    <definedName name="btkn" localSheetId="13">#REF!</definedName>
    <definedName name="btkn">#REF!</definedName>
    <definedName name="btl" localSheetId="11" hidden="1">{"'Sheet1'!$L$16"}</definedName>
    <definedName name="btl" localSheetId="1" hidden="1">{"'Sheet1'!$L$16"}</definedName>
    <definedName name="btl" localSheetId="2" hidden="1">{"'Sheet1'!$L$16"}</definedName>
    <definedName name="btl" localSheetId="3" hidden="1">{"'Sheet1'!$L$16"}</definedName>
    <definedName name="btl" localSheetId="4" hidden="1">{"'Sheet1'!$L$16"}</definedName>
    <definedName name="btl" localSheetId="5" hidden="1">{"'Sheet1'!$L$16"}</definedName>
    <definedName name="btl" localSheetId="6" hidden="1">{"'Sheet1'!$L$16"}</definedName>
    <definedName name="btl" localSheetId="7" hidden="1">{"'Sheet1'!$L$16"}</definedName>
    <definedName name="btl" localSheetId="8" hidden="1">{"'Sheet1'!$L$16"}</definedName>
    <definedName name="btl" localSheetId="10" hidden="1">{"'Sheet1'!$L$16"}</definedName>
    <definedName name="btl" localSheetId="12" hidden="1">{"'Sheet1'!$L$16"}</definedName>
    <definedName name="btl" localSheetId="13" hidden="1">{"'Sheet1'!$L$16"}</definedName>
    <definedName name="btl" localSheetId="14" hidden="1">{"'Sheet1'!$L$16"}</definedName>
    <definedName name="btl" localSheetId="15" hidden="1">{"'Sheet1'!$L$16"}</definedName>
    <definedName name="btl" hidden="1">{"'Sheet1'!$L$16"}</definedName>
    <definedName name="BTlotm100" localSheetId="0">#REF!</definedName>
    <definedName name="BTlotm100" localSheetId="1">#REF!</definedName>
    <definedName name="BTlotm100" localSheetId="2">#REF!</definedName>
    <definedName name="BTlotm100" localSheetId="3">#REF!</definedName>
    <definedName name="BTlotm100" localSheetId="4">#REF!</definedName>
    <definedName name="BTlotm100" localSheetId="5">#REF!</definedName>
    <definedName name="BTlotm100" localSheetId="6">#REF!</definedName>
    <definedName name="BTlotm100" localSheetId="7">#REF!</definedName>
    <definedName name="BTlotm100" localSheetId="8">#REF!</definedName>
    <definedName name="BTlotm100" localSheetId="12">#REF!</definedName>
    <definedName name="BTlotm100" localSheetId="13">#REF!</definedName>
    <definedName name="BTlotm100">#REF!</definedName>
    <definedName name="btm" localSheetId="0">#REF!</definedName>
    <definedName name="btm" localSheetId="1">#REF!</definedName>
    <definedName name="btm" localSheetId="2">#REF!</definedName>
    <definedName name="btm" localSheetId="3">#REF!</definedName>
    <definedName name="btm" localSheetId="4">#REF!</definedName>
    <definedName name="btm" localSheetId="5">#REF!</definedName>
    <definedName name="btm" localSheetId="6">#REF!</definedName>
    <definedName name="btm" localSheetId="7">#REF!</definedName>
    <definedName name="btm" localSheetId="8">#REF!</definedName>
    <definedName name="btm" localSheetId="12">#REF!</definedName>
    <definedName name="btm" localSheetId="13">#REF!</definedName>
    <definedName name="btm">#REF!</definedName>
    <definedName name="BTN_CPDD_tuoi_nhua_lot" localSheetId="0">#REF!</definedName>
    <definedName name="BTN_CPDD_tuoi_nhua_lot" localSheetId="1">#REF!</definedName>
    <definedName name="BTN_CPDD_tuoi_nhua_lot" localSheetId="2">#REF!</definedName>
    <definedName name="BTN_CPDD_tuoi_nhua_lot" localSheetId="3">#REF!</definedName>
    <definedName name="BTN_CPDD_tuoi_nhua_lot" localSheetId="4">#REF!</definedName>
    <definedName name="BTN_CPDD_tuoi_nhua_lot" localSheetId="5">#REF!</definedName>
    <definedName name="BTN_CPDD_tuoi_nhua_lot" localSheetId="6">#REF!</definedName>
    <definedName name="BTN_CPDD_tuoi_nhua_lot" localSheetId="7">#REF!</definedName>
    <definedName name="BTN_CPDD_tuoi_nhua_lot" localSheetId="8">#REF!</definedName>
    <definedName name="BTN_CPDD_tuoi_nhua_lot" localSheetId="12">#REF!</definedName>
    <definedName name="BTN_CPDD_tuoi_nhua_lot" localSheetId="13">#REF!</definedName>
    <definedName name="BTN_CPDD_tuoi_nhua_lot">#REF!</definedName>
    <definedName name="bua1.2" localSheetId="0">#REF!</definedName>
    <definedName name="bua1.2" localSheetId="1">#REF!</definedName>
    <definedName name="bua1.2" localSheetId="2">#REF!</definedName>
    <definedName name="bua1.2" localSheetId="3">#REF!</definedName>
    <definedName name="bua1.2" localSheetId="4">#REF!</definedName>
    <definedName name="bua1.2" localSheetId="5">#REF!</definedName>
    <definedName name="bua1.2" localSheetId="6">#REF!</definedName>
    <definedName name="bua1.2" localSheetId="7">#REF!</definedName>
    <definedName name="bua1.2" localSheetId="8">#REF!</definedName>
    <definedName name="bua1.2" localSheetId="12">#REF!</definedName>
    <definedName name="bua1.2" localSheetId="13">#REF!</definedName>
    <definedName name="bua1.2">#REF!</definedName>
    <definedName name="bua1.8" localSheetId="0">#REF!</definedName>
    <definedName name="bua1.8" localSheetId="1">#REF!</definedName>
    <definedName name="bua1.8" localSheetId="2">#REF!</definedName>
    <definedName name="bua1.8" localSheetId="3">#REF!</definedName>
    <definedName name="bua1.8" localSheetId="4">#REF!</definedName>
    <definedName name="bua1.8" localSheetId="5">#REF!</definedName>
    <definedName name="bua1.8" localSheetId="6">#REF!</definedName>
    <definedName name="bua1.8" localSheetId="7">#REF!</definedName>
    <definedName name="bua1.8" localSheetId="8">#REF!</definedName>
    <definedName name="bua1.8" localSheetId="12">#REF!</definedName>
    <definedName name="bua1.8" localSheetId="13">#REF!</definedName>
    <definedName name="bua1.8">#REF!</definedName>
    <definedName name="buarung170" localSheetId="0">#REF!</definedName>
    <definedName name="buarung170" localSheetId="1">#REF!</definedName>
    <definedName name="buarung170" localSheetId="2">#REF!</definedName>
    <definedName name="buarung170" localSheetId="3">#REF!</definedName>
    <definedName name="buarung170" localSheetId="4">#REF!</definedName>
    <definedName name="buarung170" localSheetId="5">#REF!</definedName>
    <definedName name="buarung170" localSheetId="6">#REF!</definedName>
    <definedName name="buarung170" localSheetId="7">#REF!</definedName>
    <definedName name="buarung170" localSheetId="8">#REF!</definedName>
    <definedName name="buarung170" localSheetId="12">#REF!</definedName>
    <definedName name="buarung170" localSheetId="13">#REF!</definedName>
    <definedName name="buarung170">#REF!</definedName>
    <definedName name="bùc" localSheetId="11">{"Book1","Dt tonghop.xls"}</definedName>
    <definedName name="bùc" localSheetId="1">{"Book1","Dt tonghop.xls"}</definedName>
    <definedName name="bùc" localSheetId="2">{"Book1","Dt tonghop.xls"}</definedName>
    <definedName name="bùc" localSheetId="3">{"Book1","Dt tonghop.xls"}</definedName>
    <definedName name="bùc" localSheetId="4">{"Book1","Dt tonghop.xls"}</definedName>
    <definedName name="bùc" localSheetId="5">{"Book1","Dt tonghop.xls"}</definedName>
    <definedName name="bùc" localSheetId="6">{"Book1","Dt tonghop.xls"}</definedName>
    <definedName name="bùc" localSheetId="7">{"Book1","Dt tonghop.xls"}</definedName>
    <definedName name="bùc" localSheetId="8">{"Book1","Dt tonghop.xls"}</definedName>
    <definedName name="bùc" localSheetId="10">{"Book1","Dt tonghop.xls"}</definedName>
    <definedName name="bùc" localSheetId="12">{"Book1","Dt tonghop.xls"}</definedName>
    <definedName name="bùc" localSheetId="13">{"Book1","Dt tonghop.xls"}</definedName>
    <definedName name="bùc" localSheetId="14">{"Book1","Dt tonghop.xls"}</definedName>
    <definedName name="bùc" localSheetId="15">{"Book1","Dt tonghop.xls"}</definedName>
    <definedName name="bùc">{"Book1","Dt tonghop.xls"}</definedName>
    <definedName name="Bulongma">8700</definedName>
    <definedName name="Bulongthepcoctiepdia" localSheetId="0">#REF!</definedName>
    <definedName name="Bulongthepcoctiepdia" localSheetId="1">#REF!</definedName>
    <definedName name="Bulongthepcoctiepdia" localSheetId="2">#REF!</definedName>
    <definedName name="Bulongthepcoctiepdia" localSheetId="3">#REF!</definedName>
    <definedName name="Bulongthepcoctiepdia" localSheetId="4">#REF!</definedName>
    <definedName name="Bulongthepcoctiepdia" localSheetId="5">#REF!</definedName>
    <definedName name="Bulongthepcoctiepdia" localSheetId="6">#REF!</definedName>
    <definedName name="Bulongthepcoctiepdia" localSheetId="7">#REF!</definedName>
    <definedName name="Bulongthepcoctiepdia" localSheetId="8">#REF!</definedName>
    <definedName name="Bulongthepcoctiepdia" localSheetId="12">#REF!</definedName>
    <definedName name="Bulongthepcoctiepdia" localSheetId="13">#REF!</definedName>
    <definedName name="Bulongthepcoctiepdia">#REF!</definedName>
    <definedName name="buoc" localSheetId="0">#REF!</definedName>
    <definedName name="buoc" localSheetId="1">#REF!</definedName>
    <definedName name="buoc" localSheetId="2">#REF!</definedName>
    <definedName name="buoc" localSheetId="3">#REF!</definedName>
    <definedName name="buoc" localSheetId="4">#REF!</definedName>
    <definedName name="buoc" localSheetId="5">#REF!</definedName>
    <definedName name="buoc" localSheetId="6">#REF!</definedName>
    <definedName name="buoc" localSheetId="7">#REF!</definedName>
    <definedName name="buoc" localSheetId="8">#REF!</definedName>
    <definedName name="buoc" localSheetId="12">#REF!</definedName>
    <definedName name="buoc" localSheetId="13">#REF!</definedName>
    <definedName name="buoc" localSheetId="14">#REF!</definedName>
    <definedName name="buoc">#REF!</definedName>
    <definedName name="bv" localSheetId="0">#REF!</definedName>
    <definedName name="bv" localSheetId="1">#REF!</definedName>
    <definedName name="bv" localSheetId="2">#REF!</definedName>
    <definedName name="bv" localSheetId="3">#REF!</definedName>
    <definedName name="bv" localSheetId="4">#REF!</definedName>
    <definedName name="bv" localSheetId="5">#REF!</definedName>
    <definedName name="bv" localSheetId="6">#REF!</definedName>
    <definedName name="bv" localSheetId="7">#REF!</definedName>
    <definedName name="bv" localSheetId="8">#REF!</definedName>
    <definedName name="bv" localSheetId="12">#REF!</definedName>
    <definedName name="bv" localSheetId="13">#REF!</definedName>
    <definedName name="bv">#REF!</definedName>
    <definedName name="BVCISUMMARY" localSheetId="0">#REF!</definedName>
    <definedName name="BVCISUMMARY" localSheetId="1">#REF!</definedName>
    <definedName name="BVCISUMMARY" localSheetId="2">#REF!</definedName>
    <definedName name="BVCISUMMARY" localSheetId="3">#REF!</definedName>
    <definedName name="BVCISUMMARY" localSheetId="4">#REF!</definedName>
    <definedName name="BVCISUMMARY" localSheetId="5">#REF!</definedName>
    <definedName name="BVCISUMMARY" localSheetId="6">#REF!</definedName>
    <definedName name="BVCISUMMARY" localSheetId="7">#REF!</definedName>
    <definedName name="BVCISUMMARY" localSheetId="8">#REF!</definedName>
    <definedName name="BVCISUMMARY" localSheetId="12">#REF!</definedName>
    <definedName name="BVCISUMMARY" localSheetId="13">#REF!</definedName>
    <definedName name="BVCISUMMARY" localSheetId="14">#REF!</definedName>
    <definedName name="BVCISUMMARY">#REF!</definedName>
    <definedName name="BVCISUMMARY1" localSheetId="0">#REF!</definedName>
    <definedName name="BVCISUMMARY1" localSheetId="1">#REF!</definedName>
    <definedName name="BVCISUMMARY1" localSheetId="2">#REF!</definedName>
    <definedName name="BVCISUMMARY1" localSheetId="3">#REF!</definedName>
    <definedName name="BVCISUMMARY1" localSheetId="4">#REF!</definedName>
    <definedName name="BVCISUMMARY1" localSheetId="5">#REF!</definedName>
    <definedName name="BVCISUMMARY1" localSheetId="6">#REF!</definedName>
    <definedName name="BVCISUMMARY1" localSheetId="7">#REF!</definedName>
    <definedName name="BVCISUMMARY1" localSheetId="8">#REF!</definedName>
    <definedName name="BVCISUMMARY1" localSheetId="12">#REF!</definedName>
    <definedName name="BVCISUMMARY1" localSheetId="13">#REF!</definedName>
    <definedName name="BVCISUMMARY1">#REF!</definedName>
    <definedName name="bvt" localSheetId="0">#REF!</definedName>
    <definedName name="bvt" localSheetId="1">#REF!</definedName>
    <definedName name="bvt" localSheetId="2">#REF!</definedName>
    <definedName name="bvt" localSheetId="3">#REF!</definedName>
    <definedName name="bvt" localSheetId="4">#REF!</definedName>
    <definedName name="bvt" localSheetId="5">#REF!</definedName>
    <definedName name="bvt" localSheetId="6">#REF!</definedName>
    <definedName name="bvt" localSheetId="7">#REF!</definedName>
    <definedName name="bvt" localSheetId="8">#REF!</definedName>
    <definedName name="bvt" localSheetId="12">#REF!</definedName>
    <definedName name="bvt" localSheetId="13">#REF!</definedName>
    <definedName name="bvt">#REF!</definedName>
    <definedName name="bvtb" localSheetId="0">#REF!</definedName>
    <definedName name="bvtb" localSheetId="1">#REF!</definedName>
    <definedName name="bvtb" localSheetId="2">#REF!</definedName>
    <definedName name="bvtb" localSheetId="3">#REF!</definedName>
    <definedName name="bvtb" localSheetId="4">#REF!</definedName>
    <definedName name="bvtb" localSheetId="5">#REF!</definedName>
    <definedName name="bvtb" localSheetId="6">#REF!</definedName>
    <definedName name="bvtb" localSheetId="7">#REF!</definedName>
    <definedName name="bvtb" localSheetId="8">#REF!</definedName>
    <definedName name="bvtb" localSheetId="12">#REF!</definedName>
    <definedName name="bvtb" localSheetId="13">#REF!</definedName>
    <definedName name="bvtb">#REF!</definedName>
    <definedName name="bvttt" localSheetId="0">#REF!</definedName>
    <definedName name="bvttt" localSheetId="1">#REF!</definedName>
    <definedName name="bvttt" localSheetId="2">#REF!</definedName>
    <definedName name="bvttt" localSheetId="3">#REF!</definedName>
    <definedName name="bvttt" localSheetId="4">#REF!</definedName>
    <definedName name="bvttt" localSheetId="5">#REF!</definedName>
    <definedName name="bvttt" localSheetId="6">#REF!</definedName>
    <definedName name="bvttt" localSheetId="7">#REF!</definedName>
    <definedName name="bvttt" localSheetId="8">#REF!</definedName>
    <definedName name="bvttt" localSheetId="12">#REF!</definedName>
    <definedName name="bvttt" localSheetId="13">#REF!</definedName>
    <definedName name="bvttt">#REF!</definedName>
    <definedName name="C.1.1..Phat_tuyen" localSheetId="0">#REF!</definedName>
    <definedName name="C.1.1..Phat_tuyen" localSheetId="1">#REF!</definedName>
    <definedName name="C.1.1..Phat_tuyen" localSheetId="2">#REF!</definedName>
    <definedName name="C.1.1..Phat_tuyen" localSheetId="3">#REF!</definedName>
    <definedName name="C.1.1..Phat_tuyen" localSheetId="4">#REF!</definedName>
    <definedName name="C.1.1..Phat_tuyen" localSheetId="5">#REF!</definedName>
    <definedName name="C.1.1..Phat_tuyen" localSheetId="6">#REF!</definedName>
    <definedName name="C.1.1..Phat_tuyen" localSheetId="7">#REF!</definedName>
    <definedName name="C.1.1..Phat_tuyen" localSheetId="8">#REF!</definedName>
    <definedName name="C.1.1..Phat_tuyen" localSheetId="12">#REF!</definedName>
    <definedName name="C.1.1..Phat_tuyen" localSheetId="13">#REF!</definedName>
    <definedName name="C.1.1..Phat_tuyen">#REF!</definedName>
    <definedName name="C.1.10..VC_Thu_cong_CG" localSheetId="0">#REF!</definedName>
    <definedName name="C.1.10..VC_Thu_cong_CG" localSheetId="1">#REF!</definedName>
    <definedName name="C.1.10..VC_Thu_cong_CG" localSheetId="2">#REF!</definedName>
    <definedName name="C.1.10..VC_Thu_cong_CG" localSheetId="3">#REF!</definedName>
    <definedName name="C.1.10..VC_Thu_cong_CG" localSheetId="4">#REF!</definedName>
    <definedName name="C.1.10..VC_Thu_cong_CG" localSheetId="5">#REF!</definedName>
    <definedName name="C.1.10..VC_Thu_cong_CG" localSheetId="6">#REF!</definedName>
    <definedName name="C.1.10..VC_Thu_cong_CG" localSheetId="7">#REF!</definedName>
    <definedName name="C.1.10..VC_Thu_cong_CG" localSheetId="8">#REF!</definedName>
    <definedName name="C.1.10..VC_Thu_cong_CG" localSheetId="12">#REF!</definedName>
    <definedName name="C.1.10..VC_Thu_cong_CG" localSheetId="13">#REF!</definedName>
    <definedName name="C.1.10..VC_Thu_cong_CG">#REF!</definedName>
    <definedName name="C.1.2..Chat_cay_thu_cong" localSheetId="0">#REF!</definedName>
    <definedName name="C.1.2..Chat_cay_thu_cong" localSheetId="1">#REF!</definedName>
    <definedName name="C.1.2..Chat_cay_thu_cong" localSheetId="2">#REF!</definedName>
    <definedName name="C.1.2..Chat_cay_thu_cong" localSheetId="3">#REF!</definedName>
    <definedName name="C.1.2..Chat_cay_thu_cong" localSheetId="4">#REF!</definedName>
    <definedName name="C.1.2..Chat_cay_thu_cong" localSheetId="5">#REF!</definedName>
    <definedName name="C.1.2..Chat_cay_thu_cong" localSheetId="6">#REF!</definedName>
    <definedName name="C.1.2..Chat_cay_thu_cong" localSheetId="7">#REF!</definedName>
    <definedName name="C.1.2..Chat_cay_thu_cong" localSheetId="8">#REF!</definedName>
    <definedName name="C.1.2..Chat_cay_thu_cong" localSheetId="12">#REF!</definedName>
    <definedName name="C.1.2..Chat_cay_thu_cong" localSheetId="13">#REF!</definedName>
    <definedName name="C.1.2..Chat_cay_thu_cong">#REF!</definedName>
    <definedName name="C.1.3..Chat_cay_may" localSheetId="0">#REF!</definedName>
    <definedName name="C.1.3..Chat_cay_may" localSheetId="1">#REF!</definedName>
    <definedName name="C.1.3..Chat_cay_may" localSheetId="2">#REF!</definedName>
    <definedName name="C.1.3..Chat_cay_may" localSheetId="3">#REF!</definedName>
    <definedName name="C.1.3..Chat_cay_may" localSheetId="4">#REF!</definedName>
    <definedName name="C.1.3..Chat_cay_may" localSheetId="5">#REF!</definedName>
    <definedName name="C.1.3..Chat_cay_may" localSheetId="6">#REF!</definedName>
    <definedName name="C.1.3..Chat_cay_may" localSheetId="7">#REF!</definedName>
    <definedName name="C.1.3..Chat_cay_may" localSheetId="8">#REF!</definedName>
    <definedName name="C.1.3..Chat_cay_may" localSheetId="12">#REF!</definedName>
    <definedName name="C.1.3..Chat_cay_may" localSheetId="13">#REF!</definedName>
    <definedName name="C.1.3..Chat_cay_may">#REF!</definedName>
    <definedName name="C.1.4..Dao_goc_cay" localSheetId="0">#REF!</definedName>
    <definedName name="C.1.4..Dao_goc_cay" localSheetId="1">#REF!</definedName>
    <definedName name="C.1.4..Dao_goc_cay" localSheetId="2">#REF!</definedName>
    <definedName name="C.1.4..Dao_goc_cay" localSheetId="3">#REF!</definedName>
    <definedName name="C.1.4..Dao_goc_cay" localSheetId="4">#REF!</definedName>
    <definedName name="C.1.4..Dao_goc_cay" localSheetId="5">#REF!</definedName>
    <definedName name="C.1.4..Dao_goc_cay" localSheetId="6">#REF!</definedName>
    <definedName name="C.1.4..Dao_goc_cay" localSheetId="7">#REF!</definedName>
    <definedName name="C.1.4..Dao_goc_cay" localSheetId="8">#REF!</definedName>
    <definedName name="C.1.4..Dao_goc_cay" localSheetId="12">#REF!</definedName>
    <definedName name="C.1.4..Dao_goc_cay" localSheetId="13">#REF!</definedName>
    <definedName name="C.1.4..Dao_goc_cay">#REF!</definedName>
    <definedName name="C.1.5..Lam_duong_tam" localSheetId="0">#REF!</definedName>
    <definedName name="C.1.5..Lam_duong_tam" localSheetId="1">#REF!</definedName>
    <definedName name="C.1.5..Lam_duong_tam" localSheetId="2">#REF!</definedName>
    <definedName name="C.1.5..Lam_duong_tam" localSheetId="3">#REF!</definedName>
    <definedName name="C.1.5..Lam_duong_tam" localSheetId="4">#REF!</definedName>
    <definedName name="C.1.5..Lam_duong_tam" localSheetId="5">#REF!</definedName>
    <definedName name="C.1.5..Lam_duong_tam" localSheetId="6">#REF!</definedName>
    <definedName name="C.1.5..Lam_duong_tam" localSheetId="7">#REF!</definedName>
    <definedName name="C.1.5..Lam_duong_tam" localSheetId="8">#REF!</definedName>
    <definedName name="C.1.5..Lam_duong_tam" localSheetId="12">#REF!</definedName>
    <definedName name="C.1.5..Lam_duong_tam" localSheetId="13">#REF!</definedName>
    <definedName name="C.1.5..Lam_duong_tam">#REF!</definedName>
    <definedName name="C.1.6..Lam_cau_tam" localSheetId="0">#REF!</definedName>
    <definedName name="C.1.6..Lam_cau_tam" localSheetId="1">#REF!</definedName>
    <definedName name="C.1.6..Lam_cau_tam" localSheetId="2">#REF!</definedName>
    <definedName name="C.1.6..Lam_cau_tam" localSheetId="3">#REF!</definedName>
    <definedName name="C.1.6..Lam_cau_tam" localSheetId="4">#REF!</definedName>
    <definedName name="C.1.6..Lam_cau_tam" localSheetId="5">#REF!</definedName>
    <definedName name="C.1.6..Lam_cau_tam" localSheetId="6">#REF!</definedName>
    <definedName name="C.1.6..Lam_cau_tam" localSheetId="7">#REF!</definedName>
    <definedName name="C.1.6..Lam_cau_tam" localSheetId="8">#REF!</definedName>
    <definedName name="C.1.6..Lam_cau_tam" localSheetId="12">#REF!</definedName>
    <definedName name="C.1.6..Lam_cau_tam" localSheetId="13">#REF!</definedName>
    <definedName name="C.1.6..Lam_cau_tam">#REF!</definedName>
    <definedName name="C.1.7..Rai_da_chong_lun" localSheetId="0">#REF!</definedName>
    <definedName name="C.1.7..Rai_da_chong_lun" localSheetId="1">#REF!</definedName>
    <definedName name="C.1.7..Rai_da_chong_lun" localSheetId="2">#REF!</definedName>
    <definedName name="C.1.7..Rai_da_chong_lun" localSheetId="3">#REF!</definedName>
    <definedName name="C.1.7..Rai_da_chong_lun" localSheetId="4">#REF!</definedName>
    <definedName name="C.1.7..Rai_da_chong_lun" localSheetId="5">#REF!</definedName>
    <definedName name="C.1.7..Rai_da_chong_lun" localSheetId="6">#REF!</definedName>
    <definedName name="C.1.7..Rai_da_chong_lun" localSheetId="7">#REF!</definedName>
    <definedName name="C.1.7..Rai_da_chong_lun" localSheetId="8">#REF!</definedName>
    <definedName name="C.1.7..Rai_da_chong_lun" localSheetId="12">#REF!</definedName>
    <definedName name="C.1.7..Rai_da_chong_lun" localSheetId="13">#REF!</definedName>
    <definedName name="C.1.7..Rai_da_chong_lun">#REF!</definedName>
    <definedName name="C.1.8..Lam_kho_tam" localSheetId="0">#REF!</definedName>
    <definedName name="C.1.8..Lam_kho_tam" localSheetId="1">#REF!</definedName>
    <definedName name="C.1.8..Lam_kho_tam" localSheetId="2">#REF!</definedName>
    <definedName name="C.1.8..Lam_kho_tam" localSheetId="3">#REF!</definedName>
    <definedName name="C.1.8..Lam_kho_tam" localSheetId="4">#REF!</definedName>
    <definedName name="C.1.8..Lam_kho_tam" localSheetId="5">#REF!</definedName>
    <definedName name="C.1.8..Lam_kho_tam" localSheetId="6">#REF!</definedName>
    <definedName name="C.1.8..Lam_kho_tam" localSheetId="7">#REF!</definedName>
    <definedName name="C.1.8..Lam_kho_tam" localSheetId="8">#REF!</definedName>
    <definedName name="C.1.8..Lam_kho_tam" localSheetId="12">#REF!</definedName>
    <definedName name="C.1.8..Lam_kho_tam" localSheetId="13">#REF!</definedName>
    <definedName name="C.1.8..Lam_kho_tam">#REF!</definedName>
    <definedName name="C.1.8..San_mat_bang" localSheetId="0">#REF!</definedName>
    <definedName name="C.1.8..San_mat_bang" localSheetId="1">#REF!</definedName>
    <definedName name="C.1.8..San_mat_bang" localSheetId="2">#REF!</definedName>
    <definedName name="C.1.8..San_mat_bang" localSheetId="3">#REF!</definedName>
    <definedName name="C.1.8..San_mat_bang" localSheetId="4">#REF!</definedName>
    <definedName name="C.1.8..San_mat_bang" localSheetId="5">#REF!</definedName>
    <definedName name="C.1.8..San_mat_bang" localSheetId="6">#REF!</definedName>
    <definedName name="C.1.8..San_mat_bang" localSheetId="7">#REF!</definedName>
    <definedName name="C.1.8..San_mat_bang" localSheetId="8">#REF!</definedName>
    <definedName name="C.1.8..San_mat_bang" localSheetId="12">#REF!</definedName>
    <definedName name="C.1.8..San_mat_bang" localSheetId="13">#REF!</definedName>
    <definedName name="C.1.8..San_mat_bang">#REF!</definedName>
    <definedName name="C.2.1..VC_Thu_cong" localSheetId="0">#REF!</definedName>
    <definedName name="C.2.1..VC_Thu_cong" localSheetId="1">#REF!</definedName>
    <definedName name="C.2.1..VC_Thu_cong" localSheetId="2">#REF!</definedName>
    <definedName name="C.2.1..VC_Thu_cong" localSheetId="3">#REF!</definedName>
    <definedName name="C.2.1..VC_Thu_cong" localSheetId="4">#REF!</definedName>
    <definedName name="C.2.1..VC_Thu_cong" localSheetId="5">#REF!</definedName>
    <definedName name="C.2.1..VC_Thu_cong" localSheetId="6">#REF!</definedName>
    <definedName name="C.2.1..VC_Thu_cong" localSheetId="7">#REF!</definedName>
    <definedName name="C.2.1..VC_Thu_cong" localSheetId="8">#REF!</definedName>
    <definedName name="C.2.1..VC_Thu_cong" localSheetId="12">#REF!</definedName>
    <definedName name="C.2.1..VC_Thu_cong" localSheetId="13">#REF!</definedName>
    <definedName name="C.2.1..VC_Thu_cong">#REF!</definedName>
    <definedName name="C.2.2..VC_T_cong_CG" localSheetId="0">#REF!</definedName>
    <definedName name="C.2.2..VC_T_cong_CG" localSheetId="1">#REF!</definedName>
    <definedName name="C.2.2..VC_T_cong_CG" localSheetId="2">#REF!</definedName>
    <definedName name="C.2.2..VC_T_cong_CG" localSheetId="3">#REF!</definedName>
    <definedName name="C.2.2..VC_T_cong_CG" localSheetId="4">#REF!</definedName>
    <definedName name="C.2.2..VC_T_cong_CG" localSheetId="5">#REF!</definedName>
    <definedName name="C.2.2..VC_T_cong_CG" localSheetId="6">#REF!</definedName>
    <definedName name="C.2.2..VC_T_cong_CG" localSheetId="7">#REF!</definedName>
    <definedName name="C.2.2..VC_T_cong_CG" localSheetId="8">#REF!</definedName>
    <definedName name="C.2.2..VC_T_cong_CG" localSheetId="12">#REF!</definedName>
    <definedName name="C.2.2..VC_T_cong_CG" localSheetId="13">#REF!</definedName>
    <definedName name="C.2.2..VC_T_cong_CG">#REF!</definedName>
    <definedName name="C.2.3..Boc_do" localSheetId="0">#REF!</definedName>
    <definedName name="C.2.3..Boc_do" localSheetId="1">#REF!</definedName>
    <definedName name="C.2.3..Boc_do" localSheetId="2">#REF!</definedName>
    <definedName name="C.2.3..Boc_do" localSheetId="3">#REF!</definedName>
    <definedName name="C.2.3..Boc_do" localSheetId="4">#REF!</definedName>
    <definedName name="C.2.3..Boc_do" localSheetId="5">#REF!</definedName>
    <definedName name="C.2.3..Boc_do" localSheetId="6">#REF!</definedName>
    <definedName name="C.2.3..Boc_do" localSheetId="7">#REF!</definedName>
    <definedName name="C.2.3..Boc_do" localSheetId="8">#REF!</definedName>
    <definedName name="C.2.3..Boc_do" localSheetId="12">#REF!</definedName>
    <definedName name="C.2.3..Boc_do" localSheetId="13">#REF!</definedName>
    <definedName name="C.2.3..Boc_do">#REF!</definedName>
    <definedName name="C.3.1..Dao_dat_mong_cot" localSheetId="0">#REF!</definedName>
    <definedName name="C.3.1..Dao_dat_mong_cot" localSheetId="1">#REF!</definedName>
    <definedName name="C.3.1..Dao_dat_mong_cot" localSheetId="2">#REF!</definedName>
    <definedName name="C.3.1..Dao_dat_mong_cot" localSheetId="3">#REF!</definedName>
    <definedName name="C.3.1..Dao_dat_mong_cot" localSheetId="4">#REF!</definedName>
    <definedName name="C.3.1..Dao_dat_mong_cot" localSheetId="5">#REF!</definedName>
    <definedName name="C.3.1..Dao_dat_mong_cot" localSheetId="6">#REF!</definedName>
    <definedName name="C.3.1..Dao_dat_mong_cot" localSheetId="7">#REF!</definedName>
    <definedName name="C.3.1..Dao_dat_mong_cot" localSheetId="8">#REF!</definedName>
    <definedName name="C.3.1..Dao_dat_mong_cot" localSheetId="12">#REF!</definedName>
    <definedName name="C.3.1..Dao_dat_mong_cot" localSheetId="13">#REF!</definedName>
    <definedName name="C.3.1..Dao_dat_mong_cot">#REF!</definedName>
    <definedName name="C.3.2..Dao_dat_de_dap" localSheetId="0">#REF!</definedName>
    <definedName name="C.3.2..Dao_dat_de_dap" localSheetId="1">#REF!</definedName>
    <definedName name="C.3.2..Dao_dat_de_dap" localSheetId="2">#REF!</definedName>
    <definedName name="C.3.2..Dao_dat_de_dap" localSheetId="3">#REF!</definedName>
    <definedName name="C.3.2..Dao_dat_de_dap" localSheetId="4">#REF!</definedName>
    <definedName name="C.3.2..Dao_dat_de_dap" localSheetId="5">#REF!</definedName>
    <definedName name="C.3.2..Dao_dat_de_dap" localSheetId="6">#REF!</definedName>
    <definedName name="C.3.2..Dao_dat_de_dap" localSheetId="7">#REF!</definedName>
    <definedName name="C.3.2..Dao_dat_de_dap" localSheetId="8">#REF!</definedName>
    <definedName name="C.3.2..Dao_dat_de_dap" localSheetId="12">#REF!</definedName>
    <definedName name="C.3.2..Dao_dat_de_dap" localSheetId="13">#REF!</definedName>
    <definedName name="C.3.2..Dao_dat_de_dap">#REF!</definedName>
    <definedName name="C.3.3..Dap_dat_mong" localSheetId="0">#REF!</definedName>
    <definedName name="C.3.3..Dap_dat_mong" localSheetId="1">#REF!</definedName>
    <definedName name="C.3.3..Dap_dat_mong" localSheetId="2">#REF!</definedName>
    <definedName name="C.3.3..Dap_dat_mong" localSheetId="3">#REF!</definedName>
    <definedName name="C.3.3..Dap_dat_mong" localSheetId="4">#REF!</definedName>
    <definedName name="C.3.3..Dap_dat_mong" localSheetId="5">#REF!</definedName>
    <definedName name="C.3.3..Dap_dat_mong" localSheetId="6">#REF!</definedName>
    <definedName name="C.3.3..Dap_dat_mong" localSheetId="7">#REF!</definedName>
    <definedName name="C.3.3..Dap_dat_mong" localSheetId="8">#REF!</definedName>
    <definedName name="C.3.3..Dap_dat_mong" localSheetId="12">#REF!</definedName>
    <definedName name="C.3.3..Dap_dat_mong" localSheetId="13">#REF!</definedName>
    <definedName name="C.3.3..Dap_dat_mong">#REF!</definedName>
    <definedName name="C.3.4..Dao_dap_TDia" localSheetId="0">#REF!</definedName>
    <definedName name="C.3.4..Dao_dap_TDia" localSheetId="1">#REF!</definedName>
    <definedName name="C.3.4..Dao_dap_TDia" localSheetId="2">#REF!</definedName>
    <definedName name="C.3.4..Dao_dap_TDia" localSheetId="3">#REF!</definedName>
    <definedName name="C.3.4..Dao_dap_TDia" localSheetId="4">#REF!</definedName>
    <definedName name="C.3.4..Dao_dap_TDia" localSheetId="5">#REF!</definedName>
    <definedName name="C.3.4..Dao_dap_TDia" localSheetId="6">#REF!</definedName>
    <definedName name="C.3.4..Dao_dap_TDia" localSheetId="7">#REF!</definedName>
    <definedName name="C.3.4..Dao_dap_TDia" localSheetId="8">#REF!</definedName>
    <definedName name="C.3.4..Dao_dap_TDia" localSheetId="12">#REF!</definedName>
    <definedName name="C.3.4..Dao_dap_TDia" localSheetId="13">#REF!</definedName>
    <definedName name="C.3.4..Dao_dap_TDia">#REF!</definedName>
    <definedName name="C.3.5..Dap_bo_bao" localSheetId="0">#REF!</definedName>
    <definedName name="C.3.5..Dap_bo_bao" localSheetId="1">#REF!</definedName>
    <definedName name="C.3.5..Dap_bo_bao" localSheetId="2">#REF!</definedName>
    <definedName name="C.3.5..Dap_bo_bao" localSheetId="3">#REF!</definedName>
    <definedName name="C.3.5..Dap_bo_bao" localSheetId="4">#REF!</definedName>
    <definedName name="C.3.5..Dap_bo_bao" localSheetId="5">#REF!</definedName>
    <definedName name="C.3.5..Dap_bo_bao" localSheetId="6">#REF!</definedName>
    <definedName name="C.3.5..Dap_bo_bao" localSheetId="7">#REF!</definedName>
    <definedName name="C.3.5..Dap_bo_bao" localSheetId="8">#REF!</definedName>
    <definedName name="C.3.5..Dap_bo_bao" localSheetId="12">#REF!</definedName>
    <definedName name="C.3.5..Dap_bo_bao" localSheetId="13">#REF!</definedName>
    <definedName name="C.3.5..Dap_bo_bao">#REF!</definedName>
    <definedName name="C.3.6..Bom_tat_nuoc" localSheetId="0">#REF!</definedName>
    <definedName name="C.3.6..Bom_tat_nuoc" localSheetId="1">#REF!</definedName>
    <definedName name="C.3.6..Bom_tat_nuoc" localSheetId="2">#REF!</definedName>
    <definedName name="C.3.6..Bom_tat_nuoc" localSheetId="3">#REF!</definedName>
    <definedName name="C.3.6..Bom_tat_nuoc" localSheetId="4">#REF!</definedName>
    <definedName name="C.3.6..Bom_tat_nuoc" localSheetId="5">#REF!</definedName>
    <definedName name="C.3.6..Bom_tat_nuoc" localSheetId="6">#REF!</definedName>
    <definedName name="C.3.6..Bom_tat_nuoc" localSheetId="7">#REF!</definedName>
    <definedName name="C.3.6..Bom_tat_nuoc" localSheetId="8">#REF!</definedName>
    <definedName name="C.3.6..Bom_tat_nuoc" localSheetId="12">#REF!</definedName>
    <definedName name="C.3.6..Bom_tat_nuoc" localSheetId="13">#REF!</definedName>
    <definedName name="C.3.6..Bom_tat_nuoc">#REF!</definedName>
    <definedName name="C.3.7..Dao_bun" localSheetId="0">#REF!</definedName>
    <definedName name="C.3.7..Dao_bun" localSheetId="1">#REF!</definedName>
    <definedName name="C.3.7..Dao_bun" localSheetId="2">#REF!</definedName>
    <definedName name="C.3.7..Dao_bun" localSheetId="3">#REF!</definedName>
    <definedName name="C.3.7..Dao_bun" localSheetId="4">#REF!</definedName>
    <definedName name="C.3.7..Dao_bun" localSheetId="5">#REF!</definedName>
    <definedName name="C.3.7..Dao_bun" localSheetId="6">#REF!</definedName>
    <definedName name="C.3.7..Dao_bun" localSheetId="7">#REF!</definedName>
    <definedName name="C.3.7..Dao_bun" localSheetId="8">#REF!</definedName>
    <definedName name="C.3.7..Dao_bun" localSheetId="12">#REF!</definedName>
    <definedName name="C.3.7..Dao_bun" localSheetId="13">#REF!</definedName>
    <definedName name="C.3.7..Dao_bun">#REF!</definedName>
    <definedName name="C.3.8..Dap_cat_CT" localSheetId="0">#REF!</definedName>
    <definedName name="C.3.8..Dap_cat_CT" localSheetId="1">#REF!</definedName>
    <definedName name="C.3.8..Dap_cat_CT" localSheetId="2">#REF!</definedName>
    <definedName name="C.3.8..Dap_cat_CT" localSheetId="3">#REF!</definedName>
    <definedName name="C.3.8..Dap_cat_CT" localSheetId="4">#REF!</definedName>
    <definedName name="C.3.8..Dap_cat_CT" localSheetId="5">#REF!</definedName>
    <definedName name="C.3.8..Dap_cat_CT" localSheetId="6">#REF!</definedName>
    <definedName name="C.3.8..Dap_cat_CT" localSheetId="7">#REF!</definedName>
    <definedName name="C.3.8..Dap_cat_CT" localSheetId="8">#REF!</definedName>
    <definedName name="C.3.8..Dap_cat_CT" localSheetId="12">#REF!</definedName>
    <definedName name="C.3.8..Dap_cat_CT" localSheetId="13">#REF!</definedName>
    <definedName name="C.3.8..Dap_cat_CT">#REF!</definedName>
    <definedName name="C.3.9..Dao_pha_da" localSheetId="0">#REF!</definedName>
    <definedName name="C.3.9..Dao_pha_da" localSheetId="1">#REF!</definedName>
    <definedName name="C.3.9..Dao_pha_da" localSheetId="2">#REF!</definedName>
    <definedName name="C.3.9..Dao_pha_da" localSheetId="3">#REF!</definedName>
    <definedName name="C.3.9..Dao_pha_da" localSheetId="4">#REF!</definedName>
    <definedName name="C.3.9..Dao_pha_da" localSheetId="5">#REF!</definedName>
    <definedName name="C.3.9..Dao_pha_da" localSheetId="6">#REF!</definedName>
    <definedName name="C.3.9..Dao_pha_da" localSheetId="7">#REF!</definedName>
    <definedName name="C.3.9..Dao_pha_da" localSheetId="8">#REF!</definedName>
    <definedName name="C.3.9..Dao_pha_da" localSheetId="12">#REF!</definedName>
    <definedName name="C.3.9..Dao_pha_da" localSheetId="13">#REF!</definedName>
    <definedName name="C.3.9..Dao_pha_da">#REF!</definedName>
    <definedName name="C.4.1.Cot_thep" localSheetId="0">#REF!</definedName>
    <definedName name="C.4.1.Cot_thep" localSheetId="1">#REF!</definedName>
    <definedName name="C.4.1.Cot_thep" localSheetId="2">#REF!</definedName>
    <definedName name="C.4.1.Cot_thep" localSheetId="3">#REF!</definedName>
    <definedName name="C.4.1.Cot_thep" localSheetId="4">#REF!</definedName>
    <definedName name="C.4.1.Cot_thep" localSheetId="5">#REF!</definedName>
    <definedName name="C.4.1.Cot_thep" localSheetId="6">#REF!</definedName>
    <definedName name="C.4.1.Cot_thep" localSheetId="7">#REF!</definedName>
    <definedName name="C.4.1.Cot_thep" localSheetId="8">#REF!</definedName>
    <definedName name="C.4.1.Cot_thep" localSheetId="12">#REF!</definedName>
    <definedName name="C.4.1.Cot_thep" localSheetId="13">#REF!</definedName>
    <definedName name="C.4.1.Cot_thep">#REF!</definedName>
    <definedName name="C.4.2..Van_khuon" localSheetId="0">#REF!</definedName>
    <definedName name="C.4.2..Van_khuon" localSheetId="1">#REF!</definedName>
    <definedName name="C.4.2..Van_khuon" localSheetId="2">#REF!</definedName>
    <definedName name="C.4.2..Van_khuon" localSheetId="3">#REF!</definedName>
    <definedName name="C.4.2..Van_khuon" localSheetId="4">#REF!</definedName>
    <definedName name="C.4.2..Van_khuon" localSheetId="5">#REF!</definedName>
    <definedName name="C.4.2..Van_khuon" localSheetId="6">#REF!</definedName>
    <definedName name="C.4.2..Van_khuon" localSheetId="7">#REF!</definedName>
    <definedName name="C.4.2..Van_khuon" localSheetId="8">#REF!</definedName>
    <definedName name="C.4.2..Van_khuon" localSheetId="12">#REF!</definedName>
    <definedName name="C.4.2..Van_khuon" localSheetId="13">#REF!</definedName>
    <definedName name="C.4.2..Van_khuon">#REF!</definedName>
    <definedName name="C.4.3..Be_tong" localSheetId="0">#REF!</definedName>
    <definedName name="C.4.3..Be_tong" localSheetId="1">#REF!</definedName>
    <definedName name="C.4.3..Be_tong" localSheetId="2">#REF!</definedName>
    <definedName name="C.4.3..Be_tong" localSheetId="3">#REF!</definedName>
    <definedName name="C.4.3..Be_tong" localSheetId="4">#REF!</definedName>
    <definedName name="C.4.3..Be_tong" localSheetId="5">#REF!</definedName>
    <definedName name="C.4.3..Be_tong" localSheetId="6">#REF!</definedName>
    <definedName name="C.4.3..Be_tong" localSheetId="7">#REF!</definedName>
    <definedName name="C.4.3..Be_tong" localSheetId="8">#REF!</definedName>
    <definedName name="C.4.3..Be_tong" localSheetId="12">#REF!</definedName>
    <definedName name="C.4.3..Be_tong" localSheetId="13">#REF!</definedName>
    <definedName name="C.4.3..Be_tong">#REF!</definedName>
    <definedName name="C.4.4..Lap_BT_D.San" localSheetId="0">#REF!</definedName>
    <definedName name="C.4.4..Lap_BT_D.San" localSheetId="1">#REF!</definedName>
    <definedName name="C.4.4..Lap_BT_D.San" localSheetId="2">#REF!</definedName>
    <definedName name="C.4.4..Lap_BT_D.San" localSheetId="3">#REF!</definedName>
    <definedName name="C.4.4..Lap_BT_D.San" localSheetId="4">#REF!</definedName>
    <definedName name="C.4.4..Lap_BT_D.San" localSheetId="5">#REF!</definedName>
    <definedName name="C.4.4..Lap_BT_D.San" localSheetId="6">#REF!</definedName>
    <definedName name="C.4.4..Lap_BT_D.San" localSheetId="7">#REF!</definedName>
    <definedName name="C.4.4..Lap_BT_D.San" localSheetId="8">#REF!</definedName>
    <definedName name="C.4.4..Lap_BT_D.San" localSheetId="12">#REF!</definedName>
    <definedName name="C.4.4..Lap_BT_D.San" localSheetId="13">#REF!</definedName>
    <definedName name="C.4.4..Lap_BT_D.San">#REF!</definedName>
    <definedName name="C.4.5..Xay_da_hoc" localSheetId="0">#REF!</definedName>
    <definedName name="C.4.5..Xay_da_hoc" localSheetId="1">#REF!</definedName>
    <definedName name="C.4.5..Xay_da_hoc" localSheetId="2">#REF!</definedName>
    <definedName name="C.4.5..Xay_da_hoc" localSheetId="3">#REF!</definedName>
    <definedName name="C.4.5..Xay_da_hoc" localSheetId="4">#REF!</definedName>
    <definedName name="C.4.5..Xay_da_hoc" localSheetId="5">#REF!</definedName>
    <definedName name="C.4.5..Xay_da_hoc" localSheetId="6">#REF!</definedName>
    <definedName name="C.4.5..Xay_da_hoc" localSheetId="7">#REF!</definedName>
    <definedName name="C.4.5..Xay_da_hoc" localSheetId="8">#REF!</definedName>
    <definedName name="C.4.5..Xay_da_hoc" localSheetId="12">#REF!</definedName>
    <definedName name="C.4.5..Xay_da_hoc" localSheetId="13">#REF!</definedName>
    <definedName name="C.4.5..Xay_da_hoc">#REF!</definedName>
    <definedName name="C.4.6..Dong_coc" localSheetId="0">#REF!</definedName>
    <definedName name="C.4.6..Dong_coc" localSheetId="1">#REF!</definedName>
    <definedName name="C.4.6..Dong_coc" localSheetId="2">#REF!</definedName>
    <definedName name="C.4.6..Dong_coc" localSheetId="3">#REF!</definedName>
    <definedName name="C.4.6..Dong_coc" localSheetId="4">#REF!</definedName>
    <definedName name="C.4.6..Dong_coc" localSheetId="5">#REF!</definedName>
    <definedName name="C.4.6..Dong_coc" localSheetId="6">#REF!</definedName>
    <definedName name="C.4.6..Dong_coc" localSheetId="7">#REF!</definedName>
    <definedName name="C.4.6..Dong_coc" localSheetId="8">#REF!</definedName>
    <definedName name="C.4.6..Dong_coc" localSheetId="12">#REF!</definedName>
    <definedName name="C.4.6..Dong_coc" localSheetId="13">#REF!</definedName>
    <definedName name="C.4.6..Dong_coc">#REF!</definedName>
    <definedName name="C.4.7..Quet_Bi_tum" localSheetId="0">#REF!</definedName>
    <definedName name="C.4.7..Quet_Bi_tum" localSheetId="1">#REF!</definedName>
    <definedName name="C.4.7..Quet_Bi_tum" localSheetId="2">#REF!</definedName>
    <definedName name="C.4.7..Quet_Bi_tum" localSheetId="3">#REF!</definedName>
    <definedName name="C.4.7..Quet_Bi_tum" localSheetId="4">#REF!</definedName>
    <definedName name="C.4.7..Quet_Bi_tum" localSheetId="5">#REF!</definedName>
    <definedName name="C.4.7..Quet_Bi_tum" localSheetId="6">#REF!</definedName>
    <definedName name="C.4.7..Quet_Bi_tum" localSheetId="7">#REF!</definedName>
    <definedName name="C.4.7..Quet_Bi_tum" localSheetId="8">#REF!</definedName>
    <definedName name="C.4.7..Quet_Bi_tum" localSheetId="12">#REF!</definedName>
    <definedName name="C.4.7..Quet_Bi_tum" localSheetId="13">#REF!</definedName>
    <definedName name="C.4.7..Quet_Bi_tum">#REF!</definedName>
    <definedName name="C.5.1..Lap_cot_thep" localSheetId="0">#REF!</definedName>
    <definedName name="C.5.1..Lap_cot_thep" localSheetId="1">#REF!</definedName>
    <definedName name="C.5.1..Lap_cot_thep" localSheetId="2">#REF!</definedName>
    <definedName name="C.5.1..Lap_cot_thep" localSheetId="3">#REF!</definedName>
    <definedName name="C.5.1..Lap_cot_thep" localSheetId="4">#REF!</definedName>
    <definedName name="C.5.1..Lap_cot_thep" localSheetId="5">#REF!</definedName>
    <definedName name="C.5.1..Lap_cot_thep" localSheetId="6">#REF!</definedName>
    <definedName name="C.5.1..Lap_cot_thep" localSheetId="7">#REF!</definedName>
    <definedName name="C.5.1..Lap_cot_thep" localSheetId="8">#REF!</definedName>
    <definedName name="C.5.1..Lap_cot_thep" localSheetId="12">#REF!</definedName>
    <definedName name="C.5.1..Lap_cot_thep" localSheetId="13">#REF!</definedName>
    <definedName name="C.5.1..Lap_cot_thep">#REF!</definedName>
    <definedName name="C.5.2..Lap_cot_BT" localSheetId="0">#REF!</definedName>
    <definedName name="C.5.2..Lap_cot_BT" localSheetId="1">#REF!</definedName>
    <definedName name="C.5.2..Lap_cot_BT" localSheetId="2">#REF!</definedName>
    <definedName name="C.5.2..Lap_cot_BT" localSheetId="3">#REF!</definedName>
    <definedName name="C.5.2..Lap_cot_BT" localSheetId="4">#REF!</definedName>
    <definedName name="C.5.2..Lap_cot_BT" localSheetId="5">#REF!</definedName>
    <definedName name="C.5.2..Lap_cot_BT" localSheetId="6">#REF!</definedName>
    <definedName name="C.5.2..Lap_cot_BT" localSheetId="7">#REF!</definedName>
    <definedName name="C.5.2..Lap_cot_BT" localSheetId="8">#REF!</definedName>
    <definedName name="C.5.2..Lap_cot_BT" localSheetId="12">#REF!</definedName>
    <definedName name="C.5.2..Lap_cot_BT" localSheetId="13">#REF!</definedName>
    <definedName name="C.5.2..Lap_cot_BT">#REF!</definedName>
    <definedName name="C.5.3..Lap_dat_xa" localSheetId="0">#REF!</definedName>
    <definedName name="C.5.3..Lap_dat_xa" localSheetId="1">#REF!</definedName>
    <definedName name="C.5.3..Lap_dat_xa" localSheetId="2">#REF!</definedName>
    <definedName name="C.5.3..Lap_dat_xa" localSheetId="3">#REF!</definedName>
    <definedName name="C.5.3..Lap_dat_xa" localSheetId="4">#REF!</definedName>
    <definedName name="C.5.3..Lap_dat_xa" localSheetId="5">#REF!</definedName>
    <definedName name="C.5.3..Lap_dat_xa" localSheetId="6">#REF!</definedName>
    <definedName name="C.5.3..Lap_dat_xa" localSheetId="7">#REF!</definedName>
    <definedName name="C.5.3..Lap_dat_xa" localSheetId="8">#REF!</definedName>
    <definedName name="C.5.3..Lap_dat_xa" localSheetId="12">#REF!</definedName>
    <definedName name="C.5.3..Lap_dat_xa" localSheetId="13">#REF!</definedName>
    <definedName name="C.5.3..Lap_dat_xa">#REF!</definedName>
    <definedName name="C.5.4..Lap_tiep_dia" localSheetId="0">#REF!</definedName>
    <definedName name="C.5.4..Lap_tiep_dia" localSheetId="1">#REF!</definedName>
    <definedName name="C.5.4..Lap_tiep_dia" localSheetId="2">#REF!</definedName>
    <definedName name="C.5.4..Lap_tiep_dia" localSheetId="3">#REF!</definedName>
    <definedName name="C.5.4..Lap_tiep_dia" localSheetId="4">#REF!</definedName>
    <definedName name="C.5.4..Lap_tiep_dia" localSheetId="5">#REF!</definedName>
    <definedName name="C.5.4..Lap_tiep_dia" localSheetId="6">#REF!</definedName>
    <definedName name="C.5.4..Lap_tiep_dia" localSheetId="7">#REF!</definedName>
    <definedName name="C.5.4..Lap_tiep_dia" localSheetId="8">#REF!</definedName>
    <definedName name="C.5.4..Lap_tiep_dia" localSheetId="12">#REF!</definedName>
    <definedName name="C.5.4..Lap_tiep_dia" localSheetId="13">#REF!</definedName>
    <definedName name="C.5.4..Lap_tiep_dia">#REF!</definedName>
    <definedName name="C.5.5..Son_sat_thep" localSheetId="0">#REF!</definedName>
    <definedName name="C.5.5..Son_sat_thep" localSheetId="1">#REF!</definedName>
    <definedName name="C.5.5..Son_sat_thep" localSheetId="2">#REF!</definedName>
    <definedName name="C.5.5..Son_sat_thep" localSheetId="3">#REF!</definedName>
    <definedName name="C.5.5..Son_sat_thep" localSheetId="4">#REF!</definedName>
    <definedName name="C.5.5..Son_sat_thep" localSheetId="5">#REF!</definedName>
    <definedName name="C.5.5..Son_sat_thep" localSheetId="6">#REF!</definedName>
    <definedName name="C.5.5..Son_sat_thep" localSheetId="7">#REF!</definedName>
    <definedName name="C.5.5..Son_sat_thep" localSheetId="8">#REF!</definedName>
    <definedName name="C.5.5..Son_sat_thep" localSheetId="12">#REF!</definedName>
    <definedName name="C.5.5..Son_sat_thep" localSheetId="13">#REF!</definedName>
    <definedName name="C.5.5..Son_sat_thep">#REF!</definedName>
    <definedName name="C.6.1..Lap_su_dung" localSheetId="0">#REF!</definedName>
    <definedName name="C.6.1..Lap_su_dung" localSheetId="1">#REF!</definedName>
    <definedName name="C.6.1..Lap_su_dung" localSheetId="2">#REF!</definedName>
    <definedName name="C.6.1..Lap_su_dung" localSheetId="3">#REF!</definedName>
    <definedName name="C.6.1..Lap_su_dung" localSheetId="4">#REF!</definedName>
    <definedName name="C.6.1..Lap_su_dung" localSheetId="5">#REF!</definedName>
    <definedName name="C.6.1..Lap_su_dung" localSheetId="6">#REF!</definedName>
    <definedName name="C.6.1..Lap_su_dung" localSheetId="7">#REF!</definedName>
    <definedName name="C.6.1..Lap_su_dung" localSheetId="8">#REF!</definedName>
    <definedName name="C.6.1..Lap_su_dung" localSheetId="12">#REF!</definedName>
    <definedName name="C.6.1..Lap_su_dung" localSheetId="13">#REF!</definedName>
    <definedName name="C.6.1..Lap_su_dung">#REF!</definedName>
    <definedName name="C.6.2..Lap_su_CS" localSheetId="0">#REF!</definedName>
    <definedName name="C.6.2..Lap_su_CS" localSheetId="1">#REF!</definedName>
    <definedName name="C.6.2..Lap_su_CS" localSheetId="2">#REF!</definedName>
    <definedName name="C.6.2..Lap_su_CS" localSheetId="3">#REF!</definedName>
    <definedName name="C.6.2..Lap_su_CS" localSheetId="4">#REF!</definedName>
    <definedName name="C.6.2..Lap_su_CS" localSheetId="5">#REF!</definedName>
    <definedName name="C.6.2..Lap_su_CS" localSheetId="6">#REF!</definedName>
    <definedName name="C.6.2..Lap_su_CS" localSheetId="7">#REF!</definedName>
    <definedName name="C.6.2..Lap_su_CS" localSheetId="8">#REF!</definedName>
    <definedName name="C.6.2..Lap_su_CS" localSheetId="12">#REF!</definedName>
    <definedName name="C.6.2..Lap_su_CS" localSheetId="13">#REF!</definedName>
    <definedName name="C.6.2..Lap_su_CS">#REF!</definedName>
    <definedName name="C.6.3..Su_chuoi_do" localSheetId="0">#REF!</definedName>
    <definedName name="C.6.3..Su_chuoi_do" localSheetId="1">#REF!</definedName>
    <definedName name="C.6.3..Su_chuoi_do" localSheetId="2">#REF!</definedName>
    <definedName name="C.6.3..Su_chuoi_do" localSheetId="3">#REF!</definedName>
    <definedName name="C.6.3..Su_chuoi_do" localSheetId="4">#REF!</definedName>
    <definedName name="C.6.3..Su_chuoi_do" localSheetId="5">#REF!</definedName>
    <definedName name="C.6.3..Su_chuoi_do" localSheetId="6">#REF!</definedName>
    <definedName name="C.6.3..Su_chuoi_do" localSheetId="7">#REF!</definedName>
    <definedName name="C.6.3..Su_chuoi_do" localSheetId="8">#REF!</definedName>
    <definedName name="C.6.3..Su_chuoi_do" localSheetId="12">#REF!</definedName>
    <definedName name="C.6.3..Su_chuoi_do" localSheetId="13">#REF!</definedName>
    <definedName name="C.6.3..Su_chuoi_do">#REF!</definedName>
    <definedName name="C.6.4..Su_chuoi_neo" localSheetId="0">#REF!</definedName>
    <definedName name="C.6.4..Su_chuoi_neo" localSheetId="1">#REF!</definedName>
    <definedName name="C.6.4..Su_chuoi_neo" localSheetId="2">#REF!</definedName>
    <definedName name="C.6.4..Su_chuoi_neo" localSheetId="3">#REF!</definedName>
    <definedName name="C.6.4..Su_chuoi_neo" localSheetId="4">#REF!</definedName>
    <definedName name="C.6.4..Su_chuoi_neo" localSheetId="5">#REF!</definedName>
    <definedName name="C.6.4..Su_chuoi_neo" localSheetId="6">#REF!</definedName>
    <definedName name="C.6.4..Su_chuoi_neo" localSheetId="7">#REF!</definedName>
    <definedName name="C.6.4..Su_chuoi_neo" localSheetId="8">#REF!</definedName>
    <definedName name="C.6.4..Su_chuoi_neo" localSheetId="12">#REF!</definedName>
    <definedName name="C.6.4..Su_chuoi_neo" localSheetId="13">#REF!</definedName>
    <definedName name="C.6.4..Su_chuoi_neo">#REF!</definedName>
    <definedName name="C.6.5..Lap_phu_kien" localSheetId="0">#REF!</definedName>
    <definedName name="C.6.5..Lap_phu_kien" localSheetId="1">#REF!</definedName>
    <definedName name="C.6.5..Lap_phu_kien" localSheetId="2">#REF!</definedName>
    <definedName name="C.6.5..Lap_phu_kien" localSheetId="3">#REF!</definedName>
    <definedName name="C.6.5..Lap_phu_kien" localSheetId="4">#REF!</definedName>
    <definedName name="C.6.5..Lap_phu_kien" localSheetId="5">#REF!</definedName>
    <definedName name="C.6.5..Lap_phu_kien" localSheetId="6">#REF!</definedName>
    <definedName name="C.6.5..Lap_phu_kien" localSheetId="7">#REF!</definedName>
    <definedName name="C.6.5..Lap_phu_kien" localSheetId="8">#REF!</definedName>
    <definedName name="C.6.5..Lap_phu_kien" localSheetId="12">#REF!</definedName>
    <definedName name="C.6.5..Lap_phu_kien" localSheetId="13">#REF!</definedName>
    <definedName name="C.6.5..Lap_phu_kien">#REF!</definedName>
    <definedName name="C.6.6..Ep_noi_day" localSheetId="0">#REF!</definedName>
    <definedName name="C.6.6..Ep_noi_day" localSheetId="1">#REF!</definedName>
    <definedName name="C.6.6..Ep_noi_day" localSheetId="2">#REF!</definedName>
    <definedName name="C.6.6..Ep_noi_day" localSheetId="3">#REF!</definedName>
    <definedName name="C.6.6..Ep_noi_day" localSheetId="4">#REF!</definedName>
    <definedName name="C.6.6..Ep_noi_day" localSheetId="5">#REF!</definedName>
    <definedName name="C.6.6..Ep_noi_day" localSheetId="6">#REF!</definedName>
    <definedName name="C.6.6..Ep_noi_day" localSheetId="7">#REF!</definedName>
    <definedName name="C.6.6..Ep_noi_day" localSheetId="8">#REF!</definedName>
    <definedName name="C.6.6..Ep_noi_day" localSheetId="12">#REF!</definedName>
    <definedName name="C.6.6..Ep_noi_day" localSheetId="13">#REF!</definedName>
    <definedName name="C.6.6..Ep_noi_day">#REF!</definedName>
    <definedName name="C.6.7..KD_vuot_CN" localSheetId="0">#REF!</definedName>
    <definedName name="C.6.7..KD_vuot_CN" localSheetId="1">#REF!</definedName>
    <definedName name="C.6.7..KD_vuot_CN" localSheetId="2">#REF!</definedName>
    <definedName name="C.6.7..KD_vuot_CN" localSheetId="3">#REF!</definedName>
    <definedName name="C.6.7..KD_vuot_CN" localSheetId="4">#REF!</definedName>
    <definedName name="C.6.7..KD_vuot_CN" localSheetId="5">#REF!</definedName>
    <definedName name="C.6.7..KD_vuot_CN" localSheetId="6">#REF!</definedName>
    <definedName name="C.6.7..KD_vuot_CN" localSheetId="7">#REF!</definedName>
    <definedName name="C.6.7..KD_vuot_CN" localSheetId="8">#REF!</definedName>
    <definedName name="C.6.7..KD_vuot_CN" localSheetId="12">#REF!</definedName>
    <definedName name="C.6.7..KD_vuot_CN" localSheetId="13">#REF!</definedName>
    <definedName name="C.6.7..KD_vuot_CN">#REF!</definedName>
    <definedName name="C.6.8..Rai_cang_day" localSheetId="0">#REF!</definedName>
    <definedName name="C.6.8..Rai_cang_day" localSheetId="1">#REF!</definedName>
    <definedName name="C.6.8..Rai_cang_day" localSheetId="2">#REF!</definedName>
    <definedName name="C.6.8..Rai_cang_day" localSheetId="3">#REF!</definedName>
    <definedName name="C.6.8..Rai_cang_day" localSheetId="4">#REF!</definedName>
    <definedName name="C.6.8..Rai_cang_day" localSheetId="5">#REF!</definedName>
    <definedName name="C.6.8..Rai_cang_day" localSheetId="6">#REF!</definedName>
    <definedName name="C.6.8..Rai_cang_day" localSheetId="7">#REF!</definedName>
    <definedName name="C.6.8..Rai_cang_day" localSheetId="8">#REF!</definedName>
    <definedName name="C.6.8..Rai_cang_day" localSheetId="12">#REF!</definedName>
    <definedName name="C.6.8..Rai_cang_day" localSheetId="13">#REF!</definedName>
    <definedName name="C.6.8..Rai_cang_day">#REF!</definedName>
    <definedName name="C.6.9..Cap_quang" localSheetId="0">#REF!</definedName>
    <definedName name="C.6.9..Cap_quang" localSheetId="1">#REF!</definedName>
    <definedName name="C.6.9..Cap_quang" localSheetId="2">#REF!</definedName>
    <definedName name="C.6.9..Cap_quang" localSheetId="3">#REF!</definedName>
    <definedName name="C.6.9..Cap_quang" localSheetId="4">#REF!</definedName>
    <definedName name="C.6.9..Cap_quang" localSheetId="5">#REF!</definedName>
    <definedName name="C.6.9..Cap_quang" localSheetId="6">#REF!</definedName>
    <definedName name="C.6.9..Cap_quang" localSheetId="7">#REF!</definedName>
    <definedName name="C.6.9..Cap_quang" localSheetId="8">#REF!</definedName>
    <definedName name="C.6.9..Cap_quang" localSheetId="12">#REF!</definedName>
    <definedName name="C.6.9..Cap_quang" localSheetId="13">#REF!</definedName>
    <definedName name="C.6.9..Cap_quang">#REF!</definedName>
    <definedName name="C.doc1">540</definedName>
    <definedName name="C.doc2">740</definedName>
    <definedName name="C_" localSheetId="0">#REF!</definedName>
    <definedName name="C_" localSheetId="1">#REF!</definedName>
    <definedName name="C_" localSheetId="2">#REF!</definedName>
    <definedName name="C_" localSheetId="3">#REF!</definedName>
    <definedName name="C_" localSheetId="4">#REF!</definedName>
    <definedName name="C_" localSheetId="5">#REF!</definedName>
    <definedName name="C_" localSheetId="6">#REF!</definedName>
    <definedName name="C_" localSheetId="7">#REF!</definedName>
    <definedName name="C_" localSheetId="8">#REF!</definedName>
    <definedName name="C_" localSheetId="12">#REF!</definedName>
    <definedName name="C_" localSheetId="13">#REF!</definedName>
    <definedName name="C_" localSheetId="14">#REF!</definedName>
    <definedName name="C_">#REF!</definedName>
    <definedName name="c_n" localSheetId="0">#REF!</definedName>
    <definedName name="c_n" localSheetId="1">#REF!</definedName>
    <definedName name="c_n" localSheetId="2">#REF!</definedName>
    <definedName name="c_n" localSheetId="3">#REF!</definedName>
    <definedName name="c_n" localSheetId="4">#REF!</definedName>
    <definedName name="c_n" localSheetId="5">#REF!</definedName>
    <definedName name="c_n" localSheetId="6">#REF!</definedName>
    <definedName name="c_n" localSheetId="7">#REF!</definedName>
    <definedName name="c_n" localSheetId="8">#REF!</definedName>
    <definedName name="c_n" localSheetId="12">#REF!</definedName>
    <definedName name="c_n" localSheetId="13">#REF!</definedName>
    <definedName name="c_n">#REF!</definedName>
    <definedName name="CACAU">298161</definedName>
    <definedName name="Cachdienchuoi" localSheetId="0">#REF!</definedName>
    <definedName name="Cachdienchuoi" localSheetId="1">#REF!</definedName>
    <definedName name="Cachdienchuoi" localSheetId="2">#REF!</definedName>
    <definedName name="Cachdienchuoi" localSheetId="3">#REF!</definedName>
    <definedName name="Cachdienchuoi" localSheetId="4">#REF!</definedName>
    <definedName name="Cachdienchuoi" localSheetId="5">#REF!</definedName>
    <definedName name="Cachdienchuoi" localSheetId="6">#REF!</definedName>
    <definedName name="Cachdienchuoi" localSheetId="7">#REF!</definedName>
    <definedName name="Cachdienchuoi" localSheetId="8">#REF!</definedName>
    <definedName name="Cachdienchuoi" localSheetId="12">#REF!</definedName>
    <definedName name="Cachdienchuoi" localSheetId="13">#REF!</definedName>
    <definedName name="Cachdienchuoi">#REF!</definedName>
    <definedName name="Cachdiendung" localSheetId="0">#REF!</definedName>
    <definedName name="Cachdiendung" localSheetId="1">#REF!</definedName>
    <definedName name="Cachdiendung" localSheetId="2">#REF!</definedName>
    <definedName name="Cachdiendung" localSheetId="3">#REF!</definedName>
    <definedName name="Cachdiendung" localSheetId="4">#REF!</definedName>
    <definedName name="Cachdiendung" localSheetId="5">#REF!</definedName>
    <definedName name="Cachdiendung" localSheetId="6">#REF!</definedName>
    <definedName name="Cachdiendung" localSheetId="7">#REF!</definedName>
    <definedName name="Cachdiendung" localSheetId="8">#REF!</definedName>
    <definedName name="Cachdiendung" localSheetId="12">#REF!</definedName>
    <definedName name="Cachdiendung" localSheetId="13">#REF!</definedName>
    <definedName name="Cachdiendung">#REF!</definedName>
    <definedName name="Cachdienhaap" localSheetId="0">#REF!</definedName>
    <definedName name="Cachdienhaap" localSheetId="1">#REF!</definedName>
    <definedName name="Cachdienhaap" localSheetId="2">#REF!</definedName>
    <definedName name="Cachdienhaap" localSheetId="3">#REF!</definedName>
    <definedName name="Cachdienhaap" localSheetId="4">#REF!</definedName>
    <definedName name="Cachdienhaap" localSheetId="5">#REF!</definedName>
    <definedName name="Cachdienhaap" localSheetId="6">#REF!</definedName>
    <definedName name="Cachdienhaap" localSheetId="7">#REF!</definedName>
    <definedName name="Cachdienhaap" localSheetId="8">#REF!</definedName>
    <definedName name="Cachdienhaap" localSheetId="12">#REF!</definedName>
    <definedName name="Cachdienhaap" localSheetId="13">#REF!</definedName>
    <definedName name="Cachdienhaap">#REF!</definedName>
    <definedName name="cad" localSheetId="0">#REF!</definedName>
    <definedName name="cad" localSheetId="1">#REF!</definedName>
    <definedName name="cad" localSheetId="2">#REF!</definedName>
    <definedName name="cad" localSheetId="3">#REF!</definedName>
    <definedName name="cad" localSheetId="4">#REF!</definedName>
    <definedName name="cad" localSheetId="5">#REF!</definedName>
    <definedName name="cad" localSheetId="6">#REF!</definedName>
    <definedName name="cad" localSheetId="7">#REF!</definedName>
    <definedName name="cad" localSheetId="8">#REF!</definedName>
    <definedName name="cad" localSheetId="12">#REF!</definedName>
    <definedName name="cad" localSheetId="13">#REF!</definedName>
    <definedName name="cad">#REF!</definedName>
    <definedName name="cao" localSheetId="0">#REF!</definedName>
    <definedName name="cao" localSheetId="1">#REF!</definedName>
    <definedName name="cao" localSheetId="2">#REF!</definedName>
    <definedName name="cao" localSheetId="3">#REF!</definedName>
    <definedName name="cao" localSheetId="4">#REF!</definedName>
    <definedName name="cao" localSheetId="5">#REF!</definedName>
    <definedName name="cao" localSheetId="6">#REF!</definedName>
    <definedName name="cao" localSheetId="7">#REF!</definedName>
    <definedName name="cao" localSheetId="8">#REF!</definedName>
    <definedName name="cao" localSheetId="12">#REF!</definedName>
    <definedName name="cao" localSheetId="13">#REF!</definedName>
    <definedName name="cao">#REF!</definedName>
    <definedName name="cap" localSheetId="0">#REF!</definedName>
    <definedName name="cap" localSheetId="1">#REF!</definedName>
    <definedName name="cap" localSheetId="2">#REF!</definedName>
    <definedName name="cap" localSheetId="3">#REF!</definedName>
    <definedName name="cap" localSheetId="4">#REF!</definedName>
    <definedName name="cap" localSheetId="5">#REF!</definedName>
    <definedName name="cap" localSheetId="6">#REF!</definedName>
    <definedName name="cap" localSheetId="7">#REF!</definedName>
    <definedName name="cap" localSheetId="8">#REF!</definedName>
    <definedName name="cap" localSheetId="12">#REF!</definedName>
    <definedName name="cap" localSheetId="13">#REF!</definedName>
    <definedName name="cap">#REF!</definedName>
    <definedName name="Cap_DUL_doc_B" localSheetId="0">#REF!</definedName>
    <definedName name="Cap_DUL_doc_B" localSheetId="1">#REF!</definedName>
    <definedName name="Cap_DUL_doc_B" localSheetId="2">#REF!</definedName>
    <definedName name="Cap_DUL_doc_B" localSheetId="3">#REF!</definedName>
    <definedName name="Cap_DUL_doc_B" localSheetId="4">#REF!</definedName>
    <definedName name="Cap_DUL_doc_B" localSheetId="5">#REF!</definedName>
    <definedName name="Cap_DUL_doc_B" localSheetId="6">#REF!</definedName>
    <definedName name="Cap_DUL_doc_B" localSheetId="7">#REF!</definedName>
    <definedName name="Cap_DUL_doc_B" localSheetId="8">#REF!</definedName>
    <definedName name="Cap_DUL_doc_B" localSheetId="12">#REF!</definedName>
    <definedName name="Cap_DUL_doc_B" localSheetId="13">#REF!</definedName>
    <definedName name="Cap_DUL_doc_B">#REF!</definedName>
    <definedName name="CAP_DUL_ngang_B" localSheetId="0">#REF!</definedName>
    <definedName name="CAP_DUL_ngang_B" localSheetId="1">#REF!</definedName>
    <definedName name="CAP_DUL_ngang_B" localSheetId="2">#REF!</definedName>
    <definedName name="CAP_DUL_ngang_B" localSheetId="3">#REF!</definedName>
    <definedName name="CAP_DUL_ngang_B" localSheetId="4">#REF!</definedName>
    <definedName name="CAP_DUL_ngang_B" localSheetId="5">#REF!</definedName>
    <definedName name="CAP_DUL_ngang_B" localSheetId="6">#REF!</definedName>
    <definedName name="CAP_DUL_ngang_B" localSheetId="7">#REF!</definedName>
    <definedName name="CAP_DUL_ngang_B" localSheetId="8">#REF!</definedName>
    <definedName name="CAP_DUL_ngang_B" localSheetId="12">#REF!</definedName>
    <definedName name="CAP_DUL_ngang_B" localSheetId="13">#REF!</definedName>
    <definedName name="CAP_DUL_ngang_B">#REF!</definedName>
    <definedName name="cap_DUL_va_TC" localSheetId="0">#REF!</definedName>
    <definedName name="cap_DUL_va_TC" localSheetId="1">#REF!</definedName>
    <definedName name="cap_DUL_va_TC" localSheetId="2">#REF!</definedName>
    <definedName name="cap_DUL_va_TC" localSheetId="3">#REF!</definedName>
    <definedName name="cap_DUL_va_TC" localSheetId="4">#REF!</definedName>
    <definedName name="cap_DUL_va_TC" localSheetId="5">#REF!</definedName>
    <definedName name="cap_DUL_va_TC" localSheetId="6">#REF!</definedName>
    <definedName name="cap_DUL_va_TC" localSheetId="7">#REF!</definedName>
    <definedName name="cap_DUL_va_TC" localSheetId="8">#REF!</definedName>
    <definedName name="cap_DUL_va_TC" localSheetId="12">#REF!</definedName>
    <definedName name="cap_DUL_va_TC" localSheetId="13">#REF!</definedName>
    <definedName name="cap_DUL_va_TC">#REF!</definedName>
    <definedName name="cap0.7" localSheetId="0">#REF!</definedName>
    <definedName name="cap0.7" localSheetId="1">#REF!</definedName>
    <definedName name="cap0.7" localSheetId="2">#REF!</definedName>
    <definedName name="cap0.7" localSheetId="3">#REF!</definedName>
    <definedName name="cap0.7" localSheetId="4">#REF!</definedName>
    <definedName name="cap0.7" localSheetId="5">#REF!</definedName>
    <definedName name="cap0.7" localSheetId="6">#REF!</definedName>
    <definedName name="cap0.7" localSheetId="7">#REF!</definedName>
    <definedName name="cap0.7" localSheetId="8">#REF!</definedName>
    <definedName name="cap0.7" localSheetId="12">#REF!</definedName>
    <definedName name="cap0.7" localSheetId="13">#REF!</definedName>
    <definedName name="cap0.7">#REF!</definedName>
    <definedName name="capdul" localSheetId="0">#REF!</definedName>
    <definedName name="capdul" localSheetId="1">#REF!</definedName>
    <definedName name="capdul" localSheetId="2">#REF!</definedName>
    <definedName name="capdul" localSheetId="3">#REF!</definedName>
    <definedName name="capdul" localSheetId="4">#REF!</definedName>
    <definedName name="capdul" localSheetId="5">#REF!</definedName>
    <definedName name="capdul" localSheetId="6">#REF!</definedName>
    <definedName name="capdul" localSheetId="7">#REF!</definedName>
    <definedName name="capdul" localSheetId="8">#REF!</definedName>
    <definedName name="capdul" localSheetId="12">#REF!</definedName>
    <definedName name="capdul" localSheetId="13">#REF!</definedName>
    <definedName name="capdul">#REF!</definedName>
    <definedName name="CAPNHAP" localSheetId="0">#REF!</definedName>
    <definedName name="CAPNHAP" localSheetId="1">#REF!</definedName>
    <definedName name="CAPNHAP" localSheetId="2">#REF!</definedName>
    <definedName name="CAPNHAP" localSheetId="3">#REF!</definedName>
    <definedName name="CAPNHAP" localSheetId="4">#REF!</definedName>
    <definedName name="CAPNHAP" localSheetId="5">#REF!</definedName>
    <definedName name="CAPNHAP" localSheetId="6">#REF!</definedName>
    <definedName name="CAPNHAP" localSheetId="7">#REF!</definedName>
    <definedName name="CAPNHAP" localSheetId="8">#REF!</definedName>
    <definedName name="CAPNHAP" localSheetId="12">#REF!</definedName>
    <definedName name="CAPNHAP" localSheetId="13">#REF!</definedName>
    <definedName name="CAPNHAP">#REF!</definedName>
    <definedName name="Car" localSheetId="0">#REF!</definedName>
    <definedName name="Car" localSheetId="1">#REF!</definedName>
    <definedName name="Car" localSheetId="2">#REF!</definedName>
    <definedName name="Car" localSheetId="3">#REF!</definedName>
    <definedName name="Car" localSheetId="4">#REF!</definedName>
    <definedName name="Car" localSheetId="5">#REF!</definedName>
    <definedName name="Car" localSheetId="6">#REF!</definedName>
    <definedName name="Car" localSheetId="7">#REF!</definedName>
    <definedName name="Car" localSheetId="8">#REF!</definedName>
    <definedName name="Car" localSheetId="12">#REF!</definedName>
    <definedName name="Car" localSheetId="13">#REF!</definedName>
    <definedName name="Car">#REF!</definedName>
    <definedName name="cas" localSheetId="0">#REF!</definedName>
    <definedName name="cas" localSheetId="1">#REF!</definedName>
    <definedName name="cas" localSheetId="2">#REF!</definedName>
    <definedName name="cas" localSheetId="3">#REF!</definedName>
    <definedName name="cas" localSheetId="4">#REF!</definedName>
    <definedName name="cas" localSheetId="5">#REF!</definedName>
    <definedName name="cas" localSheetId="6">#REF!</definedName>
    <definedName name="cas" localSheetId="7">#REF!</definedName>
    <definedName name="cas" localSheetId="8">#REF!</definedName>
    <definedName name="cas" localSheetId="12">#REF!</definedName>
    <definedName name="cas" localSheetId="13">#REF!</definedName>
    <definedName name="cas">#REF!</definedName>
    <definedName name="casing" localSheetId="0">#REF!</definedName>
    <definedName name="casing" localSheetId="1">#REF!</definedName>
    <definedName name="casing" localSheetId="2">#REF!</definedName>
    <definedName name="casing" localSheetId="3">#REF!</definedName>
    <definedName name="casing" localSheetId="4">#REF!</definedName>
    <definedName name="casing" localSheetId="5">#REF!</definedName>
    <definedName name="casing" localSheetId="6">#REF!</definedName>
    <definedName name="casing" localSheetId="7">#REF!</definedName>
    <definedName name="casing" localSheetId="8">#REF!</definedName>
    <definedName name="casing" localSheetId="12">#REF!</definedName>
    <definedName name="casing" localSheetId="13">#REF!</definedName>
    <definedName name="casing">#REF!</definedName>
    <definedName name="Cat" localSheetId="0">#REF!</definedName>
    <definedName name="Cat" localSheetId="1">#REF!</definedName>
    <definedName name="Cat" localSheetId="2">#REF!</definedName>
    <definedName name="Cat" localSheetId="3">#REF!</definedName>
    <definedName name="Cat" localSheetId="4">#REF!</definedName>
    <definedName name="Cat" localSheetId="5">#REF!</definedName>
    <definedName name="Cat" localSheetId="6">#REF!</definedName>
    <definedName name="Cat" localSheetId="7">#REF!</definedName>
    <definedName name="Cat" localSheetId="8">#REF!</definedName>
    <definedName name="Cat" localSheetId="12">#REF!</definedName>
    <definedName name="Cat" localSheetId="13">#REF!</definedName>
    <definedName name="Cat">#REF!</definedName>
    <definedName name="catcap" localSheetId="0">#REF!</definedName>
    <definedName name="catcap" localSheetId="1">#REF!</definedName>
    <definedName name="catcap" localSheetId="2">#REF!</definedName>
    <definedName name="catcap" localSheetId="3">#REF!</definedName>
    <definedName name="catcap" localSheetId="4">#REF!</definedName>
    <definedName name="catcap" localSheetId="5">#REF!</definedName>
    <definedName name="catcap" localSheetId="6">#REF!</definedName>
    <definedName name="catcap" localSheetId="7">#REF!</definedName>
    <definedName name="catcap" localSheetId="8">#REF!</definedName>
    <definedName name="catcap" localSheetId="12">#REF!</definedName>
    <definedName name="catcap" localSheetId="13">#REF!</definedName>
    <definedName name="catcap">#REF!</definedName>
    <definedName name="Category_All" localSheetId="0">#REF!</definedName>
    <definedName name="Category_All" localSheetId="1">#REF!</definedName>
    <definedName name="Category_All" localSheetId="2">#REF!</definedName>
    <definedName name="Category_All" localSheetId="3">#REF!</definedName>
    <definedName name="Category_All" localSheetId="4">#REF!</definedName>
    <definedName name="Category_All" localSheetId="5">#REF!</definedName>
    <definedName name="Category_All" localSheetId="6">#REF!</definedName>
    <definedName name="Category_All" localSheetId="7">#REF!</definedName>
    <definedName name="Category_All" localSheetId="8">#REF!</definedName>
    <definedName name="Category_All" localSheetId="12">#REF!</definedName>
    <definedName name="Category_All" localSheetId="13">#REF!</definedName>
    <definedName name="Category_All" localSheetId="14">#REF!</definedName>
    <definedName name="Category_All">#REF!</definedName>
    <definedName name="CATIN">#N/A</definedName>
    <definedName name="CATJYOU">#N/A</definedName>
    <definedName name="catm" localSheetId="0">#REF!</definedName>
    <definedName name="catm" localSheetId="1">#REF!</definedName>
    <definedName name="catm" localSheetId="2">#REF!</definedName>
    <definedName name="catm" localSheetId="3">#REF!</definedName>
    <definedName name="catm" localSheetId="4">#REF!</definedName>
    <definedName name="catm" localSheetId="5">#REF!</definedName>
    <definedName name="catm" localSheetId="6">#REF!</definedName>
    <definedName name="catm" localSheetId="7">#REF!</definedName>
    <definedName name="catm" localSheetId="8">#REF!</definedName>
    <definedName name="catm" localSheetId="12">#REF!</definedName>
    <definedName name="catm" localSheetId="13">#REF!</definedName>
    <definedName name="catm">#REF!</definedName>
    <definedName name="catn" localSheetId="0">#REF!</definedName>
    <definedName name="catn" localSheetId="1">#REF!</definedName>
    <definedName name="catn" localSheetId="2">#REF!</definedName>
    <definedName name="catn" localSheetId="3">#REF!</definedName>
    <definedName name="catn" localSheetId="4">#REF!</definedName>
    <definedName name="catn" localSheetId="5">#REF!</definedName>
    <definedName name="catn" localSheetId="6">#REF!</definedName>
    <definedName name="catn" localSheetId="7">#REF!</definedName>
    <definedName name="catn" localSheetId="8">#REF!</definedName>
    <definedName name="catn" localSheetId="12">#REF!</definedName>
    <definedName name="catn" localSheetId="13">#REF!</definedName>
    <definedName name="catn">#REF!</definedName>
    <definedName name="CATREC">#N/A</definedName>
    <definedName name="CATSYU">#N/A</definedName>
    <definedName name="catuon" localSheetId="0">#REF!</definedName>
    <definedName name="catuon" localSheetId="1">#REF!</definedName>
    <definedName name="catuon" localSheetId="2">#REF!</definedName>
    <definedName name="catuon" localSheetId="3">#REF!</definedName>
    <definedName name="catuon" localSheetId="4">#REF!</definedName>
    <definedName name="catuon" localSheetId="5">#REF!</definedName>
    <definedName name="catuon" localSheetId="6">#REF!</definedName>
    <definedName name="catuon" localSheetId="7">#REF!</definedName>
    <definedName name="catuon" localSheetId="8">#REF!</definedName>
    <definedName name="catuon" localSheetId="12">#REF!</definedName>
    <definedName name="catuon" localSheetId="13">#REF!</definedName>
    <definedName name="catuon">#REF!</definedName>
    <definedName name="catvang" localSheetId="0">#REF!</definedName>
    <definedName name="catvang" localSheetId="1">#REF!</definedName>
    <definedName name="catvang" localSheetId="2">#REF!</definedName>
    <definedName name="catvang" localSheetId="3">#REF!</definedName>
    <definedName name="catvang" localSheetId="4">#REF!</definedName>
    <definedName name="catvang" localSheetId="5">#REF!</definedName>
    <definedName name="catvang" localSheetId="6">#REF!</definedName>
    <definedName name="catvang" localSheetId="7">#REF!</definedName>
    <definedName name="catvang" localSheetId="8">#REF!</definedName>
    <definedName name="catvang" localSheetId="12">#REF!</definedName>
    <definedName name="catvang" localSheetId="13">#REF!</definedName>
    <definedName name="catvang">#REF!</definedName>
    <definedName name="Caunho" localSheetId="0">#REF!</definedName>
    <definedName name="Caunho" localSheetId="1">#REF!</definedName>
    <definedName name="Caunho" localSheetId="2">#REF!</definedName>
    <definedName name="Caunho" localSheetId="3">#REF!</definedName>
    <definedName name="Caunho" localSheetId="4">#REF!</definedName>
    <definedName name="Caunho" localSheetId="5">#REF!</definedName>
    <definedName name="Caunho" localSheetId="6">#REF!</definedName>
    <definedName name="Caunho" localSheetId="7">#REF!</definedName>
    <definedName name="Caunho" localSheetId="8">#REF!</definedName>
    <definedName name="Caunho" localSheetId="12">#REF!</definedName>
    <definedName name="Caunho" localSheetId="13">#REF!</definedName>
    <definedName name="Caunho">#REF!</definedName>
    <definedName name="caunoi30" localSheetId="0">#REF!</definedName>
    <definedName name="caunoi30" localSheetId="1">#REF!</definedName>
    <definedName name="caunoi30" localSheetId="2">#REF!</definedName>
    <definedName name="caunoi30" localSheetId="3">#REF!</definedName>
    <definedName name="caunoi30" localSheetId="4">#REF!</definedName>
    <definedName name="caunoi30" localSheetId="5">#REF!</definedName>
    <definedName name="caunoi30" localSheetId="6">#REF!</definedName>
    <definedName name="caunoi30" localSheetId="7">#REF!</definedName>
    <definedName name="caunoi30" localSheetId="8">#REF!</definedName>
    <definedName name="caunoi30" localSheetId="12">#REF!</definedName>
    <definedName name="caunoi30" localSheetId="13">#REF!</definedName>
    <definedName name="caunoi30">#REF!</definedName>
    <definedName name="CB" localSheetId="0">#REF!</definedName>
    <definedName name="CB" localSheetId="1">#REF!</definedName>
    <definedName name="CB" localSheetId="2">#REF!</definedName>
    <definedName name="CB" localSheetId="3">#REF!</definedName>
    <definedName name="CB" localSheetId="4">#REF!</definedName>
    <definedName name="CB" localSheetId="5">#REF!</definedName>
    <definedName name="CB" localSheetId="6">#REF!</definedName>
    <definedName name="CB" localSheetId="7">#REF!</definedName>
    <definedName name="CB" localSheetId="8">#REF!</definedName>
    <definedName name="CB" localSheetId="12">#REF!</definedName>
    <definedName name="CB" localSheetId="13">#REF!</definedName>
    <definedName name="CB">#REF!</definedName>
    <definedName name="CBE50M" localSheetId="0">#REF!</definedName>
    <definedName name="CBE50M" localSheetId="1">#REF!</definedName>
    <definedName name="CBE50M" localSheetId="2">#REF!</definedName>
    <definedName name="CBE50M" localSheetId="3">#REF!</definedName>
    <definedName name="CBE50M" localSheetId="4">#REF!</definedName>
    <definedName name="CBE50M" localSheetId="5">#REF!</definedName>
    <definedName name="CBE50M" localSheetId="6">#REF!</definedName>
    <definedName name="CBE50M" localSheetId="7">#REF!</definedName>
    <definedName name="CBE50M" localSheetId="8">#REF!</definedName>
    <definedName name="CBE50M" localSheetId="12">#REF!</definedName>
    <definedName name="CBE50M" localSheetId="13">#REF!</definedName>
    <definedName name="CBE50M">#REF!</definedName>
    <definedName name="CC" localSheetId="0">#REF!</definedName>
    <definedName name="CC" localSheetId="1">#REF!</definedName>
    <definedName name="CC" localSheetId="2">#REF!</definedName>
    <definedName name="CC" localSheetId="3">#REF!</definedName>
    <definedName name="CC" localSheetId="4">#REF!</definedName>
    <definedName name="CC" localSheetId="5">#REF!</definedName>
    <definedName name="CC" localSheetId="6">#REF!</definedName>
    <definedName name="CC" localSheetId="7">#REF!</definedName>
    <definedName name="CC" localSheetId="8">#REF!</definedName>
    <definedName name="CC" localSheetId="12">#REF!</definedName>
    <definedName name="CC" localSheetId="13">#REF!</definedName>
    <definedName name="CC" localSheetId="14">#REF!</definedName>
    <definedName name="CC">#REF!</definedName>
    <definedName name="CCS" localSheetId="0">#REF!</definedName>
    <definedName name="CCS" localSheetId="1">#REF!</definedName>
    <definedName name="CCS" localSheetId="2">#REF!</definedName>
    <definedName name="CCS" localSheetId="3">#REF!</definedName>
    <definedName name="CCS" localSheetId="4">#REF!</definedName>
    <definedName name="CCS" localSheetId="5">#REF!</definedName>
    <definedName name="CCS" localSheetId="6">#REF!</definedName>
    <definedName name="CCS" localSheetId="7">#REF!</definedName>
    <definedName name="CCS" localSheetId="8">#REF!</definedName>
    <definedName name="CCS" localSheetId="12">#REF!</definedName>
    <definedName name="CCS" localSheetId="13">#REF!</definedName>
    <definedName name="CCS" localSheetId="14">#REF!</definedName>
    <definedName name="CCS">#REF!</definedName>
    <definedName name="cd" localSheetId="0">#REF!</definedName>
    <definedName name="cd" localSheetId="1">#REF!</definedName>
    <definedName name="cd" localSheetId="2">#REF!</definedName>
    <definedName name="cd" localSheetId="3">#REF!</definedName>
    <definedName name="cd" localSheetId="4">#REF!</definedName>
    <definedName name="cd" localSheetId="5">#REF!</definedName>
    <definedName name="cd" localSheetId="6">#REF!</definedName>
    <definedName name="cd" localSheetId="7">#REF!</definedName>
    <definedName name="cd" localSheetId="8">#REF!</definedName>
    <definedName name="cd" localSheetId="12">#REF!</definedName>
    <definedName name="cd" localSheetId="13">#REF!</definedName>
    <definedName name="cd">#REF!</definedName>
    <definedName name="CDBT" localSheetId="0">#REF!</definedName>
    <definedName name="CDBT" localSheetId="1">#REF!</definedName>
    <definedName name="CDBT" localSheetId="2">#REF!</definedName>
    <definedName name="CDBT" localSheetId="3">#REF!</definedName>
    <definedName name="CDBT" localSheetId="4">#REF!</definedName>
    <definedName name="CDBT" localSheetId="5">#REF!</definedName>
    <definedName name="CDBT" localSheetId="6">#REF!</definedName>
    <definedName name="CDBT" localSheetId="7">#REF!</definedName>
    <definedName name="CDBT" localSheetId="8">#REF!</definedName>
    <definedName name="CDBT" localSheetId="12">#REF!</definedName>
    <definedName name="CDBT" localSheetId="13">#REF!</definedName>
    <definedName name="CDBT">#REF!</definedName>
    <definedName name="CDCK" localSheetId="0">#REF!</definedName>
    <definedName name="CDCK" localSheetId="1">#REF!</definedName>
    <definedName name="CDCK" localSheetId="2">#REF!</definedName>
    <definedName name="CDCK" localSheetId="3">#REF!</definedName>
    <definedName name="CDCK" localSheetId="4">#REF!</definedName>
    <definedName name="CDCK" localSheetId="5">#REF!</definedName>
    <definedName name="CDCK" localSheetId="6">#REF!</definedName>
    <definedName name="CDCK" localSheetId="7">#REF!</definedName>
    <definedName name="CDCK" localSheetId="8">#REF!</definedName>
    <definedName name="CDCK" localSheetId="12">#REF!</definedName>
    <definedName name="CDCK" localSheetId="13">#REF!</definedName>
    <definedName name="CDCK">#REF!</definedName>
    <definedName name="CDCN" localSheetId="0">#REF!</definedName>
    <definedName name="CDCN" localSheetId="1">#REF!</definedName>
    <definedName name="CDCN" localSheetId="2">#REF!</definedName>
    <definedName name="CDCN" localSheetId="3">#REF!</definedName>
    <definedName name="CDCN" localSheetId="4">#REF!</definedName>
    <definedName name="CDCN" localSheetId="5">#REF!</definedName>
    <definedName name="CDCN" localSheetId="6">#REF!</definedName>
    <definedName name="CDCN" localSheetId="7">#REF!</definedName>
    <definedName name="CDCN" localSheetId="8">#REF!</definedName>
    <definedName name="CDCN" localSheetId="12">#REF!</definedName>
    <definedName name="CDCN" localSheetId="13">#REF!</definedName>
    <definedName name="CDCN">#REF!</definedName>
    <definedName name="CDCU" localSheetId="0">#REF!</definedName>
    <definedName name="CDCU" localSheetId="1">#REF!</definedName>
    <definedName name="CDCU" localSheetId="2">#REF!</definedName>
    <definedName name="CDCU" localSheetId="3">#REF!</definedName>
    <definedName name="CDCU" localSheetId="4">#REF!</definedName>
    <definedName name="CDCU" localSheetId="5">#REF!</definedName>
    <definedName name="CDCU" localSheetId="6">#REF!</definedName>
    <definedName name="CDCU" localSheetId="7">#REF!</definedName>
    <definedName name="CDCU" localSheetId="8">#REF!</definedName>
    <definedName name="CDCU" localSheetId="12">#REF!</definedName>
    <definedName name="CDCU" localSheetId="13">#REF!</definedName>
    <definedName name="CDCU">#REF!</definedName>
    <definedName name="CDD" localSheetId="0">#REF!</definedName>
    <definedName name="CDD" localSheetId="1">#REF!</definedName>
    <definedName name="CDD" localSheetId="2">#REF!</definedName>
    <definedName name="CDD" localSheetId="3">#REF!</definedName>
    <definedName name="CDD" localSheetId="4">#REF!</definedName>
    <definedName name="CDD" localSheetId="5">#REF!</definedName>
    <definedName name="CDD" localSheetId="6">#REF!</definedName>
    <definedName name="CDD" localSheetId="7">#REF!</definedName>
    <definedName name="CDD" localSheetId="8">#REF!</definedName>
    <definedName name="CDD" localSheetId="12">#REF!</definedName>
    <definedName name="CDD" localSheetId="13">#REF!</definedName>
    <definedName name="CDD" localSheetId="14">#REF!</definedName>
    <definedName name="CDD">#REF!</definedName>
    <definedName name="Cdnum" localSheetId="0">#REF!</definedName>
    <definedName name="Cdnum" localSheetId="1">#REF!</definedName>
    <definedName name="Cdnum" localSheetId="2">#REF!</definedName>
    <definedName name="Cdnum" localSheetId="3">#REF!</definedName>
    <definedName name="Cdnum" localSheetId="4">#REF!</definedName>
    <definedName name="Cdnum" localSheetId="5">#REF!</definedName>
    <definedName name="Cdnum" localSheetId="6">#REF!</definedName>
    <definedName name="Cdnum" localSheetId="7">#REF!</definedName>
    <definedName name="Cdnum" localSheetId="8">#REF!</definedName>
    <definedName name="Cdnum" localSheetId="12">#REF!</definedName>
    <definedName name="Cdnum" localSheetId="13">#REF!</definedName>
    <definedName name="Cdnum">#REF!</definedName>
    <definedName name="CDT" localSheetId="0">#REF!</definedName>
    <definedName name="CDT" localSheetId="1">#REF!</definedName>
    <definedName name="CDT" localSheetId="2">#REF!</definedName>
    <definedName name="CDT" localSheetId="3">#REF!</definedName>
    <definedName name="CDT" localSheetId="4">#REF!</definedName>
    <definedName name="CDT" localSheetId="5">#REF!</definedName>
    <definedName name="CDT" localSheetId="6">#REF!</definedName>
    <definedName name="CDT" localSheetId="7">#REF!</definedName>
    <definedName name="CDT" localSheetId="8">#REF!</definedName>
    <definedName name="CDT" localSheetId="12">#REF!</definedName>
    <definedName name="CDT" localSheetId="13">#REF!</definedName>
    <definedName name="CDT">#REF!</definedName>
    <definedName name="CDTK_tim">31.77</definedName>
    <definedName name="CELPNT" localSheetId="0">#REF!</definedName>
    <definedName name="CELPNT" localSheetId="1">#REF!</definedName>
    <definedName name="CELPNT" localSheetId="2">#REF!</definedName>
    <definedName name="CELPNT" localSheetId="3">#REF!</definedName>
    <definedName name="CELPNT" localSheetId="4">#REF!</definedName>
    <definedName name="CELPNT" localSheetId="5">#REF!</definedName>
    <definedName name="CELPNT" localSheetId="6">#REF!</definedName>
    <definedName name="CELPNT" localSheetId="7">#REF!</definedName>
    <definedName name="CELPNT" localSheetId="8">#REF!</definedName>
    <definedName name="CELPNT" localSheetId="12">#REF!</definedName>
    <definedName name="CELPNT" localSheetId="13">#REF!</definedName>
    <definedName name="CELPNT">#REF!</definedName>
    <definedName name="CELPNT2" localSheetId="0">#REF!</definedName>
    <definedName name="CELPNT2" localSheetId="1">#REF!</definedName>
    <definedName name="CELPNT2" localSheetId="2">#REF!</definedName>
    <definedName name="CELPNT2" localSheetId="3">#REF!</definedName>
    <definedName name="CELPNT2" localSheetId="4">#REF!</definedName>
    <definedName name="CELPNT2" localSheetId="5">#REF!</definedName>
    <definedName name="CELPNT2" localSheetId="6">#REF!</definedName>
    <definedName name="CELPNT2" localSheetId="7">#REF!</definedName>
    <definedName name="CELPNT2" localSheetId="8">#REF!</definedName>
    <definedName name="CELPNT2" localSheetId="12">#REF!</definedName>
    <definedName name="CELPNT2" localSheetId="13">#REF!</definedName>
    <definedName name="CELPNT2">#REF!</definedName>
    <definedName name="cf" localSheetId="0">BlankMacro1</definedName>
    <definedName name="cf" localSheetId="11">BlankMacro1</definedName>
    <definedName name="cf" localSheetId="1">BlankMacro1</definedName>
    <definedName name="cf" localSheetId="2">BlankMacro1</definedName>
    <definedName name="cf" localSheetId="3">BlankMacro1</definedName>
    <definedName name="cf" localSheetId="4">BlankMacro1</definedName>
    <definedName name="cf" localSheetId="5">BlankMacro1</definedName>
    <definedName name="cf" localSheetId="6">BlankMacro1</definedName>
    <definedName name="cf" localSheetId="7">BlankMacro1</definedName>
    <definedName name="cf" localSheetId="8">BlankMacro1</definedName>
    <definedName name="cf" localSheetId="10">BlankMacro1</definedName>
    <definedName name="cf" localSheetId="12">BlankMacro1</definedName>
    <definedName name="cf" localSheetId="13">BlankMacro1</definedName>
    <definedName name="cf" localSheetId="14">BlankMacro1</definedName>
    <definedName name="cf" localSheetId="15">BlankMacro1</definedName>
    <definedName name="cf">BlankMacro1</definedName>
    <definedName name="cfk" localSheetId="0">#REF!</definedName>
    <definedName name="cfk" localSheetId="1">#REF!</definedName>
    <definedName name="cfk" localSheetId="2">#REF!</definedName>
    <definedName name="cfk" localSheetId="3">#REF!</definedName>
    <definedName name="cfk" localSheetId="4">#REF!</definedName>
    <definedName name="cfk" localSheetId="5">#REF!</definedName>
    <definedName name="cfk" localSheetId="6">#REF!</definedName>
    <definedName name="cfk" localSheetId="7">#REF!</definedName>
    <definedName name="cfk" localSheetId="8">#REF!</definedName>
    <definedName name="cfk" localSheetId="12">#REF!</definedName>
    <definedName name="cfk" localSheetId="13">#REF!</definedName>
    <definedName name="cfk">#REF!</definedName>
    <definedName name="CH" localSheetId="0">#REF!</definedName>
    <definedName name="CH" localSheetId="1">#REF!</definedName>
    <definedName name="CH" localSheetId="2">#REF!</definedName>
    <definedName name="CH" localSheetId="3">#REF!</definedName>
    <definedName name="CH" localSheetId="4">#REF!</definedName>
    <definedName name="CH" localSheetId="5">#REF!</definedName>
    <definedName name="CH" localSheetId="6">#REF!</definedName>
    <definedName name="CH" localSheetId="7">#REF!</definedName>
    <definedName name="CH" localSheetId="8">#REF!</definedName>
    <definedName name="CH" localSheetId="12">#REF!</definedName>
    <definedName name="CH" localSheetId="13">#REF!</definedName>
    <definedName name="CH" localSheetId="14">#REF!</definedName>
    <definedName name="CH">#REF!</definedName>
    <definedName name="chay1" localSheetId="0">#REF!</definedName>
    <definedName name="chay1" localSheetId="1">#REF!</definedName>
    <definedName name="chay1" localSheetId="2">#REF!</definedName>
    <definedName name="chay1" localSheetId="3">#REF!</definedName>
    <definedName name="chay1" localSheetId="4">#REF!</definedName>
    <definedName name="chay1" localSheetId="5">#REF!</definedName>
    <definedName name="chay1" localSheetId="6">#REF!</definedName>
    <definedName name="chay1" localSheetId="7">#REF!</definedName>
    <definedName name="chay1" localSheetId="8">#REF!</definedName>
    <definedName name="chay1" localSheetId="12">#REF!</definedName>
    <definedName name="chay1" localSheetId="13">#REF!</definedName>
    <definedName name="chay1">#REF!</definedName>
    <definedName name="chay10" localSheetId="0">#REF!</definedName>
    <definedName name="chay10" localSheetId="1">#REF!</definedName>
    <definedName name="chay10" localSheetId="2">#REF!</definedName>
    <definedName name="chay10" localSheetId="3">#REF!</definedName>
    <definedName name="chay10" localSheetId="4">#REF!</definedName>
    <definedName name="chay10" localSheetId="5">#REF!</definedName>
    <definedName name="chay10" localSheetId="6">#REF!</definedName>
    <definedName name="chay10" localSheetId="7">#REF!</definedName>
    <definedName name="chay10" localSheetId="8">#REF!</definedName>
    <definedName name="chay10" localSheetId="12">#REF!</definedName>
    <definedName name="chay10" localSheetId="13">#REF!</definedName>
    <definedName name="chay10">#REF!</definedName>
    <definedName name="chay2" localSheetId="0">#REF!</definedName>
    <definedName name="chay2" localSheetId="1">#REF!</definedName>
    <definedName name="chay2" localSheetId="2">#REF!</definedName>
    <definedName name="chay2" localSheetId="3">#REF!</definedName>
    <definedName name="chay2" localSheetId="4">#REF!</definedName>
    <definedName name="chay2" localSheetId="5">#REF!</definedName>
    <definedName name="chay2" localSheetId="6">#REF!</definedName>
    <definedName name="chay2" localSheetId="7">#REF!</definedName>
    <definedName name="chay2" localSheetId="8">#REF!</definedName>
    <definedName name="chay2" localSheetId="12">#REF!</definedName>
    <definedName name="chay2" localSheetId="13">#REF!</definedName>
    <definedName name="chay2">#REF!</definedName>
    <definedName name="chay3" localSheetId="0">#REF!</definedName>
    <definedName name="chay3" localSheetId="1">#REF!</definedName>
    <definedName name="chay3" localSheetId="2">#REF!</definedName>
    <definedName name="chay3" localSheetId="3">#REF!</definedName>
    <definedName name="chay3" localSheetId="4">#REF!</definedName>
    <definedName name="chay3" localSheetId="5">#REF!</definedName>
    <definedName name="chay3" localSheetId="6">#REF!</definedName>
    <definedName name="chay3" localSheetId="7">#REF!</definedName>
    <definedName name="chay3" localSheetId="8">#REF!</definedName>
    <definedName name="chay3" localSheetId="12">#REF!</definedName>
    <definedName name="chay3" localSheetId="13">#REF!</definedName>
    <definedName name="chay3">#REF!</definedName>
    <definedName name="chay4" localSheetId="0">#REF!</definedName>
    <definedName name="chay4" localSheetId="1">#REF!</definedName>
    <definedName name="chay4" localSheetId="2">#REF!</definedName>
    <definedName name="chay4" localSheetId="3">#REF!</definedName>
    <definedName name="chay4" localSheetId="4">#REF!</definedName>
    <definedName name="chay4" localSheetId="5">#REF!</definedName>
    <definedName name="chay4" localSheetId="6">#REF!</definedName>
    <definedName name="chay4" localSheetId="7">#REF!</definedName>
    <definedName name="chay4" localSheetId="8">#REF!</definedName>
    <definedName name="chay4" localSheetId="12">#REF!</definedName>
    <definedName name="chay4" localSheetId="13">#REF!</definedName>
    <definedName name="chay4">#REF!</definedName>
    <definedName name="chay5" localSheetId="0">#REF!</definedName>
    <definedName name="chay5" localSheetId="1">#REF!</definedName>
    <definedName name="chay5" localSheetId="2">#REF!</definedName>
    <definedName name="chay5" localSheetId="3">#REF!</definedName>
    <definedName name="chay5" localSheetId="4">#REF!</definedName>
    <definedName name="chay5" localSheetId="5">#REF!</definedName>
    <definedName name="chay5" localSheetId="6">#REF!</definedName>
    <definedName name="chay5" localSheetId="7">#REF!</definedName>
    <definedName name="chay5" localSheetId="8">#REF!</definedName>
    <definedName name="chay5" localSheetId="12">#REF!</definedName>
    <definedName name="chay5" localSheetId="13">#REF!</definedName>
    <definedName name="chay5">#REF!</definedName>
    <definedName name="chay6" localSheetId="0">#REF!</definedName>
    <definedName name="chay6" localSheetId="1">#REF!</definedName>
    <definedName name="chay6" localSheetId="2">#REF!</definedName>
    <definedName name="chay6" localSheetId="3">#REF!</definedName>
    <definedName name="chay6" localSheetId="4">#REF!</definedName>
    <definedName name="chay6" localSheetId="5">#REF!</definedName>
    <definedName name="chay6" localSheetId="6">#REF!</definedName>
    <definedName name="chay6" localSheetId="7">#REF!</definedName>
    <definedName name="chay6" localSheetId="8">#REF!</definedName>
    <definedName name="chay6" localSheetId="12">#REF!</definedName>
    <definedName name="chay6" localSheetId="13">#REF!</definedName>
    <definedName name="chay6">#REF!</definedName>
    <definedName name="chay7" localSheetId="0">#REF!</definedName>
    <definedName name="chay7" localSheetId="1">#REF!</definedName>
    <definedName name="chay7" localSheetId="2">#REF!</definedName>
    <definedName name="chay7" localSheetId="3">#REF!</definedName>
    <definedName name="chay7" localSheetId="4">#REF!</definedName>
    <definedName name="chay7" localSheetId="5">#REF!</definedName>
    <definedName name="chay7" localSheetId="6">#REF!</definedName>
    <definedName name="chay7" localSheetId="7">#REF!</definedName>
    <definedName name="chay7" localSheetId="8">#REF!</definedName>
    <definedName name="chay7" localSheetId="12">#REF!</definedName>
    <definedName name="chay7" localSheetId="13">#REF!</definedName>
    <definedName name="chay7">#REF!</definedName>
    <definedName name="chay8" localSheetId="0">#REF!</definedName>
    <definedName name="chay8" localSheetId="1">#REF!</definedName>
    <definedName name="chay8" localSheetId="2">#REF!</definedName>
    <definedName name="chay8" localSheetId="3">#REF!</definedName>
    <definedName name="chay8" localSheetId="4">#REF!</definedName>
    <definedName name="chay8" localSheetId="5">#REF!</definedName>
    <definedName name="chay8" localSheetId="6">#REF!</definedName>
    <definedName name="chay8" localSheetId="7">#REF!</definedName>
    <definedName name="chay8" localSheetId="8">#REF!</definedName>
    <definedName name="chay8" localSheetId="12">#REF!</definedName>
    <definedName name="chay8" localSheetId="13">#REF!</definedName>
    <definedName name="chay8">#REF!</definedName>
    <definedName name="chay9" localSheetId="0">#REF!</definedName>
    <definedName name="chay9" localSheetId="1">#REF!</definedName>
    <definedName name="chay9" localSheetId="2">#REF!</definedName>
    <definedName name="chay9" localSheetId="3">#REF!</definedName>
    <definedName name="chay9" localSheetId="4">#REF!</definedName>
    <definedName name="chay9" localSheetId="5">#REF!</definedName>
    <definedName name="chay9" localSheetId="6">#REF!</definedName>
    <definedName name="chay9" localSheetId="7">#REF!</definedName>
    <definedName name="chay9" localSheetId="8">#REF!</definedName>
    <definedName name="chay9" localSheetId="12">#REF!</definedName>
    <definedName name="chay9" localSheetId="13">#REF!</definedName>
    <definedName name="chay9">#REF!</definedName>
    <definedName name="Chi_phi_OM" localSheetId="0">#REF!</definedName>
    <definedName name="Chi_phi_OM" localSheetId="1">#REF!</definedName>
    <definedName name="Chi_phi_OM" localSheetId="2">#REF!</definedName>
    <definedName name="Chi_phi_OM" localSheetId="3">#REF!</definedName>
    <definedName name="Chi_phi_OM" localSheetId="4">#REF!</definedName>
    <definedName name="Chi_phi_OM" localSheetId="5">#REF!</definedName>
    <definedName name="Chi_phi_OM" localSheetId="6">#REF!</definedName>
    <definedName name="Chi_phi_OM" localSheetId="7">#REF!</definedName>
    <definedName name="Chi_phi_OM" localSheetId="8">#REF!</definedName>
    <definedName name="Chi_phi_OM" localSheetId="12">#REF!</definedName>
    <definedName name="Chi_phi_OM" localSheetId="13">#REF!</definedName>
    <definedName name="Chi_phi_OM">#REF!</definedName>
    <definedName name="chi_tiÕt_vËt_liÖu___nh_n_c_ng___m_y_thi_c_ng" localSheetId="0">#REF!</definedName>
    <definedName name="chi_tiÕt_vËt_liÖu___nh_n_c_ng___m_y_thi_c_ng" localSheetId="1">#REF!</definedName>
    <definedName name="chi_tiÕt_vËt_liÖu___nh_n_c_ng___m_y_thi_c_ng" localSheetId="2">#REF!</definedName>
    <definedName name="chi_tiÕt_vËt_liÖu___nh_n_c_ng___m_y_thi_c_ng" localSheetId="3">#REF!</definedName>
    <definedName name="chi_tiÕt_vËt_liÖu___nh_n_c_ng___m_y_thi_c_ng" localSheetId="4">#REF!</definedName>
    <definedName name="chi_tiÕt_vËt_liÖu___nh_n_c_ng___m_y_thi_c_ng" localSheetId="5">#REF!</definedName>
    <definedName name="chi_tiÕt_vËt_liÖu___nh_n_c_ng___m_y_thi_c_ng" localSheetId="6">#REF!</definedName>
    <definedName name="chi_tiÕt_vËt_liÖu___nh_n_c_ng___m_y_thi_c_ng" localSheetId="7">#REF!</definedName>
    <definedName name="chi_tiÕt_vËt_liÖu___nh_n_c_ng___m_y_thi_c_ng" localSheetId="8">#REF!</definedName>
    <definedName name="chi_tiÕt_vËt_liÖu___nh_n_c_ng___m_y_thi_c_ng" localSheetId="12">#REF!</definedName>
    <definedName name="chi_tiÕt_vËt_liÖu___nh_n_c_ng___m_y_thi_c_ng" localSheetId="13">#REF!</definedName>
    <definedName name="chi_tiÕt_vËt_liÖu___nh_n_c_ng___m_y_thi_c_ng">#REF!</definedName>
    <definedName name="chie" localSheetId="0">BlankMacro1</definedName>
    <definedName name="chie" localSheetId="11">BlankMacro1</definedName>
    <definedName name="chie" localSheetId="1">BlankMacro1</definedName>
    <definedName name="chie" localSheetId="2">BlankMacro1</definedName>
    <definedName name="chie" localSheetId="3">BlankMacro1</definedName>
    <definedName name="chie" localSheetId="4">BlankMacro1</definedName>
    <definedName name="chie" localSheetId="5">BlankMacro1</definedName>
    <definedName name="chie" localSheetId="6">BlankMacro1</definedName>
    <definedName name="chie" localSheetId="7">BlankMacro1</definedName>
    <definedName name="chie" localSheetId="8">BlankMacro1</definedName>
    <definedName name="chie" localSheetId="10">BlankMacro1</definedName>
    <definedName name="chie" localSheetId="12">BlankMacro1</definedName>
    <definedName name="chie" localSheetId="13">BlankMacro1</definedName>
    <definedName name="chie" localSheetId="14">BlankMacro1</definedName>
    <definedName name="chie" localSheetId="15">BlankMacro1</definedName>
    <definedName name="chie">BlankMacro1</definedName>
    <definedName name="CHIÕt_TÝnh_0_4_II" localSheetId="0">#REF!</definedName>
    <definedName name="CHIÕt_TÝnh_0_4_II" localSheetId="1">#REF!</definedName>
    <definedName name="CHIÕt_TÝnh_0_4_II" localSheetId="2">#REF!</definedName>
    <definedName name="CHIÕt_TÝnh_0_4_II" localSheetId="3">#REF!</definedName>
    <definedName name="CHIÕt_TÝnh_0_4_II" localSheetId="4">#REF!</definedName>
    <definedName name="CHIÕt_TÝnh_0_4_II" localSheetId="5">#REF!</definedName>
    <definedName name="CHIÕt_TÝnh_0_4_II" localSheetId="6">#REF!</definedName>
    <definedName name="CHIÕt_TÝnh_0_4_II" localSheetId="7">#REF!</definedName>
    <definedName name="CHIÕt_TÝnh_0_4_II" localSheetId="8">#REF!</definedName>
    <definedName name="CHIÕt_TÝnh_0_4_II" localSheetId="12">#REF!</definedName>
    <definedName name="CHIÕt_TÝnh_0_4_II" localSheetId="13">#REF!</definedName>
    <definedName name="CHIÕt_TÝnh_0_4_II">#REF!</definedName>
    <definedName name="chitietbgiang2" localSheetId="11" hidden="1">{"'Sheet1'!$L$16"}</definedName>
    <definedName name="chitietbgiang2" localSheetId="1" hidden="1">{"'Sheet1'!$L$16"}</definedName>
    <definedName name="chitietbgiang2" localSheetId="2" hidden="1">{"'Sheet1'!$L$16"}</definedName>
    <definedName name="chitietbgiang2" localSheetId="3" hidden="1">{"'Sheet1'!$L$16"}</definedName>
    <definedName name="chitietbgiang2" localSheetId="4" hidden="1">{"'Sheet1'!$L$16"}</definedName>
    <definedName name="chitietbgiang2" localSheetId="5" hidden="1">{"'Sheet1'!$L$16"}</definedName>
    <definedName name="chitietbgiang2" localSheetId="6" hidden="1">{"'Sheet1'!$L$16"}</definedName>
    <definedName name="chitietbgiang2" localSheetId="7" hidden="1">{"'Sheet1'!$L$16"}</definedName>
    <definedName name="chitietbgiang2" localSheetId="8" hidden="1">{"'Sheet1'!$L$16"}</definedName>
    <definedName name="chitietbgiang2" localSheetId="10" hidden="1">{"'Sheet1'!$L$16"}</definedName>
    <definedName name="chitietbgiang2" localSheetId="12" hidden="1">{"'Sheet1'!$L$16"}</definedName>
    <definedName name="chitietbgiang2" localSheetId="13" hidden="1">{"'Sheet1'!$L$16"}</definedName>
    <definedName name="chitietbgiang2" localSheetId="14" hidden="1">{"'Sheet1'!$L$16"}</definedName>
    <definedName name="chitietbgiang2" localSheetId="15" hidden="1">{"'Sheet1'!$L$16"}</definedName>
    <definedName name="chitietbgiang2" hidden="1">{"'Sheet1'!$L$16"}</definedName>
    <definedName name="chk" localSheetId="0">#REF!</definedName>
    <definedName name="chk" localSheetId="1">#REF!</definedName>
    <definedName name="chk" localSheetId="2">#REF!</definedName>
    <definedName name="chk" localSheetId="3">#REF!</definedName>
    <definedName name="chk" localSheetId="4">#REF!</definedName>
    <definedName name="chk" localSheetId="5">#REF!</definedName>
    <definedName name="chk" localSheetId="6">#REF!</definedName>
    <definedName name="chk" localSheetId="7">#REF!</definedName>
    <definedName name="chk" localSheetId="8">#REF!</definedName>
    <definedName name="chk" localSheetId="12">#REF!</definedName>
    <definedName name="chk" localSheetId="13">#REF!</definedName>
    <definedName name="chk">#REF!</definedName>
    <definedName name="chl" localSheetId="11" hidden="1">{"'Sheet1'!$L$16"}</definedName>
    <definedName name="chl" localSheetId="1" hidden="1">{"'Sheet1'!$L$16"}</definedName>
    <definedName name="chl" localSheetId="2" hidden="1">{"'Sheet1'!$L$16"}</definedName>
    <definedName name="chl" localSheetId="3" hidden="1">{"'Sheet1'!$L$16"}</definedName>
    <definedName name="chl" localSheetId="4" hidden="1">{"'Sheet1'!$L$16"}</definedName>
    <definedName name="chl" localSheetId="5" hidden="1">{"'Sheet1'!$L$16"}</definedName>
    <definedName name="chl" localSheetId="6" hidden="1">{"'Sheet1'!$L$16"}</definedName>
    <definedName name="chl" localSheetId="7" hidden="1">{"'Sheet1'!$L$16"}</definedName>
    <definedName name="chl" localSheetId="8" hidden="1">{"'Sheet1'!$L$16"}</definedName>
    <definedName name="chl" localSheetId="10" hidden="1">{"'Sheet1'!$L$16"}</definedName>
    <definedName name="chl" localSheetId="12" hidden="1">{"'Sheet1'!$L$16"}</definedName>
    <definedName name="chl" localSheetId="13" hidden="1">{"'Sheet1'!$L$16"}</definedName>
    <definedName name="chl" localSheetId="14" hidden="1">{"'Sheet1'!$L$16"}</definedName>
    <definedName name="chl" localSheetId="15" hidden="1">{"'Sheet1'!$L$16"}</definedName>
    <definedName name="chl" hidden="1">{"'Sheet1'!$L$16"}</definedName>
    <definedName name="chon" localSheetId="0">#REF!</definedName>
    <definedName name="chon" localSheetId="1">#REF!</definedName>
    <definedName name="chon" localSheetId="2">#REF!</definedName>
    <definedName name="chon" localSheetId="3">#REF!</definedName>
    <definedName name="chon" localSheetId="4">#REF!</definedName>
    <definedName name="chon" localSheetId="5">#REF!</definedName>
    <definedName name="chon" localSheetId="6">#REF!</definedName>
    <definedName name="chon" localSheetId="7">#REF!</definedName>
    <definedName name="chon" localSheetId="8">#REF!</definedName>
    <definedName name="chon" localSheetId="12">#REF!</definedName>
    <definedName name="chon" localSheetId="13">#REF!</definedName>
    <definedName name="chon">#REF!</definedName>
    <definedName name="chon1" localSheetId="0">#REF!</definedName>
    <definedName name="chon1" localSheetId="1">#REF!</definedName>
    <definedName name="chon1" localSheetId="2">#REF!</definedName>
    <definedName name="chon1" localSheetId="3">#REF!</definedName>
    <definedName name="chon1" localSheetId="4">#REF!</definedName>
    <definedName name="chon1" localSheetId="5">#REF!</definedName>
    <definedName name="chon1" localSheetId="6">#REF!</definedName>
    <definedName name="chon1" localSheetId="7">#REF!</definedName>
    <definedName name="chon1" localSheetId="8">#REF!</definedName>
    <definedName name="chon1" localSheetId="12">#REF!</definedName>
    <definedName name="chon1" localSheetId="13">#REF!</definedName>
    <definedName name="chon1">#REF!</definedName>
    <definedName name="chon2" localSheetId="0">#REF!</definedName>
    <definedName name="chon2" localSheetId="1">#REF!</definedName>
    <definedName name="chon2" localSheetId="2">#REF!</definedName>
    <definedName name="chon2" localSheetId="3">#REF!</definedName>
    <definedName name="chon2" localSheetId="4">#REF!</definedName>
    <definedName name="chon2" localSheetId="5">#REF!</definedName>
    <definedName name="chon2" localSheetId="6">#REF!</definedName>
    <definedName name="chon2" localSheetId="7">#REF!</definedName>
    <definedName name="chon2" localSheetId="8">#REF!</definedName>
    <definedName name="chon2" localSheetId="12">#REF!</definedName>
    <definedName name="chon2" localSheetId="13">#REF!</definedName>
    <definedName name="chon2">#REF!</definedName>
    <definedName name="chon3" localSheetId="0">#REF!</definedName>
    <definedName name="chon3" localSheetId="1">#REF!</definedName>
    <definedName name="chon3" localSheetId="2">#REF!</definedName>
    <definedName name="chon3" localSheetId="3">#REF!</definedName>
    <definedName name="chon3" localSheetId="4">#REF!</definedName>
    <definedName name="chon3" localSheetId="5">#REF!</definedName>
    <definedName name="chon3" localSheetId="6">#REF!</definedName>
    <definedName name="chon3" localSheetId="7">#REF!</definedName>
    <definedName name="chon3" localSheetId="8">#REF!</definedName>
    <definedName name="chon3" localSheetId="12">#REF!</definedName>
    <definedName name="chon3" localSheetId="13">#REF!</definedName>
    <definedName name="chon3">#REF!</definedName>
    <definedName name="chung">66</definedName>
    <definedName name="Chupdaucapcongotnong" localSheetId="0">#REF!</definedName>
    <definedName name="Chupdaucapcongotnong" localSheetId="1">#REF!</definedName>
    <definedName name="Chupdaucapcongotnong" localSheetId="2">#REF!</definedName>
    <definedName name="Chupdaucapcongotnong" localSheetId="3">#REF!</definedName>
    <definedName name="Chupdaucapcongotnong" localSheetId="4">#REF!</definedName>
    <definedName name="Chupdaucapcongotnong" localSheetId="5">#REF!</definedName>
    <definedName name="Chupdaucapcongotnong" localSheetId="6">#REF!</definedName>
    <definedName name="Chupdaucapcongotnong" localSheetId="7">#REF!</definedName>
    <definedName name="Chupdaucapcongotnong" localSheetId="8">#REF!</definedName>
    <definedName name="Chupdaucapcongotnong" localSheetId="12">#REF!</definedName>
    <definedName name="Chupdaucapcongotnong" localSheetId="13">#REF!</definedName>
    <definedName name="Chupdaucapcongotnong">#REF!</definedName>
    <definedName name="chuyen" localSheetId="11" hidden="1">{"'Sheet1'!$L$16"}</definedName>
    <definedName name="chuyen" localSheetId="1" hidden="1">{"'Sheet1'!$L$16"}</definedName>
    <definedName name="chuyen" localSheetId="2" hidden="1">{"'Sheet1'!$L$16"}</definedName>
    <definedName name="chuyen" localSheetId="3" hidden="1">{"'Sheet1'!$L$16"}</definedName>
    <definedName name="chuyen" localSheetId="4" hidden="1">{"'Sheet1'!$L$16"}</definedName>
    <definedName name="chuyen" localSheetId="5" hidden="1">{"'Sheet1'!$L$16"}</definedName>
    <definedName name="chuyen" localSheetId="6" hidden="1">{"'Sheet1'!$L$16"}</definedName>
    <definedName name="chuyen" localSheetId="7" hidden="1">{"'Sheet1'!$L$16"}</definedName>
    <definedName name="chuyen" localSheetId="8" hidden="1">{"'Sheet1'!$L$16"}</definedName>
    <definedName name="chuyen" localSheetId="10" hidden="1">{"'Sheet1'!$L$16"}</definedName>
    <definedName name="chuyen" localSheetId="12" hidden="1">{"'Sheet1'!$L$16"}</definedName>
    <definedName name="chuyen" localSheetId="13" hidden="1">{"'Sheet1'!$L$16"}</definedName>
    <definedName name="chuyen" localSheetId="14" hidden="1">{"'Sheet1'!$L$16"}</definedName>
    <definedName name="chuyen" localSheetId="15" hidden="1">{"'Sheet1'!$L$16"}</definedName>
    <definedName name="chuyen" hidden="1">{"'Sheet1'!$L$16"}</definedName>
    <definedName name="CK" localSheetId="0">#REF!</definedName>
    <definedName name="CK" localSheetId="1">#REF!</definedName>
    <definedName name="CK" localSheetId="2">#REF!</definedName>
    <definedName name="CK" localSheetId="3">#REF!</definedName>
    <definedName name="CK" localSheetId="4">#REF!</definedName>
    <definedName name="CK" localSheetId="5">#REF!</definedName>
    <definedName name="CK" localSheetId="6">#REF!</definedName>
    <definedName name="CK" localSheetId="7">#REF!</definedName>
    <definedName name="CK" localSheetId="8">#REF!</definedName>
    <definedName name="CK" localSheetId="12">#REF!</definedName>
    <definedName name="CK" localSheetId="13">#REF!</definedName>
    <definedName name="CK" localSheetId="14">#REF!</definedName>
    <definedName name="CK">#REF!</definedName>
    <definedName name="ckds" localSheetId="11">{"Book1","mbang.xls"}</definedName>
    <definedName name="ckds" localSheetId="1">{"Book1","mbang.xls"}</definedName>
    <definedName name="ckds" localSheetId="2">{"Book1","mbang.xls"}</definedName>
    <definedName name="ckds" localSheetId="3">{"Book1","mbang.xls"}</definedName>
    <definedName name="ckds" localSheetId="4">{"Book1","mbang.xls"}</definedName>
    <definedName name="ckds" localSheetId="5">{"Book1","mbang.xls"}</definedName>
    <definedName name="ckds" localSheetId="6">{"Book1","mbang.xls"}</definedName>
    <definedName name="ckds" localSheetId="7">{"Book1","mbang.xls"}</definedName>
    <definedName name="ckds" localSheetId="8">{"Book1","mbang.xls"}</definedName>
    <definedName name="ckds" localSheetId="10">{"Book1","mbang.xls"}</definedName>
    <definedName name="ckds" localSheetId="12">{"Book1","mbang.xls"}</definedName>
    <definedName name="ckds" localSheetId="13">{"Book1","mbang.xls"}</definedName>
    <definedName name="ckds" localSheetId="14">{"Book1","mbang.xls"}</definedName>
    <definedName name="ckds" localSheetId="15">{"Book1","mbang.xls"}</definedName>
    <definedName name="ckds">{"Book1","mbang.xls"}</definedName>
    <definedName name="ckka" localSheetId="0">#REF!</definedName>
    <definedName name="ckka" localSheetId="1">#REF!</definedName>
    <definedName name="ckka" localSheetId="2">#REF!</definedName>
    <definedName name="ckka" localSheetId="3">#REF!</definedName>
    <definedName name="ckka" localSheetId="4">#REF!</definedName>
    <definedName name="ckka" localSheetId="5">#REF!</definedName>
    <definedName name="ckka" localSheetId="6">#REF!</definedName>
    <definedName name="ckka" localSheetId="7">#REF!</definedName>
    <definedName name="ckka" localSheetId="8">#REF!</definedName>
    <definedName name="ckka" localSheetId="12">#REF!</definedName>
    <definedName name="ckka" localSheetId="13">#REF!</definedName>
    <definedName name="ckka">#REF!</definedName>
    <definedName name="ckn" localSheetId="0">#REF!</definedName>
    <definedName name="ckn" localSheetId="1">#REF!</definedName>
    <definedName name="ckn" localSheetId="2">#REF!</definedName>
    <definedName name="ckn" localSheetId="3">#REF!</definedName>
    <definedName name="ckn" localSheetId="4">#REF!</definedName>
    <definedName name="ckn" localSheetId="5">#REF!</definedName>
    <definedName name="ckn" localSheetId="6">#REF!</definedName>
    <definedName name="ckn" localSheetId="7">#REF!</definedName>
    <definedName name="ckn" localSheetId="8">#REF!</definedName>
    <definedName name="ckn" localSheetId="12">#REF!</definedName>
    <definedName name="ckn" localSheetId="13">#REF!</definedName>
    <definedName name="ckn">#REF!</definedName>
    <definedName name="ckna" localSheetId="0">#REF!</definedName>
    <definedName name="ckna" localSheetId="1">#REF!</definedName>
    <definedName name="ckna" localSheetId="2">#REF!</definedName>
    <definedName name="ckna" localSheetId="3">#REF!</definedName>
    <definedName name="ckna" localSheetId="4">#REF!</definedName>
    <definedName name="ckna" localSheetId="5">#REF!</definedName>
    <definedName name="ckna" localSheetId="6">#REF!</definedName>
    <definedName name="ckna" localSheetId="7">#REF!</definedName>
    <definedName name="ckna" localSheetId="8">#REF!</definedName>
    <definedName name="ckna" localSheetId="12">#REF!</definedName>
    <definedName name="ckna" localSheetId="13">#REF!</definedName>
    <definedName name="ckna">#REF!</definedName>
    <definedName name="Class_1" localSheetId="0">#REF!</definedName>
    <definedName name="Class_1" localSheetId="1">#REF!</definedName>
    <definedName name="Class_1" localSheetId="2">#REF!</definedName>
    <definedName name="Class_1" localSheetId="3">#REF!</definedName>
    <definedName name="Class_1" localSheetId="4">#REF!</definedName>
    <definedName name="Class_1" localSheetId="5">#REF!</definedName>
    <definedName name="Class_1" localSheetId="6">#REF!</definedName>
    <definedName name="Class_1" localSheetId="7">#REF!</definedName>
    <definedName name="Class_1" localSheetId="8">#REF!</definedName>
    <definedName name="Class_1" localSheetId="12">#REF!</definedName>
    <definedName name="Class_1" localSheetId="13">#REF!</definedName>
    <definedName name="Class_1">#REF!</definedName>
    <definedName name="Class_2" localSheetId="0">#REF!</definedName>
    <definedName name="Class_2" localSheetId="1">#REF!</definedName>
    <definedName name="Class_2" localSheetId="2">#REF!</definedName>
    <definedName name="Class_2" localSheetId="3">#REF!</definedName>
    <definedName name="Class_2" localSheetId="4">#REF!</definedName>
    <definedName name="Class_2" localSheetId="5">#REF!</definedName>
    <definedName name="Class_2" localSheetId="6">#REF!</definedName>
    <definedName name="Class_2" localSheetId="7">#REF!</definedName>
    <definedName name="Class_2" localSheetId="8">#REF!</definedName>
    <definedName name="Class_2" localSheetId="12">#REF!</definedName>
    <definedName name="Class_2" localSheetId="13">#REF!</definedName>
    <definedName name="Class_2">#REF!</definedName>
    <definedName name="Class_3" localSheetId="0">#REF!</definedName>
    <definedName name="Class_3" localSheetId="1">#REF!</definedName>
    <definedName name="Class_3" localSheetId="2">#REF!</definedName>
    <definedName name="Class_3" localSheetId="3">#REF!</definedName>
    <definedName name="Class_3" localSheetId="4">#REF!</definedName>
    <definedName name="Class_3" localSheetId="5">#REF!</definedName>
    <definedName name="Class_3" localSheetId="6">#REF!</definedName>
    <definedName name="Class_3" localSheetId="7">#REF!</definedName>
    <definedName name="Class_3" localSheetId="8">#REF!</definedName>
    <definedName name="Class_3" localSheetId="12">#REF!</definedName>
    <definedName name="Class_3" localSheetId="13">#REF!</definedName>
    <definedName name="Class_3">#REF!</definedName>
    <definedName name="Class_4" localSheetId="0">#REF!</definedName>
    <definedName name="Class_4" localSheetId="1">#REF!</definedName>
    <definedName name="Class_4" localSheetId="2">#REF!</definedName>
    <definedName name="Class_4" localSheetId="3">#REF!</definedName>
    <definedName name="Class_4" localSheetId="4">#REF!</definedName>
    <definedName name="Class_4" localSheetId="5">#REF!</definedName>
    <definedName name="Class_4" localSheetId="6">#REF!</definedName>
    <definedName name="Class_4" localSheetId="7">#REF!</definedName>
    <definedName name="Class_4" localSheetId="8">#REF!</definedName>
    <definedName name="Class_4" localSheetId="12">#REF!</definedName>
    <definedName name="Class_4" localSheetId="13">#REF!</definedName>
    <definedName name="Class_4">#REF!</definedName>
    <definedName name="Class_5" localSheetId="0">#REF!</definedName>
    <definedName name="Class_5" localSheetId="1">#REF!</definedName>
    <definedName name="Class_5" localSheetId="2">#REF!</definedName>
    <definedName name="Class_5" localSheetId="3">#REF!</definedName>
    <definedName name="Class_5" localSheetId="4">#REF!</definedName>
    <definedName name="Class_5" localSheetId="5">#REF!</definedName>
    <definedName name="Class_5" localSheetId="6">#REF!</definedName>
    <definedName name="Class_5" localSheetId="7">#REF!</definedName>
    <definedName name="Class_5" localSheetId="8">#REF!</definedName>
    <definedName name="Class_5" localSheetId="12">#REF!</definedName>
    <definedName name="Class_5" localSheetId="13">#REF!</definedName>
    <definedName name="Class_5">#REF!</definedName>
    <definedName name="ClayNden" localSheetId="0">#REF!</definedName>
    <definedName name="ClayNden" localSheetId="1">#REF!</definedName>
    <definedName name="ClayNden" localSheetId="2">#REF!</definedName>
    <definedName name="ClayNden" localSheetId="3">#REF!</definedName>
    <definedName name="ClayNden" localSheetId="4">#REF!</definedName>
    <definedName name="ClayNden" localSheetId="5">#REF!</definedName>
    <definedName name="ClayNden" localSheetId="6">#REF!</definedName>
    <definedName name="ClayNden" localSheetId="7">#REF!</definedName>
    <definedName name="ClayNden" localSheetId="8">#REF!</definedName>
    <definedName name="ClayNden" localSheetId="12">#REF!</definedName>
    <definedName name="ClayNden" localSheetId="13">#REF!</definedName>
    <definedName name="ClayNden">#REF!</definedName>
    <definedName name="CLECT" localSheetId="0">#REF!</definedName>
    <definedName name="CLECT" localSheetId="1">#REF!</definedName>
    <definedName name="CLECT" localSheetId="2">#REF!</definedName>
    <definedName name="CLECT" localSheetId="3">#REF!</definedName>
    <definedName name="CLECT" localSheetId="4">#REF!</definedName>
    <definedName name="CLECT" localSheetId="5">#REF!</definedName>
    <definedName name="CLECT" localSheetId="6">#REF!</definedName>
    <definedName name="CLECT" localSheetId="7">#REF!</definedName>
    <definedName name="CLECT" localSheetId="8">#REF!</definedName>
    <definedName name="CLECT" localSheetId="12">#REF!</definedName>
    <definedName name="CLECT" localSheetId="13">#REF!</definedName>
    <definedName name="CLECT">#REF!</definedName>
    <definedName name="CLIEOS" localSheetId="0">#REF!</definedName>
    <definedName name="CLIEOS" localSheetId="1">#REF!</definedName>
    <definedName name="CLIEOS" localSheetId="2">#REF!</definedName>
    <definedName name="CLIEOS" localSheetId="3">#REF!</definedName>
    <definedName name="CLIEOS" localSheetId="4">#REF!</definedName>
    <definedName name="CLIEOS" localSheetId="5">#REF!</definedName>
    <definedName name="CLIEOS" localSheetId="6">#REF!</definedName>
    <definedName name="CLIEOS" localSheetId="7">#REF!</definedName>
    <definedName name="CLIEOS" localSheetId="8">#REF!</definedName>
    <definedName name="CLIEOS" localSheetId="12">#REF!</definedName>
    <definedName name="CLIEOS" localSheetId="13">#REF!</definedName>
    <definedName name="CLIEOS">#REF!</definedName>
    <definedName name="CLVC3">0.1</definedName>
    <definedName name="CLVCTB" localSheetId="0">#REF!</definedName>
    <definedName name="CLVCTB" localSheetId="1">#REF!</definedName>
    <definedName name="CLVCTB" localSheetId="2">#REF!</definedName>
    <definedName name="CLVCTB" localSheetId="3">#REF!</definedName>
    <definedName name="CLVCTB" localSheetId="4">#REF!</definedName>
    <definedName name="CLVCTB" localSheetId="5">#REF!</definedName>
    <definedName name="CLVCTB" localSheetId="6">#REF!</definedName>
    <definedName name="CLVCTB" localSheetId="7">#REF!</definedName>
    <definedName name="CLVCTB" localSheetId="8">#REF!</definedName>
    <definedName name="CLVCTB" localSheetId="12">#REF!</definedName>
    <definedName name="CLVCTB" localSheetId="13">#REF!</definedName>
    <definedName name="CLVCTB" localSheetId="14">#REF!</definedName>
    <definedName name="CLVCTB">#REF!</definedName>
    <definedName name="CLVL" localSheetId="0">#REF!</definedName>
    <definedName name="CLVL" localSheetId="1">#REF!</definedName>
    <definedName name="CLVL" localSheetId="2">#REF!</definedName>
    <definedName name="CLVL" localSheetId="3">#REF!</definedName>
    <definedName name="CLVL" localSheetId="4">#REF!</definedName>
    <definedName name="CLVL" localSheetId="5">#REF!</definedName>
    <definedName name="CLVL" localSheetId="6">#REF!</definedName>
    <definedName name="CLVL" localSheetId="7">#REF!</definedName>
    <definedName name="CLVL" localSheetId="8">#REF!</definedName>
    <definedName name="CLVL" localSheetId="12">#REF!</definedName>
    <definedName name="CLVL" localSheetId="13">#REF!</definedName>
    <definedName name="CLVL" localSheetId="14">#REF!</definedName>
    <definedName name="CLVL">#REF!</definedName>
    <definedName name="cn" localSheetId="0">#REF!</definedName>
    <definedName name="cn" localSheetId="1">#REF!</definedName>
    <definedName name="cn" localSheetId="2">#REF!</definedName>
    <definedName name="cn" localSheetId="3">#REF!</definedName>
    <definedName name="cn" localSheetId="4">#REF!</definedName>
    <definedName name="cn" localSheetId="5">#REF!</definedName>
    <definedName name="cn" localSheetId="6">#REF!</definedName>
    <definedName name="cn" localSheetId="7">#REF!</definedName>
    <definedName name="cn" localSheetId="8">#REF!</definedName>
    <definedName name="cn" localSheetId="12">#REF!</definedName>
    <definedName name="cn" localSheetId="13">#REF!</definedName>
    <definedName name="cn">#REF!</definedName>
    <definedName name="cN_fix" localSheetId="0">#REF!</definedName>
    <definedName name="cN_fix" localSheetId="1">#REF!</definedName>
    <definedName name="cN_fix" localSheetId="2">#REF!</definedName>
    <definedName name="cN_fix" localSheetId="3">#REF!</definedName>
    <definedName name="cN_fix" localSheetId="4">#REF!</definedName>
    <definedName name="cN_fix" localSheetId="5">#REF!</definedName>
    <definedName name="cN_fix" localSheetId="6">#REF!</definedName>
    <definedName name="cN_fix" localSheetId="7">#REF!</definedName>
    <definedName name="cN_fix" localSheetId="8">#REF!</definedName>
    <definedName name="cN_fix" localSheetId="12">#REF!</definedName>
    <definedName name="cN_fix" localSheetId="13">#REF!</definedName>
    <definedName name="cN_fix">#REF!</definedName>
    <definedName name="CNC" localSheetId="0">#REF!</definedName>
    <definedName name="CNC" localSheetId="1">#REF!</definedName>
    <definedName name="CNC" localSheetId="2">#REF!</definedName>
    <definedName name="CNC" localSheetId="3">#REF!</definedName>
    <definedName name="CNC" localSheetId="4">#REF!</definedName>
    <definedName name="CNC" localSheetId="5">#REF!</definedName>
    <definedName name="CNC" localSheetId="6">#REF!</definedName>
    <definedName name="CNC" localSheetId="7">#REF!</definedName>
    <definedName name="CNC" localSheetId="8">#REF!</definedName>
    <definedName name="CNC" localSheetId="12">#REF!</definedName>
    <definedName name="CNC" localSheetId="13">#REF!</definedName>
    <definedName name="CNC" localSheetId="14">#REF!</definedName>
    <definedName name="CNC">#REF!</definedName>
    <definedName name="CND" localSheetId="0">#REF!</definedName>
    <definedName name="CND" localSheetId="1">#REF!</definedName>
    <definedName name="CND" localSheetId="2">#REF!</definedName>
    <definedName name="CND" localSheetId="3">#REF!</definedName>
    <definedName name="CND" localSheetId="4">#REF!</definedName>
    <definedName name="CND" localSheetId="5">#REF!</definedName>
    <definedName name="CND" localSheetId="6">#REF!</definedName>
    <definedName name="CND" localSheetId="7">#REF!</definedName>
    <definedName name="CND" localSheetId="8">#REF!</definedName>
    <definedName name="CND" localSheetId="12">#REF!</definedName>
    <definedName name="CND" localSheetId="13">#REF!</definedName>
    <definedName name="CND" localSheetId="14">#REF!</definedName>
    <definedName name="CND">#REF!</definedName>
    <definedName name="cNden" localSheetId="0">#REF!</definedName>
    <definedName name="cNden" localSheetId="1">#REF!</definedName>
    <definedName name="cNden" localSheetId="2">#REF!</definedName>
    <definedName name="cNden" localSheetId="3">#REF!</definedName>
    <definedName name="cNden" localSheetId="4">#REF!</definedName>
    <definedName name="cNden" localSheetId="5">#REF!</definedName>
    <definedName name="cNden" localSheetId="6">#REF!</definedName>
    <definedName name="cNden" localSheetId="7">#REF!</definedName>
    <definedName name="cNden" localSheetId="8">#REF!</definedName>
    <definedName name="cNden" localSheetId="12">#REF!</definedName>
    <definedName name="cNden" localSheetId="13">#REF!</definedName>
    <definedName name="cNden">#REF!</definedName>
    <definedName name="cne" localSheetId="0">#REF!</definedName>
    <definedName name="cne" localSheetId="1">#REF!</definedName>
    <definedName name="cne" localSheetId="2">#REF!</definedName>
    <definedName name="cne" localSheetId="3">#REF!</definedName>
    <definedName name="cne" localSheetId="4">#REF!</definedName>
    <definedName name="cne" localSheetId="5">#REF!</definedName>
    <definedName name="cne" localSheetId="6">#REF!</definedName>
    <definedName name="cne" localSheetId="7">#REF!</definedName>
    <definedName name="cne" localSheetId="8">#REF!</definedName>
    <definedName name="cne" localSheetId="12">#REF!</definedName>
    <definedName name="cne" localSheetId="13">#REF!</definedName>
    <definedName name="cne">#REF!</definedName>
    <definedName name="CNG" localSheetId="0">#REF!</definedName>
    <definedName name="CNG" localSheetId="1">#REF!</definedName>
    <definedName name="CNG" localSheetId="2">#REF!</definedName>
    <definedName name="CNG" localSheetId="3">#REF!</definedName>
    <definedName name="CNG" localSheetId="4">#REF!</definedName>
    <definedName name="CNG" localSheetId="5">#REF!</definedName>
    <definedName name="CNG" localSheetId="6">#REF!</definedName>
    <definedName name="CNG" localSheetId="7">#REF!</definedName>
    <definedName name="CNG" localSheetId="8">#REF!</definedName>
    <definedName name="CNG" localSheetId="12">#REF!</definedName>
    <definedName name="CNG" localSheetId="13">#REF!</definedName>
    <definedName name="CNG" localSheetId="14">#REF!</definedName>
    <definedName name="CNG">#REF!</definedName>
    <definedName name="Co" localSheetId="0">#REF!</definedName>
    <definedName name="Co" localSheetId="1">#REF!</definedName>
    <definedName name="Co" localSheetId="2">#REF!</definedName>
    <definedName name="Co" localSheetId="3">#REF!</definedName>
    <definedName name="Co" localSheetId="4">#REF!</definedName>
    <definedName name="Co" localSheetId="5">#REF!</definedName>
    <definedName name="Co" localSheetId="6">#REF!</definedName>
    <definedName name="Co" localSheetId="7">#REF!</definedName>
    <definedName name="Co" localSheetId="8">#REF!</definedName>
    <definedName name="Co" localSheetId="12">#REF!</definedName>
    <definedName name="Co" localSheetId="13">#REF!</definedName>
    <definedName name="Co">#REF!</definedName>
    <definedName name="co." localSheetId="0">#REF!</definedName>
    <definedName name="co." localSheetId="1">#REF!</definedName>
    <definedName name="co." localSheetId="2">#REF!</definedName>
    <definedName name="co." localSheetId="3">#REF!</definedName>
    <definedName name="co." localSheetId="4">#REF!</definedName>
    <definedName name="co." localSheetId="5">#REF!</definedName>
    <definedName name="co." localSheetId="6">#REF!</definedName>
    <definedName name="co." localSheetId="7">#REF!</definedName>
    <definedName name="co." localSheetId="8">#REF!</definedName>
    <definedName name="co." localSheetId="12">#REF!</definedName>
    <definedName name="co." localSheetId="13">#REF!</definedName>
    <definedName name="co.">#REF!</definedName>
    <definedName name="co.." localSheetId="0">#REF!</definedName>
    <definedName name="co.." localSheetId="1">#REF!</definedName>
    <definedName name="co.." localSheetId="2">#REF!</definedName>
    <definedName name="co.." localSheetId="3">#REF!</definedName>
    <definedName name="co.." localSheetId="4">#REF!</definedName>
    <definedName name="co.." localSheetId="5">#REF!</definedName>
    <definedName name="co.." localSheetId="6">#REF!</definedName>
    <definedName name="co.." localSheetId="7">#REF!</definedName>
    <definedName name="co.." localSheetId="8">#REF!</definedName>
    <definedName name="co.." localSheetId="12">#REF!</definedName>
    <definedName name="co.." localSheetId="13">#REF!</definedName>
    <definedName name="co..">#REF!</definedName>
    <definedName name="coc" localSheetId="0">#REF!</definedName>
    <definedName name="coc" localSheetId="1">#REF!</definedName>
    <definedName name="coc" localSheetId="2">#REF!</definedName>
    <definedName name="coc" localSheetId="3">#REF!</definedName>
    <definedName name="coc" localSheetId="4">#REF!</definedName>
    <definedName name="coc" localSheetId="5">#REF!</definedName>
    <definedName name="coc" localSheetId="6">#REF!</definedName>
    <definedName name="coc" localSheetId="7">#REF!</definedName>
    <definedName name="coc" localSheetId="8">#REF!</definedName>
    <definedName name="coc" localSheetId="12">#REF!</definedName>
    <definedName name="coc" localSheetId="13">#REF!</definedName>
    <definedName name="coc">#REF!</definedName>
    <definedName name="COC_1.2" localSheetId="0">#REF!</definedName>
    <definedName name="COC_1.2" localSheetId="1">#REF!</definedName>
    <definedName name="COC_1.2" localSheetId="2">#REF!</definedName>
    <definedName name="COC_1.2" localSheetId="3">#REF!</definedName>
    <definedName name="COC_1.2" localSheetId="4">#REF!</definedName>
    <definedName name="COC_1.2" localSheetId="5">#REF!</definedName>
    <definedName name="COC_1.2" localSheetId="6">#REF!</definedName>
    <definedName name="COC_1.2" localSheetId="7">#REF!</definedName>
    <definedName name="COC_1.2" localSheetId="8">#REF!</definedName>
    <definedName name="COC_1.2" localSheetId="12">#REF!</definedName>
    <definedName name="COC_1.2" localSheetId="13">#REF!</definedName>
    <definedName name="COC_1.2">#REF!</definedName>
    <definedName name="Coc_2m" localSheetId="0">#REF!</definedName>
    <definedName name="Coc_2m" localSheetId="1">#REF!</definedName>
    <definedName name="Coc_2m" localSheetId="2">#REF!</definedName>
    <definedName name="Coc_2m" localSheetId="3">#REF!</definedName>
    <definedName name="Coc_2m" localSheetId="4">#REF!</definedName>
    <definedName name="Coc_2m" localSheetId="5">#REF!</definedName>
    <definedName name="Coc_2m" localSheetId="6">#REF!</definedName>
    <definedName name="Coc_2m" localSheetId="7">#REF!</definedName>
    <definedName name="Coc_2m" localSheetId="8">#REF!</definedName>
    <definedName name="Coc_2m" localSheetId="12">#REF!</definedName>
    <definedName name="Coc_2m" localSheetId="13">#REF!</definedName>
    <definedName name="Coc_2m">#REF!</definedName>
    <definedName name="Coc_BTCT" localSheetId="0">#REF!</definedName>
    <definedName name="Coc_BTCT" localSheetId="1">#REF!</definedName>
    <definedName name="Coc_BTCT" localSheetId="2">#REF!</definedName>
    <definedName name="Coc_BTCT" localSheetId="3">#REF!</definedName>
    <definedName name="Coc_BTCT" localSheetId="4">#REF!</definedName>
    <definedName name="Coc_BTCT" localSheetId="5">#REF!</definedName>
    <definedName name="Coc_BTCT" localSheetId="6">#REF!</definedName>
    <definedName name="Coc_BTCT" localSheetId="7">#REF!</definedName>
    <definedName name="Coc_BTCT" localSheetId="8">#REF!</definedName>
    <definedName name="Coc_BTCT" localSheetId="12">#REF!</definedName>
    <definedName name="Coc_BTCT" localSheetId="13">#REF!</definedName>
    <definedName name="Coc_BTCT">#REF!</definedName>
    <definedName name="CoCauN" localSheetId="11" hidden="1">{"'Sheet1'!$L$16"}</definedName>
    <definedName name="CoCauN" localSheetId="1" hidden="1">{"'Sheet1'!$L$16"}</definedName>
    <definedName name="CoCauN" localSheetId="2" hidden="1">{"'Sheet1'!$L$16"}</definedName>
    <definedName name="CoCauN" localSheetId="3" hidden="1">{"'Sheet1'!$L$16"}</definedName>
    <definedName name="CoCauN" localSheetId="4" hidden="1">{"'Sheet1'!$L$16"}</definedName>
    <definedName name="CoCauN" localSheetId="5" hidden="1">{"'Sheet1'!$L$16"}</definedName>
    <definedName name="CoCauN" localSheetId="6" hidden="1">{"'Sheet1'!$L$16"}</definedName>
    <definedName name="CoCauN" localSheetId="7" hidden="1">{"'Sheet1'!$L$16"}</definedName>
    <definedName name="CoCauN" localSheetId="8" hidden="1">{"'Sheet1'!$L$16"}</definedName>
    <definedName name="CoCauN" localSheetId="10" hidden="1">{"'Sheet1'!$L$16"}</definedName>
    <definedName name="CoCauN" localSheetId="12" hidden="1">{"'Sheet1'!$L$16"}</definedName>
    <definedName name="CoCauN" localSheetId="13" hidden="1">{"'Sheet1'!$L$16"}</definedName>
    <definedName name="CoCauN" localSheetId="14" hidden="1">{"'Sheet1'!$L$16"}</definedName>
    <definedName name="CoCauN" localSheetId="15" hidden="1">{"'Sheet1'!$L$16"}</definedName>
    <definedName name="CoCauN" hidden="1">{"'Sheet1'!$L$16"}</definedName>
    <definedName name="Cocbetong" localSheetId="0">#REF!</definedName>
    <definedName name="Cocbetong" localSheetId="1">#REF!</definedName>
    <definedName name="Cocbetong" localSheetId="2">#REF!</definedName>
    <definedName name="Cocbetong" localSheetId="3">#REF!</definedName>
    <definedName name="Cocbetong" localSheetId="4">#REF!</definedName>
    <definedName name="Cocbetong" localSheetId="5">#REF!</definedName>
    <definedName name="Cocbetong" localSheetId="6">#REF!</definedName>
    <definedName name="Cocbetong" localSheetId="7">#REF!</definedName>
    <definedName name="Cocbetong" localSheetId="8">#REF!</definedName>
    <definedName name="Cocbetong" localSheetId="12">#REF!</definedName>
    <definedName name="Cocbetong" localSheetId="13">#REF!</definedName>
    <definedName name="Cocbetong">#REF!</definedName>
    <definedName name="cocbtct" localSheetId="0">#REF!</definedName>
    <definedName name="cocbtct" localSheetId="1">#REF!</definedName>
    <definedName name="cocbtct" localSheetId="2">#REF!</definedName>
    <definedName name="cocbtct" localSheetId="3">#REF!</definedName>
    <definedName name="cocbtct" localSheetId="4">#REF!</definedName>
    <definedName name="cocbtct" localSheetId="5">#REF!</definedName>
    <definedName name="cocbtct" localSheetId="6">#REF!</definedName>
    <definedName name="cocbtct" localSheetId="7">#REF!</definedName>
    <definedName name="cocbtct" localSheetId="8">#REF!</definedName>
    <definedName name="cocbtct" localSheetId="12">#REF!</definedName>
    <definedName name="cocbtct" localSheetId="13">#REF!</definedName>
    <definedName name="cocbtct">#REF!</definedName>
    <definedName name="cocot" localSheetId="0">#REF!</definedName>
    <definedName name="cocot" localSheetId="1">#REF!</definedName>
    <definedName name="cocot" localSheetId="2">#REF!</definedName>
    <definedName name="cocot" localSheetId="3">#REF!</definedName>
    <definedName name="cocot" localSheetId="4">#REF!</definedName>
    <definedName name="cocot" localSheetId="5">#REF!</definedName>
    <definedName name="cocot" localSheetId="6">#REF!</definedName>
    <definedName name="cocot" localSheetId="7">#REF!</definedName>
    <definedName name="cocot" localSheetId="8">#REF!</definedName>
    <definedName name="cocot" localSheetId="12">#REF!</definedName>
    <definedName name="cocot" localSheetId="13">#REF!</definedName>
    <definedName name="cocot">#REF!</definedName>
    <definedName name="cocott" localSheetId="0">#REF!</definedName>
    <definedName name="cocott" localSheetId="1">#REF!</definedName>
    <definedName name="cocott" localSheetId="2">#REF!</definedName>
    <definedName name="cocott" localSheetId="3">#REF!</definedName>
    <definedName name="cocott" localSheetId="4">#REF!</definedName>
    <definedName name="cocott" localSheetId="5">#REF!</definedName>
    <definedName name="cocott" localSheetId="6">#REF!</definedName>
    <definedName name="cocott" localSheetId="7">#REF!</definedName>
    <definedName name="cocott" localSheetId="8">#REF!</definedName>
    <definedName name="cocott" localSheetId="12">#REF!</definedName>
    <definedName name="cocott" localSheetId="13">#REF!</definedName>
    <definedName name="cocott">#REF!</definedName>
    <definedName name="cocvt" localSheetId="0">#REF!</definedName>
    <definedName name="cocvt" localSheetId="1">#REF!</definedName>
    <definedName name="cocvt" localSheetId="2">#REF!</definedName>
    <definedName name="cocvt" localSheetId="3">#REF!</definedName>
    <definedName name="cocvt" localSheetId="4">#REF!</definedName>
    <definedName name="cocvt" localSheetId="5">#REF!</definedName>
    <definedName name="cocvt" localSheetId="6">#REF!</definedName>
    <definedName name="cocvt" localSheetId="7">#REF!</definedName>
    <definedName name="cocvt" localSheetId="8">#REF!</definedName>
    <definedName name="cocvt" localSheetId="12">#REF!</definedName>
    <definedName name="cocvt" localSheetId="13">#REF!</definedName>
    <definedName name="cocvt">#REF!</definedName>
    <definedName name="Code" localSheetId="0" hidden="1">#REF!</definedName>
    <definedName name="Code" localSheetId="1" hidden="1">#REF!</definedName>
    <definedName name="Code" localSheetId="2" hidden="1">#REF!</definedName>
    <definedName name="Code" localSheetId="3" hidden="1">#REF!</definedName>
    <definedName name="Code" localSheetId="4" hidden="1">#REF!</definedName>
    <definedName name="Code" localSheetId="5" hidden="1">#REF!</definedName>
    <definedName name="Code" localSheetId="6" hidden="1">#REF!</definedName>
    <definedName name="Code" localSheetId="7" hidden="1">#REF!</definedName>
    <definedName name="Code" localSheetId="8" hidden="1">#REF!</definedName>
    <definedName name="Code" localSheetId="12" hidden="1">#REF!</definedName>
    <definedName name="Code" localSheetId="13" hidden="1">#REF!</definedName>
    <definedName name="Code" hidden="1">#REF!</definedName>
    <definedName name="Cöï_ly_vaän_chuyeãn" localSheetId="0">#REF!</definedName>
    <definedName name="Cöï_ly_vaän_chuyeãn" localSheetId="1">#REF!</definedName>
    <definedName name="Cöï_ly_vaän_chuyeãn" localSheetId="2">#REF!</definedName>
    <definedName name="Cöï_ly_vaän_chuyeãn" localSheetId="3">#REF!</definedName>
    <definedName name="Cöï_ly_vaän_chuyeãn" localSheetId="4">#REF!</definedName>
    <definedName name="Cöï_ly_vaän_chuyeãn" localSheetId="5">#REF!</definedName>
    <definedName name="Cöï_ly_vaän_chuyeãn" localSheetId="6">#REF!</definedName>
    <definedName name="Cöï_ly_vaän_chuyeãn" localSheetId="7">#REF!</definedName>
    <definedName name="Cöï_ly_vaän_chuyeãn" localSheetId="8">#REF!</definedName>
    <definedName name="Cöï_ly_vaän_chuyeãn" localSheetId="12">#REF!</definedName>
    <definedName name="Cöï_ly_vaän_chuyeãn" localSheetId="13">#REF!</definedName>
    <definedName name="Cöï_ly_vaän_chuyeãn" localSheetId="14">#REF!</definedName>
    <definedName name="Cöï_ly_vaän_chuyeãn">#REF!</definedName>
    <definedName name="CÖÏ_LY_VAÄN_CHUYEÅN" localSheetId="0">#REF!</definedName>
    <definedName name="CÖÏ_LY_VAÄN_CHUYEÅN" localSheetId="1">#REF!</definedName>
    <definedName name="CÖÏ_LY_VAÄN_CHUYEÅN" localSheetId="2">#REF!</definedName>
    <definedName name="CÖÏ_LY_VAÄN_CHUYEÅN" localSheetId="3">#REF!</definedName>
    <definedName name="CÖÏ_LY_VAÄN_CHUYEÅN" localSheetId="4">#REF!</definedName>
    <definedName name="CÖÏ_LY_VAÄN_CHUYEÅN" localSheetId="5">#REF!</definedName>
    <definedName name="CÖÏ_LY_VAÄN_CHUYEÅN" localSheetId="6">#REF!</definedName>
    <definedName name="CÖÏ_LY_VAÄN_CHUYEÅN" localSheetId="7">#REF!</definedName>
    <definedName name="CÖÏ_LY_VAÄN_CHUYEÅN" localSheetId="8">#REF!</definedName>
    <definedName name="CÖÏ_LY_VAÄN_CHUYEÅN" localSheetId="12">#REF!</definedName>
    <definedName name="CÖÏ_LY_VAÄN_CHUYEÅN" localSheetId="13">#REF!</definedName>
    <definedName name="CÖÏ_LY_VAÄN_CHUYEÅN" localSheetId="14">#REF!</definedName>
    <definedName name="CÖÏ_LY_VAÄN_CHUYEÅN">#REF!</definedName>
    <definedName name="Comm" localSheetId="0">BlankMacro1</definedName>
    <definedName name="Comm" localSheetId="11">BlankMacro1</definedName>
    <definedName name="Comm" localSheetId="1">BlankMacro1</definedName>
    <definedName name="Comm" localSheetId="2">BlankMacro1</definedName>
    <definedName name="Comm" localSheetId="3">BlankMacro1</definedName>
    <definedName name="Comm" localSheetId="4">BlankMacro1</definedName>
    <definedName name="Comm" localSheetId="5">BlankMacro1</definedName>
    <definedName name="Comm" localSheetId="6">BlankMacro1</definedName>
    <definedName name="Comm" localSheetId="7">BlankMacro1</definedName>
    <definedName name="Comm" localSheetId="8">BlankMacro1</definedName>
    <definedName name="Comm" localSheetId="10">BlankMacro1</definedName>
    <definedName name="Comm" localSheetId="12">BlankMacro1</definedName>
    <definedName name="Comm" localSheetId="13">BlankMacro1</definedName>
    <definedName name="Comm" localSheetId="14">BlankMacro1</definedName>
    <definedName name="Comm" localSheetId="15">BlankMacro1</definedName>
    <definedName name="Comm">BlankMacro1</definedName>
    <definedName name="COMMON" localSheetId="0">#REF!</definedName>
    <definedName name="COMMON" localSheetId="1">#REF!</definedName>
    <definedName name="COMMON" localSheetId="2">#REF!</definedName>
    <definedName name="COMMON" localSheetId="3">#REF!</definedName>
    <definedName name="COMMON" localSheetId="4">#REF!</definedName>
    <definedName name="COMMON" localSheetId="5">#REF!</definedName>
    <definedName name="COMMON" localSheetId="6">#REF!</definedName>
    <definedName name="COMMON" localSheetId="7">#REF!</definedName>
    <definedName name="COMMON" localSheetId="8">#REF!</definedName>
    <definedName name="COMMON" localSheetId="12">#REF!</definedName>
    <definedName name="COMMON" localSheetId="13">#REF!</definedName>
    <definedName name="COMMON" localSheetId="14">#REF!</definedName>
    <definedName name="COMMON">#REF!</definedName>
    <definedName name="comong" localSheetId="0">#REF!</definedName>
    <definedName name="comong" localSheetId="1">#REF!</definedName>
    <definedName name="comong" localSheetId="2">#REF!</definedName>
    <definedName name="comong" localSheetId="3">#REF!</definedName>
    <definedName name="comong" localSheetId="4">#REF!</definedName>
    <definedName name="comong" localSheetId="5">#REF!</definedName>
    <definedName name="comong" localSheetId="6">#REF!</definedName>
    <definedName name="comong" localSheetId="7">#REF!</definedName>
    <definedName name="comong" localSheetId="8">#REF!</definedName>
    <definedName name="comong" localSheetId="12">#REF!</definedName>
    <definedName name="comong" localSheetId="13">#REF!</definedName>
    <definedName name="comong">#REF!</definedName>
    <definedName name="CON_EQP_COS" localSheetId="0">#REF!</definedName>
    <definedName name="CON_EQP_COS" localSheetId="1">#REF!</definedName>
    <definedName name="CON_EQP_COS" localSheetId="2">#REF!</definedName>
    <definedName name="CON_EQP_COS" localSheetId="3">#REF!</definedName>
    <definedName name="CON_EQP_COS" localSheetId="4">#REF!</definedName>
    <definedName name="CON_EQP_COS" localSheetId="5">#REF!</definedName>
    <definedName name="CON_EQP_COS" localSheetId="6">#REF!</definedName>
    <definedName name="CON_EQP_COS" localSheetId="7">#REF!</definedName>
    <definedName name="CON_EQP_COS" localSheetId="8">#REF!</definedName>
    <definedName name="CON_EQP_COS" localSheetId="12">#REF!</definedName>
    <definedName name="CON_EQP_COS" localSheetId="13">#REF!</definedName>
    <definedName name="CON_EQP_COS" localSheetId="14">#REF!</definedName>
    <definedName name="CON_EQP_COS">#REF!</definedName>
    <definedName name="CON_EQP_COST" localSheetId="0">#REF!</definedName>
    <definedName name="CON_EQP_COST" localSheetId="1">#REF!</definedName>
    <definedName name="CON_EQP_COST" localSheetId="2">#REF!</definedName>
    <definedName name="CON_EQP_COST" localSheetId="3">#REF!</definedName>
    <definedName name="CON_EQP_COST" localSheetId="4">#REF!</definedName>
    <definedName name="CON_EQP_COST" localSheetId="5">#REF!</definedName>
    <definedName name="CON_EQP_COST" localSheetId="6">#REF!</definedName>
    <definedName name="CON_EQP_COST" localSheetId="7">#REF!</definedName>
    <definedName name="CON_EQP_COST" localSheetId="8">#REF!</definedName>
    <definedName name="CON_EQP_COST" localSheetId="12">#REF!</definedName>
    <definedName name="CON_EQP_COST" localSheetId="13">#REF!</definedName>
    <definedName name="CON_EQP_COST" localSheetId="14">#REF!</definedName>
    <definedName name="CON_EQP_COST">#REF!</definedName>
    <definedName name="CONG" localSheetId="0">#REF!</definedName>
    <definedName name="CONG" localSheetId="1">#REF!</definedName>
    <definedName name="CONG" localSheetId="2">#REF!</definedName>
    <definedName name="CONG" localSheetId="3">#REF!</definedName>
    <definedName name="CONG" localSheetId="4">#REF!</definedName>
    <definedName name="CONG" localSheetId="5">#REF!</definedName>
    <definedName name="CONG" localSheetId="6">#REF!</definedName>
    <definedName name="CONG" localSheetId="7">#REF!</definedName>
    <definedName name="CONG" localSheetId="8">#REF!</definedName>
    <definedName name="CONG" localSheetId="12">#REF!</definedName>
    <definedName name="CONG" localSheetId="13">#REF!</definedName>
    <definedName name="CONG">#REF!</definedName>
    <definedName name="Cong_HM_DTCT" localSheetId="0">#REF!</definedName>
    <definedName name="Cong_HM_DTCT" localSheetId="1">#REF!</definedName>
    <definedName name="Cong_HM_DTCT" localSheetId="2">#REF!</definedName>
    <definedName name="Cong_HM_DTCT" localSheetId="3">#REF!</definedName>
    <definedName name="Cong_HM_DTCT" localSheetId="4">#REF!</definedName>
    <definedName name="Cong_HM_DTCT" localSheetId="5">#REF!</definedName>
    <definedName name="Cong_HM_DTCT" localSheetId="6">#REF!</definedName>
    <definedName name="Cong_HM_DTCT" localSheetId="7">#REF!</definedName>
    <definedName name="Cong_HM_DTCT" localSheetId="8">#REF!</definedName>
    <definedName name="Cong_HM_DTCT" localSheetId="12">#REF!</definedName>
    <definedName name="Cong_HM_DTCT" localSheetId="13">#REF!</definedName>
    <definedName name="Cong_HM_DTCT">#REF!</definedName>
    <definedName name="Cong_M_DTCT" localSheetId="0">#REF!</definedName>
    <definedName name="Cong_M_DTCT" localSheetId="1">#REF!</definedName>
    <definedName name="Cong_M_DTCT" localSheetId="2">#REF!</definedName>
    <definedName name="Cong_M_DTCT" localSheetId="3">#REF!</definedName>
    <definedName name="Cong_M_DTCT" localSheetId="4">#REF!</definedName>
    <definedName name="Cong_M_DTCT" localSheetId="5">#REF!</definedName>
    <definedName name="Cong_M_DTCT" localSheetId="6">#REF!</definedName>
    <definedName name="Cong_M_DTCT" localSheetId="7">#REF!</definedName>
    <definedName name="Cong_M_DTCT" localSheetId="8">#REF!</definedName>
    <definedName name="Cong_M_DTCT" localSheetId="12">#REF!</definedName>
    <definedName name="Cong_M_DTCT" localSheetId="13">#REF!</definedName>
    <definedName name="Cong_M_DTCT">#REF!</definedName>
    <definedName name="Cong_NC_DTCT" localSheetId="0">#REF!</definedName>
    <definedName name="Cong_NC_DTCT" localSheetId="1">#REF!</definedName>
    <definedName name="Cong_NC_DTCT" localSheetId="2">#REF!</definedName>
    <definedName name="Cong_NC_DTCT" localSheetId="3">#REF!</definedName>
    <definedName name="Cong_NC_DTCT" localSheetId="4">#REF!</definedName>
    <definedName name="Cong_NC_DTCT" localSheetId="5">#REF!</definedName>
    <definedName name="Cong_NC_DTCT" localSheetId="6">#REF!</definedName>
    <definedName name="Cong_NC_DTCT" localSheetId="7">#REF!</definedName>
    <definedName name="Cong_NC_DTCT" localSheetId="8">#REF!</definedName>
    <definedName name="Cong_NC_DTCT" localSheetId="12">#REF!</definedName>
    <definedName name="Cong_NC_DTCT" localSheetId="13">#REF!</definedName>
    <definedName name="Cong_NC_DTCT">#REF!</definedName>
    <definedName name="Cong_suat_dat" localSheetId="0">#REF!</definedName>
    <definedName name="Cong_suat_dat" localSheetId="1">#REF!</definedName>
    <definedName name="Cong_suat_dat" localSheetId="2">#REF!</definedName>
    <definedName name="Cong_suat_dat" localSheetId="3">#REF!</definedName>
    <definedName name="Cong_suat_dat" localSheetId="4">#REF!</definedName>
    <definedName name="Cong_suat_dat" localSheetId="5">#REF!</definedName>
    <definedName name="Cong_suat_dat" localSheetId="6">#REF!</definedName>
    <definedName name="Cong_suat_dat" localSheetId="7">#REF!</definedName>
    <definedName name="Cong_suat_dat" localSheetId="8">#REF!</definedName>
    <definedName name="Cong_suat_dat" localSheetId="12">#REF!</definedName>
    <definedName name="Cong_suat_dat" localSheetId="13">#REF!</definedName>
    <definedName name="Cong_suat_dat">#REF!</definedName>
    <definedName name="Cong_VL_DTCT" localSheetId="0">#REF!</definedName>
    <definedName name="Cong_VL_DTCT" localSheetId="1">#REF!</definedName>
    <definedName name="Cong_VL_DTCT" localSheetId="2">#REF!</definedName>
    <definedName name="Cong_VL_DTCT" localSheetId="3">#REF!</definedName>
    <definedName name="Cong_VL_DTCT" localSheetId="4">#REF!</definedName>
    <definedName name="Cong_VL_DTCT" localSheetId="5">#REF!</definedName>
    <definedName name="Cong_VL_DTCT" localSheetId="6">#REF!</definedName>
    <definedName name="Cong_VL_DTCT" localSheetId="7">#REF!</definedName>
    <definedName name="Cong_VL_DTCT" localSheetId="8">#REF!</definedName>
    <definedName name="Cong_VL_DTCT" localSheetId="12">#REF!</definedName>
    <definedName name="Cong_VL_DTCT" localSheetId="13">#REF!</definedName>
    <definedName name="Cong_VL_DTCT">#REF!</definedName>
    <definedName name="congbengam" localSheetId="0">#REF!</definedName>
    <definedName name="congbengam" localSheetId="1">#REF!</definedName>
    <definedName name="congbengam" localSheetId="2">#REF!</definedName>
    <definedName name="congbengam" localSheetId="3">#REF!</definedName>
    <definedName name="congbengam" localSheetId="4">#REF!</definedName>
    <definedName name="congbengam" localSheetId="5">#REF!</definedName>
    <definedName name="congbengam" localSheetId="6">#REF!</definedName>
    <definedName name="congbengam" localSheetId="7">#REF!</definedName>
    <definedName name="congbengam" localSheetId="8">#REF!</definedName>
    <definedName name="congbengam" localSheetId="12">#REF!</definedName>
    <definedName name="congbengam" localSheetId="13">#REF!</definedName>
    <definedName name="congbengam">#REF!</definedName>
    <definedName name="congbenuoc" localSheetId="0">#REF!</definedName>
    <definedName name="congbenuoc" localSheetId="1">#REF!</definedName>
    <definedName name="congbenuoc" localSheetId="2">#REF!</definedName>
    <definedName name="congbenuoc" localSheetId="3">#REF!</definedName>
    <definedName name="congbenuoc" localSheetId="4">#REF!</definedName>
    <definedName name="congbenuoc" localSheetId="5">#REF!</definedName>
    <definedName name="congbenuoc" localSheetId="6">#REF!</definedName>
    <definedName name="congbenuoc" localSheetId="7">#REF!</definedName>
    <definedName name="congbenuoc" localSheetId="8">#REF!</definedName>
    <definedName name="congbenuoc" localSheetId="12">#REF!</definedName>
    <definedName name="congbenuoc" localSheetId="13">#REF!</definedName>
    <definedName name="congbenuoc">#REF!</definedName>
    <definedName name="congcoc" localSheetId="0">#REF!</definedName>
    <definedName name="congcoc" localSheetId="1">#REF!</definedName>
    <definedName name="congcoc" localSheetId="2">#REF!</definedName>
    <definedName name="congcoc" localSheetId="3">#REF!</definedName>
    <definedName name="congcoc" localSheetId="4">#REF!</definedName>
    <definedName name="congcoc" localSheetId="5">#REF!</definedName>
    <definedName name="congcoc" localSheetId="6">#REF!</definedName>
    <definedName name="congcoc" localSheetId="7">#REF!</definedName>
    <definedName name="congcoc" localSheetId="8">#REF!</definedName>
    <definedName name="congcoc" localSheetId="12">#REF!</definedName>
    <definedName name="congcoc" localSheetId="13">#REF!</definedName>
    <definedName name="congcoc">#REF!</definedName>
    <definedName name="congcocot" localSheetId="0">#REF!</definedName>
    <definedName name="congcocot" localSheetId="1">#REF!</definedName>
    <definedName name="congcocot" localSheetId="2">#REF!</definedName>
    <definedName name="congcocot" localSheetId="3">#REF!</definedName>
    <definedName name="congcocot" localSheetId="4">#REF!</definedName>
    <definedName name="congcocot" localSheetId="5">#REF!</definedName>
    <definedName name="congcocot" localSheetId="6">#REF!</definedName>
    <definedName name="congcocot" localSheetId="7">#REF!</definedName>
    <definedName name="congcocot" localSheetId="8">#REF!</definedName>
    <definedName name="congcocot" localSheetId="12">#REF!</definedName>
    <definedName name="congcocot" localSheetId="13">#REF!</definedName>
    <definedName name="congcocot">#REF!</definedName>
    <definedName name="congcocott" localSheetId="0">#REF!</definedName>
    <definedName name="congcocott" localSheetId="1">#REF!</definedName>
    <definedName name="congcocott" localSheetId="2">#REF!</definedName>
    <definedName name="congcocott" localSheetId="3">#REF!</definedName>
    <definedName name="congcocott" localSheetId="4">#REF!</definedName>
    <definedName name="congcocott" localSheetId="5">#REF!</definedName>
    <definedName name="congcocott" localSheetId="6">#REF!</definedName>
    <definedName name="congcocott" localSheetId="7">#REF!</definedName>
    <definedName name="congcocott" localSheetId="8">#REF!</definedName>
    <definedName name="congcocott" localSheetId="12">#REF!</definedName>
    <definedName name="congcocott" localSheetId="13">#REF!</definedName>
    <definedName name="congcocott">#REF!</definedName>
    <definedName name="congcomong" localSheetId="0">#REF!</definedName>
    <definedName name="congcomong" localSheetId="1">#REF!</definedName>
    <definedName name="congcomong" localSheetId="2">#REF!</definedName>
    <definedName name="congcomong" localSheetId="3">#REF!</definedName>
    <definedName name="congcomong" localSheetId="4">#REF!</definedName>
    <definedName name="congcomong" localSheetId="5">#REF!</definedName>
    <definedName name="congcomong" localSheetId="6">#REF!</definedName>
    <definedName name="congcomong" localSheetId="7">#REF!</definedName>
    <definedName name="congcomong" localSheetId="8">#REF!</definedName>
    <definedName name="congcomong" localSheetId="12">#REF!</definedName>
    <definedName name="congcomong" localSheetId="13">#REF!</definedName>
    <definedName name="congcomong">#REF!</definedName>
    <definedName name="congcottron" localSheetId="0">#REF!</definedName>
    <definedName name="congcottron" localSheetId="1">#REF!</definedName>
    <definedName name="congcottron" localSheetId="2">#REF!</definedName>
    <definedName name="congcottron" localSheetId="3">#REF!</definedName>
    <definedName name="congcottron" localSheetId="4">#REF!</definedName>
    <definedName name="congcottron" localSheetId="5">#REF!</definedName>
    <definedName name="congcottron" localSheetId="6">#REF!</definedName>
    <definedName name="congcottron" localSheetId="7">#REF!</definedName>
    <definedName name="congcottron" localSheetId="8">#REF!</definedName>
    <definedName name="congcottron" localSheetId="12">#REF!</definedName>
    <definedName name="congcottron" localSheetId="13">#REF!</definedName>
    <definedName name="congcottron">#REF!</definedName>
    <definedName name="congcotvuong" localSheetId="0">#REF!</definedName>
    <definedName name="congcotvuong" localSheetId="1">#REF!</definedName>
    <definedName name="congcotvuong" localSheetId="2">#REF!</definedName>
    <definedName name="congcotvuong" localSheetId="3">#REF!</definedName>
    <definedName name="congcotvuong" localSheetId="4">#REF!</definedName>
    <definedName name="congcotvuong" localSheetId="5">#REF!</definedName>
    <definedName name="congcotvuong" localSheetId="6">#REF!</definedName>
    <definedName name="congcotvuong" localSheetId="7">#REF!</definedName>
    <definedName name="congcotvuong" localSheetId="8">#REF!</definedName>
    <definedName name="congcotvuong" localSheetId="12">#REF!</definedName>
    <definedName name="congcotvuong" localSheetId="13">#REF!</definedName>
    <definedName name="congcotvuong">#REF!</definedName>
    <definedName name="congdam" localSheetId="0">#REF!</definedName>
    <definedName name="congdam" localSheetId="1">#REF!</definedName>
    <definedName name="congdam" localSheetId="2">#REF!</definedName>
    <definedName name="congdam" localSheetId="3">#REF!</definedName>
    <definedName name="congdam" localSheetId="4">#REF!</definedName>
    <definedName name="congdam" localSheetId="5">#REF!</definedName>
    <definedName name="congdam" localSheetId="6">#REF!</definedName>
    <definedName name="congdam" localSheetId="7">#REF!</definedName>
    <definedName name="congdam" localSheetId="8">#REF!</definedName>
    <definedName name="congdam" localSheetId="12">#REF!</definedName>
    <definedName name="congdam" localSheetId="13">#REF!</definedName>
    <definedName name="congdam">#REF!</definedName>
    <definedName name="congdan1" localSheetId="0">#REF!</definedName>
    <definedName name="congdan1" localSheetId="1">#REF!</definedName>
    <definedName name="congdan1" localSheetId="2">#REF!</definedName>
    <definedName name="congdan1" localSheetId="3">#REF!</definedName>
    <definedName name="congdan1" localSheetId="4">#REF!</definedName>
    <definedName name="congdan1" localSheetId="5">#REF!</definedName>
    <definedName name="congdan1" localSheetId="6">#REF!</definedName>
    <definedName name="congdan1" localSheetId="7">#REF!</definedName>
    <definedName name="congdan1" localSheetId="8">#REF!</definedName>
    <definedName name="congdan1" localSheetId="12">#REF!</definedName>
    <definedName name="congdan1" localSheetId="13">#REF!</definedName>
    <definedName name="congdan1">#REF!</definedName>
    <definedName name="congdan2" localSheetId="0">#REF!</definedName>
    <definedName name="congdan2" localSheetId="1">#REF!</definedName>
    <definedName name="congdan2" localSheetId="2">#REF!</definedName>
    <definedName name="congdan2" localSheetId="3">#REF!</definedName>
    <definedName name="congdan2" localSheetId="4">#REF!</definedName>
    <definedName name="congdan2" localSheetId="5">#REF!</definedName>
    <definedName name="congdan2" localSheetId="6">#REF!</definedName>
    <definedName name="congdan2" localSheetId="7">#REF!</definedName>
    <definedName name="congdan2" localSheetId="8">#REF!</definedName>
    <definedName name="congdan2" localSheetId="12">#REF!</definedName>
    <definedName name="congdan2" localSheetId="13">#REF!</definedName>
    <definedName name="congdan2">#REF!</definedName>
    <definedName name="congdandusan" localSheetId="0">#REF!</definedName>
    <definedName name="congdandusan" localSheetId="1">#REF!</definedName>
    <definedName name="congdandusan" localSheetId="2">#REF!</definedName>
    <definedName name="congdandusan" localSheetId="3">#REF!</definedName>
    <definedName name="congdandusan" localSheetId="4">#REF!</definedName>
    <definedName name="congdandusan" localSheetId="5">#REF!</definedName>
    <definedName name="congdandusan" localSheetId="6">#REF!</definedName>
    <definedName name="congdandusan" localSheetId="7">#REF!</definedName>
    <definedName name="congdandusan" localSheetId="8">#REF!</definedName>
    <definedName name="congdandusan" localSheetId="12">#REF!</definedName>
    <definedName name="congdandusan" localSheetId="13">#REF!</definedName>
    <definedName name="congdandusan">#REF!</definedName>
    <definedName name="conglanhto" localSheetId="0">#REF!</definedName>
    <definedName name="conglanhto" localSheetId="1">#REF!</definedName>
    <definedName name="conglanhto" localSheetId="2">#REF!</definedName>
    <definedName name="conglanhto" localSheetId="3">#REF!</definedName>
    <definedName name="conglanhto" localSheetId="4">#REF!</definedName>
    <definedName name="conglanhto" localSheetId="5">#REF!</definedName>
    <definedName name="conglanhto" localSheetId="6">#REF!</definedName>
    <definedName name="conglanhto" localSheetId="7">#REF!</definedName>
    <definedName name="conglanhto" localSheetId="8">#REF!</definedName>
    <definedName name="conglanhto" localSheetId="12">#REF!</definedName>
    <definedName name="conglanhto" localSheetId="13">#REF!</definedName>
    <definedName name="conglanhto">#REF!</definedName>
    <definedName name="congmong" localSheetId="0">#REF!</definedName>
    <definedName name="congmong" localSheetId="1">#REF!</definedName>
    <definedName name="congmong" localSheetId="2">#REF!</definedName>
    <definedName name="congmong" localSheetId="3">#REF!</definedName>
    <definedName name="congmong" localSheetId="4">#REF!</definedName>
    <definedName name="congmong" localSheetId="5">#REF!</definedName>
    <definedName name="congmong" localSheetId="6">#REF!</definedName>
    <definedName name="congmong" localSheetId="7">#REF!</definedName>
    <definedName name="congmong" localSheetId="8">#REF!</definedName>
    <definedName name="congmong" localSheetId="12">#REF!</definedName>
    <definedName name="congmong" localSheetId="13">#REF!</definedName>
    <definedName name="congmong">#REF!</definedName>
    <definedName name="congmongbang" localSheetId="0">#REF!</definedName>
    <definedName name="congmongbang" localSheetId="1">#REF!</definedName>
    <definedName name="congmongbang" localSheetId="2">#REF!</definedName>
    <definedName name="congmongbang" localSheetId="3">#REF!</definedName>
    <definedName name="congmongbang" localSheetId="4">#REF!</definedName>
    <definedName name="congmongbang" localSheetId="5">#REF!</definedName>
    <definedName name="congmongbang" localSheetId="6">#REF!</definedName>
    <definedName name="congmongbang" localSheetId="7">#REF!</definedName>
    <definedName name="congmongbang" localSheetId="8">#REF!</definedName>
    <definedName name="congmongbang" localSheetId="12">#REF!</definedName>
    <definedName name="congmongbang" localSheetId="13">#REF!</definedName>
    <definedName name="congmongbang">#REF!</definedName>
    <definedName name="congmongdon" localSheetId="0">#REF!</definedName>
    <definedName name="congmongdon" localSheetId="1">#REF!</definedName>
    <definedName name="congmongdon" localSheetId="2">#REF!</definedName>
    <definedName name="congmongdon" localSheetId="3">#REF!</definedName>
    <definedName name="congmongdon" localSheetId="4">#REF!</definedName>
    <definedName name="congmongdon" localSheetId="5">#REF!</definedName>
    <definedName name="congmongdon" localSheetId="6">#REF!</definedName>
    <definedName name="congmongdon" localSheetId="7">#REF!</definedName>
    <definedName name="congmongdon" localSheetId="8">#REF!</definedName>
    <definedName name="congmongdon" localSheetId="12">#REF!</definedName>
    <definedName name="congmongdon" localSheetId="13">#REF!</definedName>
    <definedName name="congmongdon">#REF!</definedName>
    <definedName name="congpanen" localSheetId="0">#REF!</definedName>
    <definedName name="congpanen" localSheetId="1">#REF!</definedName>
    <definedName name="congpanen" localSheetId="2">#REF!</definedName>
    <definedName name="congpanen" localSheetId="3">#REF!</definedName>
    <definedName name="congpanen" localSheetId="4">#REF!</definedName>
    <definedName name="congpanen" localSheetId="5">#REF!</definedName>
    <definedName name="congpanen" localSheetId="6">#REF!</definedName>
    <definedName name="congpanen" localSheetId="7">#REF!</definedName>
    <definedName name="congpanen" localSheetId="8">#REF!</definedName>
    <definedName name="congpanen" localSheetId="12">#REF!</definedName>
    <definedName name="congpanen" localSheetId="13">#REF!</definedName>
    <definedName name="congpanen">#REF!</definedName>
    <definedName name="congsan" localSheetId="0">#REF!</definedName>
    <definedName name="congsan" localSheetId="1">#REF!</definedName>
    <definedName name="congsan" localSheetId="2">#REF!</definedName>
    <definedName name="congsan" localSheetId="3">#REF!</definedName>
    <definedName name="congsan" localSheetId="4">#REF!</definedName>
    <definedName name="congsan" localSheetId="5">#REF!</definedName>
    <definedName name="congsan" localSheetId="6">#REF!</definedName>
    <definedName name="congsan" localSheetId="7">#REF!</definedName>
    <definedName name="congsan" localSheetId="8">#REF!</definedName>
    <definedName name="congsan" localSheetId="12">#REF!</definedName>
    <definedName name="congsan" localSheetId="13">#REF!</definedName>
    <definedName name="congsan">#REF!</definedName>
    <definedName name="congthang" localSheetId="0">#REF!</definedName>
    <definedName name="congthang" localSheetId="1">#REF!</definedName>
    <definedName name="congthang" localSheetId="2">#REF!</definedName>
    <definedName name="congthang" localSheetId="3">#REF!</definedName>
    <definedName name="congthang" localSheetId="4">#REF!</definedName>
    <definedName name="congthang" localSheetId="5">#REF!</definedName>
    <definedName name="congthang" localSheetId="6">#REF!</definedName>
    <definedName name="congthang" localSheetId="7">#REF!</definedName>
    <definedName name="congthang" localSheetId="8">#REF!</definedName>
    <definedName name="congthang" localSheetId="12">#REF!</definedName>
    <definedName name="congthang" localSheetId="13">#REF!</definedName>
    <definedName name="congthang">#REF!</definedName>
    <definedName name="CONST_EQ" localSheetId="0">#REF!</definedName>
    <definedName name="CONST_EQ" localSheetId="1">#REF!</definedName>
    <definedName name="CONST_EQ" localSheetId="2">#REF!</definedName>
    <definedName name="CONST_EQ" localSheetId="3">#REF!</definedName>
    <definedName name="CONST_EQ" localSheetId="4">#REF!</definedName>
    <definedName name="CONST_EQ" localSheetId="5">#REF!</definedName>
    <definedName name="CONST_EQ" localSheetId="6">#REF!</definedName>
    <definedName name="CONST_EQ" localSheetId="7">#REF!</definedName>
    <definedName name="CONST_EQ" localSheetId="8">#REF!</definedName>
    <definedName name="CONST_EQ" localSheetId="12">#REF!</definedName>
    <definedName name="CONST_EQ" localSheetId="13">#REF!</definedName>
    <definedName name="CONST_EQ" localSheetId="14">#REF!</definedName>
    <definedName name="CONST_EQ">#REF!</definedName>
    <definedName name="Content1" localSheetId="0">ErrorHandler_1</definedName>
    <definedName name="Content1" localSheetId="11">ErrorHandler_1</definedName>
    <definedName name="Content1" localSheetId="1">ErrorHandler_1</definedName>
    <definedName name="Content1" localSheetId="2">ErrorHandler_1</definedName>
    <definedName name="Content1" localSheetId="3">ErrorHandler_1</definedName>
    <definedName name="Content1" localSheetId="4">ErrorHandler_1</definedName>
    <definedName name="Content1" localSheetId="5">ErrorHandler_1</definedName>
    <definedName name="Content1" localSheetId="6">ErrorHandler_1</definedName>
    <definedName name="Content1" localSheetId="7">ErrorHandler_1</definedName>
    <definedName name="Content1" localSheetId="8">ErrorHandler_1</definedName>
    <definedName name="Content1" localSheetId="10">ErrorHandler_1</definedName>
    <definedName name="Content1" localSheetId="12">ErrorHandler_1</definedName>
    <definedName name="Content1" localSheetId="13">ErrorHandler_1</definedName>
    <definedName name="Content1" localSheetId="14">ErrorHandler_1</definedName>
    <definedName name="Content1" localSheetId="15">ErrorHandler_1</definedName>
    <definedName name="Content1">ErrorHandler_1</definedName>
    <definedName name="coppha" localSheetId="0">#REF!</definedName>
    <definedName name="coppha" localSheetId="1">#REF!</definedName>
    <definedName name="coppha" localSheetId="2">#REF!</definedName>
    <definedName name="coppha" localSheetId="3">#REF!</definedName>
    <definedName name="coppha" localSheetId="4">#REF!</definedName>
    <definedName name="coppha" localSheetId="5">#REF!</definedName>
    <definedName name="coppha" localSheetId="6">#REF!</definedName>
    <definedName name="coppha" localSheetId="7">#REF!</definedName>
    <definedName name="coppha" localSheetId="8">#REF!</definedName>
    <definedName name="coppha" localSheetId="12">#REF!</definedName>
    <definedName name="coppha" localSheetId="13">#REF!</definedName>
    <definedName name="coppha">#REF!</definedName>
    <definedName name="Cos_tec" localSheetId="0">#REF!</definedName>
    <definedName name="Cos_tec" localSheetId="1">#REF!</definedName>
    <definedName name="Cos_tec" localSheetId="2">#REF!</definedName>
    <definedName name="Cos_tec" localSheetId="3">#REF!</definedName>
    <definedName name="Cos_tec" localSheetId="4">#REF!</definedName>
    <definedName name="Cos_tec" localSheetId="5">#REF!</definedName>
    <definedName name="Cos_tec" localSheetId="6">#REF!</definedName>
    <definedName name="Cos_tec" localSheetId="7">#REF!</definedName>
    <definedName name="Cos_tec" localSheetId="8">#REF!</definedName>
    <definedName name="Cos_tec" localSheetId="12">#REF!</definedName>
    <definedName name="Cos_tec" localSheetId="13">#REF!</definedName>
    <definedName name="Cos_tec">#REF!</definedName>
    <definedName name="COT" localSheetId="0">#REF!</definedName>
    <definedName name="COT" localSheetId="1">#REF!</definedName>
    <definedName name="COT" localSheetId="2">#REF!</definedName>
    <definedName name="COT" localSheetId="3">#REF!</definedName>
    <definedName name="COT" localSheetId="4">#REF!</definedName>
    <definedName name="COT" localSheetId="5">#REF!</definedName>
    <definedName name="COT" localSheetId="6">#REF!</definedName>
    <definedName name="COT" localSheetId="7">#REF!</definedName>
    <definedName name="COT" localSheetId="8">#REF!</definedName>
    <definedName name="COT" localSheetId="12">#REF!</definedName>
    <definedName name="COT" localSheetId="13">#REF!</definedName>
    <definedName name="COT" localSheetId="14">#REF!</definedName>
    <definedName name="COT">#REF!</definedName>
    <definedName name="cot7.5" localSheetId="0">#REF!</definedName>
    <definedName name="cot7.5" localSheetId="1">#REF!</definedName>
    <definedName name="cot7.5" localSheetId="2">#REF!</definedName>
    <definedName name="cot7.5" localSheetId="3">#REF!</definedName>
    <definedName name="cot7.5" localSheetId="4">#REF!</definedName>
    <definedName name="cot7.5" localSheetId="5">#REF!</definedName>
    <definedName name="cot7.5" localSheetId="6">#REF!</definedName>
    <definedName name="cot7.5" localSheetId="7">#REF!</definedName>
    <definedName name="cot7.5" localSheetId="8">#REF!</definedName>
    <definedName name="cot7.5" localSheetId="12">#REF!</definedName>
    <definedName name="cot7.5" localSheetId="13">#REF!</definedName>
    <definedName name="cot7.5">#REF!</definedName>
    <definedName name="cot8.5" localSheetId="0">#REF!</definedName>
    <definedName name="cot8.5" localSheetId="1">#REF!</definedName>
    <definedName name="cot8.5" localSheetId="2">#REF!</definedName>
    <definedName name="cot8.5" localSheetId="3">#REF!</definedName>
    <definedName name="cot8.5" localSheetId="4">#REF!</definedName>
    <definedName name="cot8.5" localSheetId="5">#REF!</definedName>
    <definedName name="cot8.5" localSheetId="6">#REF!</definedName>
    <definedName name="cot8.5" localSheetId="7">#REF!</definedName>
    <definedName name="cot8.5" localSheetId="8">#REF!</definedName>
    <definedName name="cot8.5" localSheetId="12">#REF!</definedName>
    <definedName name="cot8.5" localSheetId="13">#REF!</definedName>
    <definedName name="cot8.5">#REF!</definedName>
    <definedName name="CotBTtronVuong" localSheetId="0">#REF!</definedName>
    <definedName name="CotBTtronVuong" localSheetId="1">#REF!</definedName>
    <definedName name="CotBTtronVuong" localSheetId="2">#REF!</definedName>
    <definedName name="CotBTtronVuong" localSheetId="3">#REF!</definedName>
    <definedName name="CotBTtronVuong" localSheetId="4">#REF!</definedName>
    <definedName name="CotBTtronVuong" localSheetId="5">#REF!</definedName>
    <definedName name="CotBTtronVuong" localSheetId="6">#REF!</definedName>
    <definedName name="CotBTtronVuong" localSheetId="7">#REF!</definedName>
    <definedName name="CotBTtronVuong" localSheetId="8">#REF!</definedName>
    <definedName name="CotBTtronVuong" localSheetId="12">#REF!</definedName>
    <definedName name="CotBTtronVuong" localSheetId="13">#REF!</definedName>
    <definedName name="CotBTtronVuong">#REF!</definedName>
    <definedName name="Cotsatma">9726</definedName>
    <definedName name="Cotthepma">9726</definedName>
    <definedName name="cottron" localSheetId="0">#REF!</definedName>
    <definedName name="cottron" localSheetId="1">#REF!</definedName>
    <definedName name="cottron" localSheetId="2">#REF!</definedName>
    <definedName name="cottron" localSheetId="3">#REF!</definedName>
    <definedName name="cottron" localSheetId="4">#REF!</definedName>
    <definedName name="cottron" localSheetId="5">#REF!</definedName>
    <definedName name="cottron" localSheetId="6">#REF!</definedName>
    <definedName name="cottron" localSheetId="7">#REF!</definedName>
    <definedName name="cottron" localSheetId="8">#REF!</definedName>
    <definedName name="cottron" localSheetId="12">#REF!</definedName>
    <definedName name="cottron" localSheetId="13">#REF!</definedName>
    <definedName name="cottron">#REF!</definedName>
    <definedName name="cotvuong" localSheetId="0">#REF!</definedName>
    <definedName name="cotvuong" localSheetId="1">#REF!</definedName>
    <definedName name="cotvuong" localSheetId="2">#REF!</definedName>
    <definedName name="cotvuong" localSheetId="3">#REF!</definedName>
    <definedName name="cotvuong" localSheetId="4">#REF!</definedName>
    <definedName name="cotvuong" localSheetId="5">#REF!</definedName>
    <definedName name="cotvuong" localSheetId="6">#REF!</definedName>
    <definedName name="cotvuong" localSheetId="7">#REF!</definedName>
    <definedName name="cotvuong" localSheetId="8">#REF!</definedName>
    <definedName name="cotvuong" localSheetId="12">#REF!</definedName>
    <definedName name="cotvuong" localSheetId="13">#REF!</definedName>
    <definedName name="cotvuong">#REF!</definedName>
    <definedName name="COVER" localSheetId="0">#REF!</definedName>
    <definedName name="COVER" localSheetId="1">#REF!</definedName>
    <definedName name="COVER" localSheetId="2">#REF!</definedName>
    <definedName name="COVER" localSheetId="3">#REF!</definedName>
    <definedName name="COVER" localSheetId="4">#REF!</definedName>
    <definedName name="COVER" localSheetId="5">#REF!</definedName>
    <definedName name="COVER" localSheetId="6">#REF!</definedName>
    <definedName name="COVER" localSheetId="7">#REF!</definedName>
    <definedName name="COVER" localSheetId="8">#REF!</definedName>
    <definedName name="COVER" localSheetId="12">#REF!</definedName>
    <definedName name="COVER" localSheetId="13">#REF!</definedName>
    <definedName name="COVER" localSheetId="14">#REF!</definedName>
    <definedName name="COVER">#REF!</definedName>
    <definedName name="CP" localSheetId="0" hidden="1">#REF!</definedName>
    <definedName name="CP" localSheetId="1" hidden="1">#REF!</definedName>
    <definedName name="CP" localSheetId="2" hidden="1">#REF!</definedName>
    <definedName name="CP" localSheetId="3" hidden="1">#REF!</definedName>
    <definedName name="CP" localSheetId="4" hidden="1">#REF!</definedName>
    <definedName name="CP" localSheetId="5" hidden="1">#REF!</definedName>
    <definedName name="CP" localSheetId="6" hidden="1">#REF!</definedName>
    <definedName name="CP" localSheetId="7" hidden="1">#REF!</definedName>
    <definedName name="CP" localSheetId="8" hidden="1">#REF!</definedName>
    <definedName name="CP" localSheetId="12" hidden="1">#REF!</definedName>
    <definedName name="CP" localSheetId="13" hidden="1">#REF!</definedName>
    <definedName name="CP" hidden="1">#REF!</definedName>
    <definedName name="CPC" localSheetId="0">#REF!</definedName>
    <definedName name="CPC" localSheetId="1">#REF!</definedName>
    <definedName name="CPC" localSheetId="2">#REF!</definedName>
    <definedName name="CPC" localSheetId="3">#REF!</definedName>
    <definedName name="CPC" localSheetId="4">#REF!</definedName>
    <definedName name="CPC" localSheetId="5">#REF!</definedName>
    <definedName name="CPC" localSheetId="6">#REF!</definedName>
    <definedName name="CPC" localSheetId="7">#REF!</definedName>
    <definedName name="CPC" localSheetId="8">#REF!</definedName>
    <definedName name="CPC" localSheetId="12">#REF!</definedName>
    <definedName name="CPC" localSheetId="13">#REF!</definedName>
    <definedName name="CPC" localSheetId="14">#REF!</definedName>
    <definedName name="CPC">#REF!</definedName>
    <definedName name="CPHA" localSheetId="0">#REF!</definedName>
    <definedName name="CPHA" localSheetId="1">#REF!</definedName>
    <definedName name="CPHA" localSheetId="2">#REF!</definedName>
    <definedName name="CPHA" localSheetId="3">#REF!</definedName>
    <definedName name="CPHA" localSheetId="4">#REF!</definedName>
    <definedName name="CPHA" localSheetId="5">#REF!</definedName>
    <definedName name="CPHA" localSheetId="6">#REF!</definedName>
    <definedName name="CPHA" localSheetId="7">#REF!</definedName>
    <definedName name="CPHA" localSheetId="8">#REF!</definedName>
    <definedName name="CPHA" localSheetId="12">#REF!</definedName>
    <definedName name="CPHA" localSheetId="13">#REF!</definedName>
    <definedName name="CPHA">#REF!</definedName>
    <definedName name="CPK" localSheetId="0">#REF!</definedName>
    <definedName name="CPK" localSheetId="1">#REF!</definedName>
    <definedName name="CPK" localSheetId="2">#REF!</definedName>
    <definedName name="CPK" localSheetId="3">#REF!</definedName>
    <definedName name="CPK" localSheetId="4">#REF!</definedName>
    <definedName name="CPK" localSheetId="5">#REF!</definedName>
    <definedName name="CPK" localSheetId="6">#REF!</definedName>
    <definedName name="CPK" localSheetId="7">#REF!</definedName>
    <definedName name="CPK" localSheetId="8">#REF!</definedName>
    <definedName name="CPK" localSheetId="12">#REF!</definedName>
    <definedName name="CPK" localSheetId="13">#REF!</definedName>
    <definedName name="CPK">#REF!</definedName>
    <definedName name="CPTB" localSheetId="0">#REF!</definedName>
    <definedName name="CPTB" localSheetId="1">#REF!</definedName>
    <definedName name="CPTB" localSheetId="2">#REF!</definedName>
    <definedName name="CPTB" localSheetId="3">#REF!</definedName>
    <definedName name="CPTB" localSheetId="4">#REF!</definedName>
    <definedName name="CPTB" localSheetId="5">#REF!</definedName>
    <definedName name="CPTB" localSheetId="6">#REF!</definedName>
    <definedName name="CPTB" localSheetId="7">#REF!</definedName>
    <definedName name="CPTB" localSheetId="8">#REF!</definedName>
    <definedName name="CPTB" localSheetId="12">#REF!</definedName>
    <definedName name="CPTB" localSheetId="13">#REF!</definedName>
    <definedName name="CPTB">#REF!</definedName>
    <definedName name="CPVC100" localSheetId="0">#REF!</definedName>
    <definedName name="CPVC100" localSheetId="1">#REF!</definedName>
    <definedName name="CPVC100" localSheetId="2">#REF!</definedName>
    <definedName name="CPVC100" localSheetId="3">#REF!</definedName>
    <definedName name="CPVC100" localSheetId="4">#REF!</definedName>
    <definedName name="CPVC100" localSheetId="5">#REF!</definedName>
    <definedName name="CPVC100" localSheetId="6">#REF!</definedName>
    <definedName name="CPVC100" localSheetId="7">#REF!</definedName>
    <definedName name="CPVC100" localSheetId="8">#REF!</definedName>
    <definedName name="CPVC100" localSheetId="12">#REF!</definedName>
    <definedName name="CPVC100" localSheetId="13">#REF!</definedName>
    <definedName name="CPVC100" localSheetId="14">#REF!</definedName>
    <definedName name="CPVC100">#REF!</definedName>
    <definedName name="CRD" localSheetId="0">#REF!</definedName>
    <definedName name="CRD" localSheetId="1">#REF!</definedName>
    <definedName name="CRD" localSheetId="2">#REF!</definedName>
    <definedName name="CRD" localSheetId="3">#REF!</definedName>
    <definedName name="CRD" localSheetId="4">#REF!</definedName>
    <definedName name="CRD" localSheetId="5">#REF!</definedName>
    <definedName name="CRD" localSheetId="6">#REF!</definedName>
    <definedName name="CRD" localSheetId="7">#REF!</definedName>
    <definedName name="CRD" localSheetId="8">#REF!</definedName>
    <definedName name="CRD" localSheetId="12">#REF!</definedName>
    <definedName name="CRD" localSheetId="13">#REF!</definedName>
    <definedName name="CRD" localSheetId="14">#REF!</definedName>
    <definedName name="CRD">#REF!</definedName>
    <definedName name="CRIT1" localSheetId="0">#REF!</definedName>
    <definedName name="CRIT1" localSheetId="1">#REF!</definedName>
    <definedName name="CRIT1" localSheetId="2">#REF!</definedName>
    <definedName name="CRIT1" localSheetId="3">#REF!</definedName>
    <definedName name="CRIT1" localSheetId="4">#REF!</definedName>
    <definedName name="CRIT1" localSheetId="5">#REF!</definedName>
    <definedName name="CRIT1" localSheetId="6">#REF!</definedName>
    <definedName name="CRIT1" localSheetId="7">#REF!</definedName>
    <definedName name="CRIT1" localSheetId="8">#REF!</definedName>
    <definedName name="CRIT1" localSheetId="12">#REF!</definedName>
    <definedName name="CRIT1" localSheetId="13">#REF!</definedName>
    <definedName name="CRIT1">#REF!</definedName>
    <definedName name="CRIT10" localSheetId="0">#REF!</definedName>
    <definedName name="CRIT10" localSheetId="1">#REF!</definedName>
    <definedName name="CRIT10" localSheetId="2">#REF!</definedName>
    <definedName name="CRIT10" localSheetId="3">#REF!</definedName>
    <definedName name="CRIT10" localSheetId="4">#REF!</definedName>
    <definedName name="CRIT10" localSheetId="5">#REF!</definedName>
    <definedName name="CRIT10" localSheetId="6">#REF!</definedName>
    <definedName name="CRIT10" localSheetId="7">#REF!</definedName>
    <definedName name="CRIT10" localSheetId="8">#REF!</definedName>
    <definedName name="CRIT10" localSheetId="12">#REF!</definedName>
    <definedName name="CRIT10" localSheetId="13">#REF!</definedName>
    <definedName name="CRIT10">#REF!</definedName>
    <definedName name="CRIT2" localSheetId="0">#REF!</definedName>
    <definedName name="CRIT2" localSheetId="1">#REF!</definedName>
    <definedName name="CRIT2" localSheetId="2">#REF!</definedName>
    <definedName name="CRIT2" localSheetId="3">#REF!</definedName>
    <definedName name="CRIT2" localSheetId="4">#REF!</definedName>
    <definedName name="CRIT2" localSheetId="5">#REF!</definedName>
    <definedName name="CRIT2" localSheetId="6">#REF!</definedName>
    <definedName name="CRIT2" localSheetId="7">#REF!</definedName>
    <definedName name="CRIT2" localSheetId="8">#REF!</definedName>
    <definedName name="CRIT2" localSheetId="12">#REF!</definedName>
    <definedName name="CRIT2" localSheetId="13">#REF!</definedName>
    <definedName name="CRIT2">#REF!</definedName>
    <definedName name="CRIT3" localSheetId="0">#REF!</definedName>
    <definedName name="CRIT3" localSheetId="1">#REF!</definedName>
    <definedName name="CRIT3" localSheetId="2">#REF!</definedName>
    <definedName name="CRIT3" localSheetId="3">#REF!</definedName>
    <definedName name="CRIT3" localSheetId="4">#REF!</definedName>
    <definedName name="CRIT3" localSheetId="5">#REF!</definedName>
    <definedName name="CRIT3" localSheetId="6">#REF!</definedName>
    <definedName name="CRIT3" localSheetId="7">#REF!</definedName>
    <definedName name="CRIT3" localSheetId="8">#REF!</definedName>
    <definedName name="CRIT3" localSheetId="12">#REF!</definedName>
    <definedName name="CRIT3" localSheetId="13">#REF!</definedName>
    <definedName name="CRIT3">#REF!</definedName>
    <definedName name="CRIT4" localSheetId="0">#REF!</definedName>
    <definedName name="CRIT4" localSheetId="1">#REF!</definedName>
    <definedName name="CRIT4" localSheetId="2">#REF!</definedName>
    <definedName name="CRIT4" localSheetId="3">#REF!</definedName>
    <definedName name="CRIT4" localSheetId="4">#REF!</definedName>
    <definedName name="CRIT4" localSheetId="5">#REF!</definedName>
    <definedName name="CRIT4" localSheetId="6">#REF!</definedName>
    <definedName name="CRIT4" localSheetId="7">#REF!</definedName>
    <definedName name="CRIT4" localSheetId="8">#REF!</definedName>
    <definedName name="CRIT4" localSheetId="12">#REF!</definedName>
    <definedName name="CRIT4" localSheetId="13">#REF!</definedName>
    <definedName name="CRIT4">#REF!</definedName>
    <definedName name="CRIT5" localSheetId="0">#REF!</definedName>
    <definedName name="CRIT5" localSheetId="1">#REF!</definedName>
    <definedName name="CRIT5" localSheetId="2">#REF!</definedName>
    <definedName name="CRIT5" localSheetId="3">#REF!</definedName>
    <definedName name="CRIT5" localSheetId="4">#REF!</definedName>
    <definedName name="CRIT5" localSheetId="5">#REF!</definedName>
    <definedName name="CRIT5" localSheetId="6">#REF!</definedName>
    <definedName name="CRIT5" localSheetId="7">#REF!</definedName>
    <definedName name="CRIT5" localSheetId="8">#REF!</definedName>
    <definedName name="CRIT5" localSheetId="12">#REF!</definedName>
    <definedName name="CRIT5" localSheetId="13">#REF!</definedName>
    <definedName name="CRIT5">#REF!</definedName>
    <definedName name="CRIT6" localSheetId="0">#REF!</definedName>
    <definedName name="CRIT6" localSheetId="1">#REF!</definedName>
    <definedName name="CRIT6" localSheetId="2">#REF!</definedName>
    <definedName name="CRIT6" localSheetId="3">#REF!</definedName>
    <definedName name="CRIT6" localSheetId="4">#REF!</definedName>
    <definedName name="CRIT6" localSheetId="5">#REF!</definedName>
    <definedName name="CRIT6" localSheetId="6">#REF!</definedName>
    <definedName name="CRIT6" localSheetId="7">#REF!</definedName>
    <definedName name="CRIT6" localSheetId="8">#REF!</definedName>
    <definedName name="CRIT6" localSheetId="12">#REF!</definedName>
    <definedName name="CRIT6" localSheetId="13">#REF!</definedName>
    <definedName name="CRIT6">#REF!</definedName>
    <definedName name="CRIT7" localSheetId="0">#REF!</definedName>
    <definedName name="CRIT7" localSheetId="1">#REF!</definedName>
    <definedName name="CRIT7" localSheetId="2">#REF!</definedName>
    <definedName name="CRIT7" localSheetId="3">#REF!</definedName>
    <definedName name="CRIT7" localSheetId="4">#REF!</definedName>
    <definedName name="CRIT7" localSheetId="5">#REF!</definedName>
    <definedName name="CRIT7" localSheetId="6">#REF!</definedName>
    <definedName name="CRIT7" localSheetId="7">#REF!</definedName>
    <definedName name="CRIT7" localSheetId="8">#REF!</definedName>
    <definedName name="CRIT7" localSheetId="12">#REF!</definedName>
    <definedName name="CRIT7" localSheetId="13">#REF!</definedName>
    <definedName name="CRIT7">#REF!</definedName>
    <definedName name="CRIT8" localSheetId="0">#REF!</definedName>
    <definedName name="CRIT8" localSheetId="1">#REF!</definedName>
    <definedName name="CRIT8" localSheetId="2">#REF!</definedName>
    <definedName name="CRIT8" localSheetId="3">#REF!</definedName>
    <definedName name="CRIT8" localSheetId="4">#REF!</definedName>
    <definedName name="CRIT8" localSheetId="5">#REF!</definedName>
    <definedName name="CRIT8" localSheetId="6">#REF!</definedName>
    <definedName name="CRIT8" localSheetId="7">#REF!</definedName>
    <definedName name="CRIT8" localSheetId="8">#REF!</definedName>
    <definedName name="CRIT8" localSheetId="12">#REF!</definedName>
    <definedName name="CRIT8" localSheetId="13">#REF!</definedName>
    <definedName name="CRIT8">#REF!</definedName>
    <definedName name="CRIT9" localSheetId="0">#REF!</definedName>
    <definedName name="CRIT9" localSheetId="1">#REF!</definedName>
    <definedName name="CRIT9" localSheetId="2">#REF!</definedName>
    <definedName name="CRIT9" localSheetId="3">#REF!</definedName>
    <definedName name="CRIT9" localSheetId="4">#REF!</definedName>
    <definedName name="CRIT9" localSheetId="5">#REF!</definedName>
    <definedName name="CRIT9" localSheetId="6">#REF!</definedName>
    <definedName name="CRIT9" localSheetId="7">#REF!</definedName>
    <definedName name="CRIT9" localSheetId="8">#REF!</definedName>
    <definedName name="CRIT9" localSheetId="12">#REF!</definedName>
    <definedName name="CRIT9" localSheetId="13">#REF!</definedName>
    <definedName name="CRIT9">#REF!</definedName>
    <definedName name="CRITINST" localSheetId="0">#REF!</definedName>
    <definedName name="CRITINST" localSheetId="1">#REF!</definedName>
    <definedName name="CRITINST" localSheetId="2">#REF!</definedName>
    <definedName name="CRITINST" localSheetId="3">#REF!</definedName>
    <definedName name="CRITINST" localSheetId="4">#REF!</definedName>
    <definedName name="CRITINST" localSheetId="5">#REF!</definedName>
    <definedName name="CRITINST" localSheetId="6">#REF!</definedName>
    <definedName name="CRITINST" localSheetId="7">#REF!</definedName>
    <definedName name="CRITINST" localSheetId="8">#REF!</definedName>
    <definedName name="CRITINST" localSheetId="12">#REF!</definedName>
    <definedName name="CRITINST" localSheetId="13">#REF!</definedName>
    <definedName name="CRITINST" localSheetId="14">#REF!</definedName>
    <definedName name="CRITINST">#REF!</definedName>
    <definedName name="CRITPURC" localSheetId="0">#REF!</definedName>
    <definedName name="CRITPURC" localSheetId="1">#REF!</definedName>
    <definedName name="CRITPURC" localSheetId="2">#REF!</definedName>
    <definedName name="CRITPURC" localSheetId="3">#REF!</definedName>
    <definedName name="CRITPURC" localSheetId="4">#REF!</definedName>
    <definedName name="CRITPURC" localSheetId="5">#REF!</definedName>
    <definedName name="CRITPURC" localSheetId="6">#REF!</definedName>
    <definedName name="CRITPURC" localSheetId="7">#REF!</definedName>
    <definedName name="CRITPURC" localSheetId="8">#REF!</definedName>
    <definedName name="CRITPURC" localSheetId="12">#REF!</definedName>
    <definedName name="CRITPURC" localSheetId="13">#REF!</definedName>
    <definedName name="CRITPURC" localSheetId="14">#REF!</definedName>
    <definedName name="CRITPURC">#REF!</definedName>
    <definedName name="CropEstablishmentWage" localSheetId="0">#REF!</definedName>
    <definedName name="CropEstablishmentWage" localSheetId="1">#REF!</definedName>
    <definedName name="CropEstablishmentWage" localSheetId="2">#REF!</definedName>
    <definedName name="CropEstablishmentWage" localSheetId="3">#REF!</definedName>
    <definedName name="CropEstablishmentWage" localSheetId="4">#REF!</definedName>
    <definedName name="CropEstablishmentWage" localSheetId="5">#REF!</definedName>
    <definedName name="CropEstablishmentWage" localSheetId="6">#REF!</definedName>
    <definedName name="CropEstablishmentWage" localSheetId="7">#REF!</definedName>
    <definedName name="CropEstablishmentWage" localSheetId="8">#REF!</definedName>
    <definedName name="CropEstablishmentWage" localSheetId="12">#REF!</definedName>
    <definedName name="CropEstablishmentWage" localSheetId="13">#REF!</definedName>
    <definedName name="CropEstablishmentWage">#REF!</definedName>
    <definedName name="CropManagementWage" localSheetId="0">#REF!</definedName>
    <definedName name="CropManagementWage" localSheetId="1">#REF!</definedName>
    <definedName name="CropManagementWage" localSheetId="2">#REF!</definedName>
    <definedName name="CropManagementWage" localSheetId="3">#REF!</definedName>
    <definedName name="CropManagementWage" localSheetId="4">#REF!</definedName>
    <definedName name="CropManagementWage" localSheetId="5">#REF!</definedName>
    <definedName name="CropManagementWage" localSheetId="6">#REF!</definedName>
    <definedName name="CropManagementWage" localSheetId="7">#REF!</definedName>
    <definedName name="CropManagementWage" localSheetId="8">#REF!</definedName>
    <definedName name="CropManagementWage" localSheetId="12">#REF!</definedName>
    <definedName name="CropManagementWage" localSheetId="13">#REF!</definedName>
    <definedName name="CropManagementWage">#REF!</definedName>
    <definedName name="CRS" localSheetId="0">#REF!</definedName>
    <definedName name="CRS" localSheetId="1">#REF!</definedName>
    <definedName name="CRS" localSheetId="2">#REF!</definedName>
    <definedName name="CRS" localSheetId="3">#REF!</definedName>
    <definedName name="CRS" localSheetId="4">#REF!</definedName>
    <definedName name="CRS" localSheetId="5">#REF!</definedName>
    <definedName name="CRS" localSheetId="6">#REF!</definedName>
    <definedName name="CRS" localSheetId="7">#REF!</definedName>
    <definedName name="CRS" localSheetId="8">#REF!</definedName>
    <definedName name="CRS" localSheetId="12">#REF!</definedName>
    <definedName name="CRS" localSheetId="13">#REF!</definedName>
    <definedName name="CRS" localSheetId="14">#REF!</definedName>
    <definedName name="CRS">#REF!</definedName>
    <definedName name="CS" localSheetId="0">#REF!</definedName>
    <definedName name="CS" localSheetId="1">#REF!</definedName>
    <definedName name="CS" localSheetId="2">#REF!</definedName>
    <definedName name="CS" localSheetId="3">#REF!</definedName>
    <definedName name="CS" localSheetId="4">#REF!</definedName>
    <definedName name="CS" localSheetId="5">#REF!</definedName>
    <definedName name="CS" localSheetId="6">#REF!</definedName>
    <definedName name="CS" localSheetId="7">#REF!</definedName>
    <definedName name="CS" localSheetId="8">#REF!</definedName>
    <definedName name="CS" localSheetId="12">#REF!</definedName>
    <definedName name="CS" localSheetId="13">#REF!</definedName>
    <definedName name="CS" localSheetId="14">#REF!</definedName>
    <definedName name="CS">#REF!</definedName>
    <definedName name="CS_10" localSheetId="0">#REF!</definedName>
    <definedName name="CS_10" localSheetId="1">#REF!</definedName>
    <definedName name="CS_10" localSheetId="2">#REF!</definedName>
    <definedName name="CS_10" localSheetId="3">#REF!</definedName>
    <definedName name="CS_10" localSheetId="4">#REF!</definedName>
    <definedName name="CS_10" localSheetId="5">#REF!</definedName>
    <definedName name="CS_10" localSheetId="6">#REF!</definedName>
    <definedName name="CS_10" localSheetId="7">#REF!</definedName>
    <definedName name="CS_10" localSheetId="8">#REF!</definedName>
    <definedName name="CS_10" localSheetId="12">#REF!</definedName>
    <definedName name="CS_10" localSheetId="13">#REF!</definedName>
    <definedName name="CS_10" localSheetId="14">#REF!</definedName>
    <definedName name="CS_10">#REF!</definedName>
    <definedName name="CS_100" localSheetId="0">#REF!</definedName>
    <definedName name="CS_100" localSheetId="1">#REF!</definedName>
    <definedName name="CS_100" localSheetId="2">#REF!</definedName>
    <definedName name="CS_100" localSheetId="3">#REF!</definedName>
    <definedName name="CS_100" localSheetId="4">#REF!</definedName>
    <definedName name="CS_100" localSheetId="5">#REF!</definedName>
    <definedName name="CS_100" localSheetId="6">#REF!</definedName>
    <definedName name="CS_100" localSheetId="7">#REF!</definedName>
    <definedName name="CS_100" localSheetId="8">#REF!</definedName>
    <definedName name="CS_100" localSheetId="12">#REF!</definedName>
    <definedName name="CS_100" localSheetId="13">#REF!</definedName>
    <definedName name="CS_100" localSheetId="14">#REF!</definedName>
    <definedName name="CS_100">#REF!</definedName>
    <definedName name="CS_10S" localSheetId="0">#REF!</definedName>
    <definedName name="CS_10S" localSheetId="1">#REF!</definedName>
    <definedName name="CS_10S" localSheetId="2">#REF!</definedName>
    <definedName name="CS_10S" localSheetId="3">#REF!</definedName>
    <definedName name="CS_10S" localSheetId="4">#REF!</definedName>
    <definedName name="CS_10S" localSheetId="5">#REF!</definedName>
    <definedName name="CS_10S" localSheetId="6">#REF!</definedName>
    <definedName name="CS_10S" localSheetId="7">#REF!</definedName>
    <definedName name="CS_10S" localSheetId="8">#REF!</definedName>
    <definedName name="CS_10S" localSheetId="12">#REF!</definedName>
    <definedName name="CS_10S" localSheetId="13">#REF!</definedName>
    <definedName name="CS_10S" localSheetId="14">#REF!</definedName>
    <definedName name="CS_10S">#REF!</definedName>
    <definedName name="CS_120" localSheetId="0">#REF!</definedName>
    <definedName name="CS_120" localSheetId="1">#REF!</definedName>
    <definedName name="CS_120" localSheetId="2">#REF!</definedName>
    <definedName name="CS_120" localSheetId="3">#REF!</definedName>
    <definedName name="CS_120" localSheetId="4">#REF!</definedName>
    <definedName name="CS_120" localSheetId="5">#REF!</definedName>
    <definedName name="CS_120" localSheetId="6">#REF!</definedName>
    <definedName name="CS_120" localSheetId="7">#REF!</definedName>
    <definedName name="CS_120" localSheetId="8">#REF!</definedName>
    <definedName name="CS_120" localSheetId="12">#REF!</definedName>
    <definedName name="CS_120" localSheetId="13">#REF!</definedName>
    <definedName name="CS_120" localSheetId="14">#REF!</definedName>
    <definedName name="CS_120">#REF!</definedName>
    <definedName name="CS_140" localSheetId="0">#REF!</definedName>
    <definedName name="CS_140" localSheetId="1">#REF!</definedName>
    <definedName name="CS_140" localSheetId="2">#REF!</definedName>
    <definedName name="CS_140" localSheetId="3">#REF!</definedName>
    <definedName name="CS_140" localSheetId="4">#REF!</definedName>
    <definedName name="CS_140" localSheetId="5">#REF!</definedName>
    <definedName name="CS_140" localSheetId="6">#REF!</definedName>
    <definedName name="CS_140" localSheetId="7">#REF!</definedName>
    <definedName name="CS_140" localSheetId="8">#REF!</definedName>
    <definedName name="CS_140" localSheetId="12">#REF!</definedName>
    <definedName name="CS_140" localSheetId="13">#REF!</definedName>
    <definedName name="CS_140" localSheetId="14">#REF!</definedName>
    <definedName name="CS_140">#REF!</definedName>
    <definedName name="CS_160" localSheetId="0">#REF!</definedName>
    <definedName name="CS_160" localSheetId="1">#REF!</definedName>
    <definedName name="CS_160" localSheetId="2">#REF!</definedName>
    <definedName name="CS_160" localSheetId="3">#REF!</definedName>
    <definedName name="CS_160" localSheetId="4">#REF!</definedName>
    <definedName name="CS_160" localSheetId="5">#REF!</definedName>
    <definedName name="CS_160" localSheetId="6">#REF!</definedName>
    <definedName name="CS_160" localSheetId="7">#REF!</definedName>
    <definedName name="CS_160" localSheetId="8">#REF!</definedName>
    <definedName name="CS_160" localSheetId="12">#REF!</definedName>
    <definedName name="CS_160" localSheetId="13">#REF!</definedName>
    <definedName name="CS_160" localSheetId="14">#REF!</definedName>
    <definedName name="CS_160">#REF!</definedName>
    <definedName name="CS_20" localSheetId="0">#REF!</definedName>
    <definedName name="CS_20" localSheetId="1">#REF!</definedName>
    <definedName name="CS_20" localSheetId="2">#REF!</definedName>
    <definedName name="CS_20" localSheetId="3">#REF!</definedName>
    <definedName name="CS_20" localSheetId="4">#REF!</definedName>
    <definedName name="CS_20" localSheetId="5">#REF!</definedName>
    <definedName name="CS_20" localSheetId="6">#REF!</definedName>
    <definedName name="CS_20" localSheetId="7">#REF!</definedName>
    <definedName name="CS_20" localSheetId="8">#REF!</definedName>
    <definedName name="CS_20" localSheetId="12">#REF!</definedName>
    <definedName name="CS_20" localSheetId="13">#REF!</definedName>
    <definedName name="CS_20" localSheetId="14">#REF!</definedName>
    <definedName name="CS_20">#REF!</definedName>
    <definedName name="CS_30" localSheetId="0">#REF!</definedName>
    <definedName name="CS_30" localSheetId="1">#REF!</definedName>
    <definedName name="CS_30" localSheetId="2">#REF!</definedName>
    <definedName name="CS_30" localSheetId="3">#REF!</definedName>
    <definedName name="CS_30" localSheetId="4">#REF!</definedName>
    <definedName name="CS_30" localSheetId="5">#REF!</definedName>
    <definedName name="CS_30" localSheetId="6">#REF!</definedName>
    <definedName name="CS_30" localSheetId="7">#REF!</definedName>
    <definedName name="CS_30" localSheetId="8">#REF!</definedName>
    <definedName name="CS_30" localSheetId="12">#REF!</definedName>
    <definedName name="CS_30" localSheetId="13">#REF!</definedName>
    <definedName name="CS_30" localSheetId="14">#REF!</definedName>
    <definedName name="CS_30">#REF!</definedName>
    <definedName name="CS_40" localSheetId="0">#REF!</definedName>
    <definedName name="CS_40" localSheetId="1">#REF!</definedName>
    <definedName name="CS_40" localSheetId="2">#REF!</definedName>
    <definedName name="CS_40" localSheetId="3">#REF!</definedName>
    <definedName name="CS_40" localSheetId="4">#REF!</definedName>
    <definedName name="CS_40" localSheetId="5">#REF!</definedName>
    <definedName name="CS_40" localSheetId="6">#REF!</definedName>
    <definedName name="CS_40" localSheetId="7">#REF!</definedName>
    <definedName name="CS_40" localSheetId="8">#REF!</definedName>
    <definedName name="CS_40" localSheetId="12">#REF!</definedName>
    <definedName name="CS_40" localSheetId="13">#REF!</definedName>
    <definedName name="CS_40" localSheetId="14">#REF!</definedName>
    <definedName name="CS_40">#REF!</definedName>
    <definedName name="CS_40S" localSheetId="0">#REF!</definedName>
    <definedName name="CS_40S" localSheetId="1">#REF!</definedName>
    <definedName name="CS_40S" localSheetId="2">#REF!</definedName>
    <definedName name="CS_40S" localSheetId="3">#REF!</definedName>
    <definedName name="CS_40S" localSheetId="4">#REF!</definedName>
    <definedName name="CS_40S" localSheetId="5">#REF!</definedName>
    <definedName name="CS_40S" localSheetId="6">#REF!</definedName>
    <definedName name="CS_40S" localSheetId="7">#REF!</definedName>
    <definedName name="CS_40S" localSheetId="8">#REF!</definedName>
    <definedName name="CS_40S" localSheetId="12">#REF!</definedName>
    <definedName name="CS_40S" localSheetId="13">#REF!</definedName>
    <definedName name="CS_40S" localSheetId="14">#REF!</definedName>
    <definedName name="CS_40S">#REF!</definedName>
    <definedName name="CS_5S" localSheetId="0">#REF!</definedName>
    <definedName name="CS_5S" localSheetId="1">#REF!</definedName>
    <definedName name="CS_5S" localSheetId="2">#REF!</definedName>
    <definedName name="CS_5S" localSheetId="3">#REF!</definedName>
    <definedName name="CS_5S" localSheetId="4">#REF!</definedName>
    <definedName name="CS_5S" localSheetId="5">#REF!</definedName>
    <definedName name="CS_5S" localSheetId="6">#REF!</definedName>
    <definedName name="CS_5S" localSheetId="7">#REF!</definedName>
    <definedName name="CS_5S" localSheetId="8">#REF!</definedName>
    <definedName name="CS_5S" localSheetId="12">#REF!</definedName>
    <definedName name="CS_5S" localSheetId="13">#REF!</definedName>
    <definedName name="CS_5S" localSheetId="14">#REF!</definedName>
    <definedName name="CS_5S">#REF!</definedName>
    <definedName name="CS_60" localSheetId="0">#REF!</definedName>
    <definedName name="CS_60" localSheetId="1">#REF!</definedName>
    <definedName name="CS_60" localSheetId="2">#REF!</definedName>
    <definedName name="CS_60" localSheetId="3">#REF!</definedName>
    <definedName name="CS_60" localSheetId="4">#REF!</definedName>
    <definedName name="CS_60" localSheetId="5">#REF!</definedName>
    <definedName name="CS_60" localSheetId="6">#REF!</definedName>
    <definedName name="CS_60" localSheetId="7">#REF!</definedName>
    <definedName name="CS_60" localSheetId="8">#REF!</definedName>
    <definedName name="CS_60" localSheetId="12">#REF!</definedName>
    <definedName name="CS_60" localSheetId="13">#REF!</definedName>
    <definedName name="CS_60" localSheetId="14">#REF!</definedName>
    <definedName name="CS_60">#REF!</definedName>
    <definedName name="CS_80" localSheetId="0">#REF!</definedName>
    <definedName name="CS_80" localSheetId="1">#REF!</definedName>
    <definedName name="CS_80" localSheetId="2">#REF!</definedName>
    <definedName name="CS_80" localSheetId="3">#REF!</definedName>
    <definedName name="CS_80" localSheetId="4">#REF!</definedName>
    <definedName name="CS_80" localSheetId="5">#REF!</definedName>
    <definedName name="CS_80" localSheetId="6">#REF!</definedName>
    <definedName name="CS_80" localSheetId="7">#REF!</definedName>
    <definedName name="CS_80" localSheetId="8">#REF!</definedName>
    <definedName name="CS_80" localSheetId="12">#REF!</definedName>
    <definedName name="CS_80" localSheetId="13">#REF!</definedName>
    <definedName name="CS_80" localSheetId="14">#REF!</definedName>
    <definedName name="CS_80">#REF!</definedName>
    <definedName name="CS_80S" localSheetId="0">#REF!</definedName>
    <definedName name="CS_80S" localSheetId="1">#REF!</definedName>
    <definedName name="CS_80S" localSheetId="2">#REF!</definedName>
    <definedName name="CS_80S" localSheetId="3">#REF!</definedName>
    <definedName name="CS_80S" localSheetId="4">#REF!</definedName>
    <definedName name="CS_80S" localSheetId="5">#REF!</definedName>
    <definedName name="CS_80S" localSheetId="6">#REF!</definedName>
    <definedName name="CS_80S" localSheetId="7">#REF!</definedName>
    <definedName name="CS_80S" localSheetId="8">#REF!</definedName>
    <definedName name="CS_80S" localSheetId="12">#REF!</definedName>
    <definedName name="CS_80S" localSheetId="13">#REF!</definedName>
    <definedName name="CS_80S" localSheetId="14">#REF!</definedName>
    <definedName name="CS_80S">#REF!</definedName>
    <definedName name="CS_STD" localSheetId="0">#REF!</definedName>
    <definedName name="CS_STD" localSheetId="1">#REF!</definedName>
    <definedName name="CS_STD" localSheetId="2">#REF!</definedName>
    <definedName name="CS_STD" localSheetId="3">#REF!</definedName>
    <definedName name="CS_STD" localSheetId="4">#REF!</definedName>
    <definedName name="CS_STD" localSheetId="5">#REF!</definedName>
    <definedName name="CS_STD" localSheetId="6">#REF!</definedName>
    <definedName name="CS_STD" localSheetId="7">#REF!</definedName>
    <definedName name="CS_STD" localSheetId="8">#REF!</definedName>
    <definedName name="CS_STD" localSheetId="12">#REF!</definedName>
    <definedName name="CS_STD" localSheetId="13">#REF!</definedName>
    <definedName name="CS_STD" localSheetId="14">#REF!</definedName>
    <definedName name="CS_STD">#REF!</definedName>
    <definedName name="CS_XS" localSheetId="0">#REF!</definedName>
    <definedName name="CS_XS" localSheetId="1">#REF!</definedName>
    <definedName name="CS_XS" localSheetId="2">#REF!</definedName>
    <definedName name="CS_XS" localSheetId="3">#REF!</definedName>
    <definedName name="CS_XS" localSheetId="4">#REF!</definedName>
    <definedName name="CS_XS" localSheetId="5">#REF!</definedName>
    <definedName name="CS_XS" localSheetId="6">#REF!</definedName>
    <definedName name="CS_XS" localSheetId="7">#REF!</definedName>
    <definedName name="CS_XS" localSheetId="8">#REF!</definedName>
    <definedName name="CS_XS" localSheetId="12">#REF!</definedName>
    <definedName name="CS_XS" localSheetId="13">#REF!</definedName>
    <definedName name="CS_XS" localSheetId="14">#REF!</definedName>
    <definedName name="CS_XS">#REF!</definedName>
    <definedName name="CS_XXS" localSheetId="0">#REF!</definedName>
    <definedName name="CS_XXS" localSheetId="1">#REF!</definedName>
    <definedName name="CS_XXS" localSheetId="2">#REF!</definedName>
    <definedName name="CS_XXS" localSheetId="3">#REF!</definedName>
    <definedName name="CS_XXS" localSheetId="4">#REF!</definedName>
    <definedName name="CS_XXS" localSheetId="5">#REF!</definedName>
    <definedName name="CS_XXS" localSheetId="6">#REF!</definedName>
    <definedName name="CS_XXS" localSheetId="7">#REF!</definedName>
    <definedName name="CS_XXS" localSheetId="8">#REF!</definedName>
    <definedName name="CS_XXS" localSheetId="12">#REF!</definedName>
    <definedName name="CS_XXS" localSheetId="13">#REF!</definedName>
    <definedName name="CS_XXS" localSheetId="14">#REF!</definedName>
    <definedName name="CS_XXS">#REF!</definedName>
    <definedName name="CSau" localSheetId="0">#REF!</definedName>
    <definedName name="CSau" localSheetId="1">#REF!</definedName>
    <definedName name="CSau" localSheetId="2">#REF!</definedName>
    <definedName name="CSau" localSheetId="3">#REF!</definedName>
    <definedName name="CSau" localSheetId="4">#REF!</definedName>
    <definedName name="CSau" localSheetId="5">#REF!</definedName>
    <definedName name="CSau" localSheetId="6">#REF!</definedName>
    <definedName name="CSau" localSheetId="7">#REF!</definedName>
    <definedName name="CSau" localSheetId="8">#REF!</definedName>
    <definedName name="CSau" localSheetId="12">#REF!</definedName>
    <definedName name="CSau" localSheetId="13">#REF!</definedName>
    <definedName name="CSau">#REF!</definedName>
    <definedName name="csd3p" localSheetId="0">#REF!</definedName>
    <definedName name="csd3p" localSheetId="1">#REF!</definedName>
    <definedName name="csd3p" localSheetId="2">#REF!</definedName>
    <definedName name="csd3p" localSheetId="3">#REF!</definedName>
    <definedName name="csd3p" localSheetId="4">#REF!</definedName>
    <definedName name="csd3p" localSheetId="5">#REF!</definedName>
    <definedName name="csd3p" localSheetId="6">#REF!</definedName>
    <definedName name="csd3p" localSheetId="7">#REF!</definedName>
    <definedName name="csd3p" localSheetId="8">#REF!</definedName>
    <definedName name="csd3p" localSheetId="12">#REF!</definedName>
    <definedName name="csd3p" localSheetId="13">#REF!</definedName>
    <definedName name="csd3p" localSheetId="14">#REF!</definedName>
    <definedName name="csd3p">#REF!</definedName>
    <definedName name="csddg1p" localSheetId="0">#REF!</definedName>
    <definedName name="csddg1p" localSheetId="1">#REF!</definedName>
    <definedName name="csddg1p" localSheetId="2">#REF!</definedName>
    <definedName name="csddg1p" localSheetId="3">#REF!</definedName>
    <definedName name="csddg1p" localSheetId="4">#REF!</definedName>
    <definedName name="csddg1p" localSheetId="5">#REF!</definedName>
    <definedName name="csddg1p" localSheetId="6">#REF!</definedName>
    <definedName name="csddg1p" localSheetId="7">#REF!</definedName>
    <definedName name="csddg1p" localSheetId="8">#REF!</definedName>
    <definedName name="csddg1p" localSheetId="12">#REF!</definedName>
    <definedName name="csddg1p" localSheetId="13">#REF!</definedName>
    <definedName name="csddg1p" localSheetId="14">#REF!</definedName>
    <definedName name="csddg1p">#REF!</definedName>
    <definedName name="csddt1p" localSheetId="0">#REF!</definedName>
    <definedName name="csddt1p" localSheetId="1">#REF!</definedName>
    <definedName name="csddt1p" localSheetId="2">#REF!</definedName>
    <definedName name="csddt1p" localSheetId="3">#REF!</definedName>
    <definedName name="csddt1p" localSheetId="4">#REF!</definedName>
    <definedName name="csddt1p" localSheetId="5">#REF!</definedName>
    <definedName name="csddt1p" localSheetId="6">#REF!</definedName>
    <definedName name="csddt1p" localSheetId="7">#REF!</definedName>
    <definedName name="csddt1p" localSheetId="8">#REF!</definedName>
    <definedName name="csddt1p" localSheetId="12">#REF!</definedName>
    <definedName name="csddt1p" localSheetId="13">#REF!</definedName>
    <definedName name="csddt1p" localSheetId="14">#REF!</definedName>
    <definedName name="csddt1p">#REF!</definedName>
    <definedName name="csht3p" localSheetId="0">#REF!</definedName>
    <definedName name="csht3p" localSheetId="1">#REF!</definedName>
    <definedName name="csht3p" localSheetId="2">#REF!</definedName>
    <definedName name="csht3p" localSheetId="3">#REF!</definedName>
    <definedName name="csht3p" localSheetId="4">#REF!</definedName>
    <definedName name="csht3p" localSheetId="5">#REF!</definedName>
    <definedName name="csht3p" localSheetId="6">#REF!</definedName>
    <definedName name="csht3p" localSheetId="7">#REF!</definedName>
    <definedName name="csht3p" localSheetId="8">#REF!</definedName>
    <definedName name="csht3p" localSheetId="12">#REF!</definedName>
    <definedName name="csht3p" localSheetId="13">#REF!</definedName>
    <definedName name="csht3p" localSheetId="14">#REF!</definedName>
    <definedName name="csht3p">#REF!</definedName>
    <definedName name="CSMBA" localSheetId="0">#REF!</definedName>
    <definedName name="CSMBA" localSheetId="1">#REF!</definedName>
    <definedName name="CSMBA" localSheetId="2">#REF!</definedName>
    <definedName name="CSMBA" localSheetId="3">#REF!</definedName>
    <definedName name="CSMBA" localSheetId="4">#REF!</definedName>
    <definedName name="CSMBA" localSheetId="5">#REF!</definedName>
    <definedName name="CSMBA" localSheetId="6">#REF!</definedName>
    <definedName name="CSMBA" localSheetId="7">#REF!</definedName>
    <definedName name="CSMBA" localSheetId="8">#REF!</definedName>
    <definedName name="CSMBA" localSheetId="12">#REF!</definedName>
    <definedName name="CSMBA" localSheetId="13">#REF!</definedName>
    <definedName name="CSMBA">#REF!</definedName>
    <definedName name="CT_50" localSheetId="0">#REF!</definedName>
    <definedName name="CT_50" localSheetId="1">#REF!</definedName>
    <definedName name="CT_50" localSheetId="2">#REF!</definedName>
    <definedName name="CT_50" localSheetId="3">#REF!</definedName>
    <definedName name="CT_50" localSheetId="4">#REF!</definedName>
    <definedName name="CT_50" localSheetId="5">#REF!</definedName>
    <definedName name="CT_50" localSheetId="6">#REF!</definedName>
    <definedName name="CT_50" localSheetId="7">#REF!</definedName>
    <definedName name="CT_50" localSheetId="8">#REF!</definedName>
    <definedName name="CT_50" localSheetId="12">#REF!</definedName>
    <definedName name="CT_50" localSheetId="13">#REF!</definedName>
    <definedName name="CT_50">#REF!</definedName>
    <definedName name="CT_KSTK" localSheetId="0">#REF!</definedName>
    <definedName name="CT_KSTK" localSheetId="1">#REF!</definedName>
    <definedName name="CT_KSTK" localSheetId="2">#REF!</definedName>
    <definedName name="CT_KSTK" localSheetId="3">#REF!</definedName>
    <definedName name="CT_KSTK" localSheetId="4">#REF!</definedName>
    <definedName name="CT_KSTK" localSheetId="5">#REF!</definedName>
    <definedName name="CT_KSTK" localSheetId="6">#REF!</definedName>
    <definedName name="CT_KSTK" localSheetId="7">#REF!</definedName>
    <definedName name="CT_KSTK" localSheetId="8">#REF!</definedName>
    <definedName name="CT_KSTK" localSheetId="12">#REF!</definedName>
    <definedName name="CT_KSTK" localSheetId="13">#REF!</definedName>
    <definedName name="CT_KSTK">#REF!</definedName>
    <definedName name="CT_MCX" localSheetId="0">#REF!</definedName>
    <definedName name="CT_MCX" localSheetId="1">#REF!</definedName>
    <definedName name="CT_MCX" localSheetId="2">#REF!</definedName>
    <definedName name="CT_MCX" localSheetId="3">#REF!</definedName>
    <definedName name="CT_MCX" localSheetId="4">#REF!</definedName>
    <definedName name="CT_MCX" localSheetId="5">#REF!</definedName>
    <definedName name="CT_MCX" localSheetId="6">#REF!</definedName>
    <definedName name="CT_MCX" localSheetId="7">#REF!</definedName>
    <definedName name="CT_MCX" localSheetId="8">#REF!</definedName>
    <definedName name="CT_MCX" localSheetId="12">#REF!</definedName>
    <definedName name="CT_MCX" localSheetId="13">#REF!</definedName>
    <definedName name="CT_MCX">#REF!</definedName>
    <definedName name="CT0.4" localSheetId="0">#REF!</definedName>
    <definedName name="CT0.4" localSheetId="1">#REF!</definedName>
    <definedName name="CT0.4" localSheetId="2">#REF!</definedName>
    <definedName name="CT0.4" localSheetId="3">#REF!</definedName>
    <definedName name="CT0.4" localSheetId="4">#REF!</definedName>
    <definedName name="CT0.4" localSheetId="5">#REF!</definedName>
    <definedName name="CT0.4" localSheetId="6">#REF!</definedName>
    <definedName name="CT0.4" localSheetId="7">#REF!</definedName>
    <definedName name="CT0.4" localSheetId="8">#REF!</definedName>
    <definedName name="CT0.4" localSheetId="12">#REF!</definedName>
    <definedName name="CT0.4" localSheetId="13">#REF!</definedName>
    <definedName name="CT0.4">#REF!</definedName>
    <definedName name="ctbb" localSheetId="0">#REF!</definedName>
    <definedName name="ctbb" localSheetId="1">#REF!</definedName>
    <definedName name="ctbb" localSheetId="2">#REF!</definedName>
    <definedName name="ctbb" localSheetId="3">#REF!</definedName>
    <definedName name="ctbb" localSheetId="4">#REF!</definedName>
    <definedName name="ctbb" localSheetId="5">#REF!</definedName>
    <definedName name="ctbb" localSheetId="6">#REF!</definedName>
    <definedName name="ctbb" localSheetId="7">#REF!</definedName>
    <definedName name="ctbb" localSheetId="8">#REF!</definedName>
    <definedName name="ctbb" localSheetId="12">#REF!</definedName>
    <definedName name="ctbb" localSheetId="13">#REF!</definedName>
    <definedName name="ctbb">#REF!</definedName>
    <definedName name="CTC" localSheetId="0">#REF!</definedName>
    <definedName name="CTC" localSheetId="1">#REF!</definedName>
    <definedName name="CTC" localSheetId="2">#REF!</definedName>
    <definedName name="CTC" localSheetId="3">#REF!</definedName>
    <definedName name="CTC" localSheetId="4">#REF!</definedName>
    <definedName name="CTC" localSheetId="5">#REF!</definedName>
    <definedName name="CTC" localSheetId="6">#REF!</definedName>
    <definedName name="CTC" localSheetId="7">#REF!</definedName>
    <definedName name="CTC" localSheetId="8">#REF!</definedName>
    <definedName name="CTC" localSheetId="12">#REF!</definedName>
    <definedName name="CTC" localSheetId="13">#REF!</definedName>
    <definedName name="CTC">#REF!</definedName>
    <definedName name="CTCT" localSheetId="0">#REF!</definedName>
    <definedName name="CTCT" localSheetId="1">#REF!</definedName>
    <definedName name="CTCT" localSheetId="2">#REF!</definedName>
    <definedName name="CTCT" localSheetId="3">#REF!</definedName>
    <definedName name="CTCT" localSheetId="4">#REF!</definedName>
    <definedName name="CTCT" localSheetId="5">#REF!</definedName>
    <definedName name="CTCT" localSheetId="6">#REF!</definedName>
    <definedName name="CTCT" localSheetId="7">#REF!</definedName>
    <definedName name="CTCT" localSheetId="8">#REF!</definedName>
    <definedName name="CTCT" localSheetId="12">#REF!</definedName>
    <definedName name="CTCT" localSheetId="13">#REF!</definedName>
    <definedName name="CTCT">#REF!</definedName>
    <definedName name="CTCT1" localSheetId="11" hidden="1">{"'Sheet1'!$L$16"}</definedName>
    <definedName name="CTCT1" localSheetId="1" hidden="1">{"'Sheet1'!$L$16"}</definedName>
    <definedName name="CTCT1" localSheetId="2" hidden="1">{"'Sheet1'!$L$16"}</definedName>
    <definedName name="CTCT1" localSheetId="3" hidden="1">{"'Sheet1'!$L$16"}</definedName>
    <definedName name="CTCT1" localSheetId="4" hidden="1">{"'Sheet1'!$L$16"}</definedName>
    <definedName name="CTCT1" localSheetId="5" hidden="1">{"'Sheet1'!$L$16"}</definedName>
    <definedName name="CTCT1" localSheetId="6" hidden="1">{"'Sheet1'!$L$16"}</definedName>
    <definedName name="CTCT1" localSheetId="7" hidden="1">{"'Sheet1'!$L$16"}</definedName>
    <definedName name="CTCT1" localSheetId="8" hidden="1">{"'Sheet1'!$L$16"}</definedName>
    <definedName name="CTCT1" localSheetId="10" hidden="1">{"'Sheet1'!$L$16"}</definedName>
    <definedName name="CTCT1" localSheetId="12" hidden="1">{"'Sheet1'!$L$16"}</definedName>
    <definedName name="CTCT1" localSheetId="13" hidden="1">{"'Sheet1'!$L$16"}</definedName>
    <definedName name="CTCT1" localSheetId="14" hidden="1">{"'Sheet1'!$L$16"}</definedName>
    <definedName name="CTCT1" localSheetId="15" hidden="1">{"'Sheet1'!$L$16"}</definedName>
    <definedName name="CTCT1" hidden="1">{"'Sheet1'!$L$16"}</definedName>
    <definedName name="ctdn9697" localSheetId="0">#REF!</definedName>
    <definedName name="ctdn9697" localSheetId="1">#REF!</definedName>
    <definedName name="ctdn9697" localSheetId="2">#REF!</definedName>
    <definedName name="ctdn9697" localSheetId="3">#REF!</definedName>
    <definedName name="ctdn9697" localSheetId="4">#REF!</definedName>
    <definedName name="ctdn9697" localSheetId="5">#REF!</definedName>
    <definedName name="ctdn9697" localSheetId="6">#REF!</definedName>
    <definedName name="ctdn9697" localSheetId="7">#REF!</definedName>
    <definedName name="ctdn9697" localSheetId="8">#REF!</definedName>
    <definedName name="ctdn9697" localSheetId="12">#REF!</definedName>
    <definedName name="ctdn9697" localSheetId="13">#REF!</definedName>
    <definedName name="ctdn9697">#REF!</definedName>
    <definedName name="CTDZ" localSheetId="0">#REF!</definedName>
    <definedName name="CTDZ" localSheetId="1">#REF!</definedName>
    <definedName name="CTDZ" localSheetId="2">#REF!</definedName>
    <definedName name="CTDZ" localSheetId="3">#REF!</definedName>
    <definedName name="CTDZ" localSheetId="4">#REF!</definedName>
    <definedName name="CTDZ" localSheetId="5">#REF!</definedName>
    <definedName name="CTDZ" localSheetId="6">#REF!</definedName>
    <definedName name="CTDZ" localSheetId="7">#REF!</definedName>
    <definedName name="CTDZ" localSheetId="8">#REF!</definedName>
    <definedName name="CTDZ" localSheetId="12">#REF!</definedName>
    <definedName name="CTDZ" localSheetId="13">#REF!</definedName>
    <definedName name="CTDZ">#REF!</definedName>
    <definedName name="CTDz35" localSheetId="0">#REF!</definedName>
    <definedName name="CTDz35" localSheetId="1">#REF!</definedName>
    <definedName name="CTDz35" localSheetId="2">#REF!</definedName>
    <definedName name="CTDz35" localSheetId="3">#REF!</definedName>
    <definedName name="CTDz35" localSheetId="4">#REF!</definedName>
    <definedName name="CTDz35" localSheetId="5">#REF!</definedName>
    <definedName name="CTDz35" localSheetId="6">#REF!</definedName>
    <definedName name="CTDz35" localSheetId="7">#REF!</definedName>
    <definedName name="CTDz35" localSheetId="8">#REF!</definedName>
    <definedName name="CTDz35" localSheetId="12">#REF!</definedName>
    <definedName name="CTDz35" localSheetId="13">#REF!</definedName>
    <definedName name="CTDz35">#REF!</definedName>
    <definedName name="ctiep" localSheetId="0">#REF!</definedName>
    <definedName name="ctiep" localSheetId="1">#REF!</definedName>
    <definedName name="ctiep" localSheetId="2">#REF!</definedName>
    <definedName name="ctiep" localSheetId="3">#REF!</definedName>
    <definedName name="ctiep" localSheetId="4">#REF!</definedName>
    <definedName name="ctiep" localSheetId="5">#REF!</definedName>
    <definedName name="ctiep" localSheetId="6">#REF!</definedName>
    <definedName name="ctiep" localSheetId="7">#REF!</definedName>
    <definedName name="ctiep" localSheetId="8">#REF!</definedName>
    <definedName name="ctiep" localSheetId="12">#REF!</definedName>
    <definedName name="ctiep" localSheetId="13">#REF!</definedName>
    <definedName name="ctiep">#REF!</definedName>
    <definedName name="ctieu" localSheetId="11" hidden="1">{"'Sheet1'!$L$16"}</definedName>
    <definedName name="ctieu" localSheetId="1" hidden="1">{"'Sheet1'!$L$16"}</definedName>
    <definedName name="ctieu" localSheetId="2" hidden="1">{"'Sheet1'!$L$16"}</definedName>
    <definedName name="ctieu" localSheetId="3" hidden="1">{"'Sheet1'!$L$16"}</definedName>
    <definedName name="ctieu" localSheetId="4" hidden="1">{"'Sheet1'!$L$16"}</definedName>
    <definedName name="ctieu" localSheetId="5" hidden="1">{"'Sheet1'!$L$16"}</definedName>
    <definedName name="ctieu" localSheetId="6" hidden="1">{"'Sheet1'!$L$16"}</definedName>
    <definedName name="ctieu" localSheetId="7" hidden="1">{"'Sheet1'!$L$16"}</definedName>
    <definedName name="ctieu" localSheetId="8" hidden="1">{"'Sheet1'!$L$16"}</definedName>
    <definedName name="ctieu" localSheetId="10" hidden="1">{"'Sheet1'!$L$16"}</definedName>
    <definedName name="ctieu" localSheetId="12" hidden="1">{"'Sheet1'!$L$16"}</definedName>
    <definedName name="ctieu" localSheetId="13" hidden="1">{"'Sheet1'!$L$16"}</definedName>
    <definedName name="ctieu" localSheetId="14" hidden="1">{"'Sheet1'!$L$16"}</definedName>
    <definedName name="ctieu" localSheetId="15" hidden="1">{"'Sheet1'!$L$16"}</definedName>
    <definedName name="ctieu" hidden="1">{"'Sheet1'!$L$16"}</definedName>
    <definedName name="CTieu_H" localSheetId="0">#REF!</definedName>
    <definedName name="CTieu_H" localSheetId="1">#REF!</definedName>
    <definedName name="CTieu_H" localSheetId="2">#REF!</definedName>
    <definedName name="CTieu_H" localSheetId="3">#REF!</definedName>
    <definedName name="CTieu_H" localSheetId="4">#REF!</definedName>
    <definedName name="CTieu_H" localSheetId="5">#REF!</definedName>
    <definedName name="CTieu_H" localSheetId="6">#REF!</definedName>
    <definedName name="CTieu_H" localSheetId="7">#REF!</definedName>
    <definedName name="CTieu_H" localSheetId="8">#REF!</definedName>
    <definedName name="CTieu_H" localSheetId="12">#REF!</definedName>
    <definedName name="CTieu_H" localSheetId="13">#REF!</definedName>
    <definedName name="CTieu_H">#REF!</definedName>
    <definedName name="CTieuXB" localSheetId="0">#REF!</definedName>
    <definedName name="CTieuXB" localSheetId="1">#REF!</definedName>
    <definedName name="CTieuXB" localSheetId="2">#REF!</definedName>
    <definedName name="CTieuXB" localSheetId="3">#REF!</definedName>
    <definedName name="CTieuXB" localSheetId="4">#REF!</definedName>
    <definedName name="CTieuXB" localSheetId="5">#REF!</definedName>
    <definedName name="CTieuXB" localSheetId="6">#REF!</definedName>
    <definedName name="CTieuXB" localSheetId="7">#REF!</definedName>
    <definedName name="CTieuXB" localSheetId="8">#REF!</definedName>
    <definedName name="CTieuXB" localSheetId="12">#REF!</definedName>
    <definedName name="CTieuXB" localSheetId="13">#REF!</definedName>
    <definedName name="CTieuXB">#REF!</definedName>
    <definedName name="cu" localSheetId="0">#REF!</definedName>
    <definedName name="cu" localSheetId="1">#REF!</definedName>
    <definedName name="cu" localSheetId="2">#REF!</definedName>
    <definedName name="cu" localSheetId="3">#REF!</definedName>
    <definedName name="cu" localSheetId="4">#REF!</definedName>
    <definedName name="cu" localSheetId="5">#REF!</definedName>
    <definedName name="cu" localSheetId="6">#REF!</definedName>
    <definedName name="cu" localSheetId="7">#REF!</definedName>
    <definedName name="cu" localSheetId="8">#REF!</definedName>
    <definedName name="cu" localSheetId="12">#REF!</definedName>
    <definedName name="cu" localSheetId="13">#REF!</definedName>
    <definedName name="cu">#REF!</definedName>
    <definedName name="CU_LY" localSheetId="0">#REF!</definedName>
    <definedName name="CU_LY" localSheetId="1">#REF!</definedName>
    <definedName name="CU_LY" localSheetId="2">#REF!</definedName>
    <definedName name="CU_LY" localSheetId="3">#REF!</definedName>
    <definedName name="CU_LY" localSheetId="4">#REF!</definedName>
    <definedName name="CU_LY" localSheetId="5">#REF!</definedName>
    <definedName name="CU_LY" localSheetId="6">#REF!</definedName>
    <definedName name="CU_LY" localSheetId="7">#REF!</definedName>
    <definedName name="CU_LY" localSheetId="8">#REF!</definedName>
    <definedName name="CU_LY" localSheetId="12">#REF!</definedName>
    <definedName name="CU_LY" localSheetId="13">#REF!</definedName>
    <definedName name="CU_LY">#REF!</definedName>
    <definedName name="culy" localSheetId="0">#REF!</definedName>
    <definedName name="culy" localSheetId="1">#REF!</definedName>
    <definedName name="culy" localSheetId="2">#REF!</definedName>
    <definedName name="culy" localSheetId="3">#REF!</definedName>
    <definedName name="culy" localSheetId="4">#REF!</definedName>
    <definedName name="culy" localSheetId="5">#REF!</definedName>
    <definedName name="culy" localSheetId="6">#REF!</definedName>
    <definedName name="culy" localSheetId="7">#REF!</definedName>
    <definedName name="culy" localSheetId="8">#REF!</definedName>
    <definedName name="culy" localSheetId="12">#REF!</definedName>
    <definedName name="culy" localSheetId="13">#REF!</definedName>
    <definedName name="culy">#REF!</definedName>
    <definedName name="CuLy_Q" localSheetId="0">#REF!</definedName>
    <definedName name="CuLy_Q" localSheetId="1">#REF!</definedName>
    <definedName name="CuLy_Q" localSheetId="2">#REF!</definedName>
    <definedName name="CuLy_Q" localSheetId="3">#REF!</definedName>
    <definedName name="CuLy_Q" localSheetId="4">#REF!</definedName>
    <definedName name="CuLy_Q" localSheetId="5">#REF!</definedName>
    <definedName name="CuLy_Q" localSheetId="6">#REF!</definedName>
    <definedName name="CuLy_Q" localSheetId="7">#REF!</definedName>
    <definedName name="CuLy_Q" localSheetId="8">#REF!</definedName>
    <definedName name="CuLy_Q" localSheetId="12">#REF!</definedName>
    <definedName name="CuLy_Q" localSheetId="13">#REF!</definedName>
    <definedName name="CuLy_Q">#REF!</definedName>
    <definedName name="cun" localSheetId="0">#REF!</definedName>
    <definedName name="cun" localSheetId="1">#REF!</definedName>
    <definedName name="cun" localSheetId="2">#REF!</definedName>
    <definedName name="cun" localSheetId="3">#REF!</definedName>
    <definedName name="cun" localSheetId="4">#REF!</definedName>
    <definedName name="cun" localSheetId="5">#REF!</definedName>
    <definedName name="cun" localSheetId="6">#REF!</definedName>
    <definedName name="cun" localSheetId="7">#REF!</definedName>
    <definedName name="cun" localSheetId="8">#REF!</definedName>
    <definedName name="cun" localSheetId="12">#REF!</definedName>
    <definedName name="cun" localSheetId="13">#REF!</definedName>
    <definedName name="cun">#REF!</definedName>
    <definedName name="cuoc_vc" localSheetId="0">#REF!</definedName>
    <definedName name="cuoc_vc" localSheetId="1">#REF!</definedName>
    <definedName name="cuoc_vc" localSheetId="2">#REF!</definedName>
    <definedName name="cuoc_vc" localSheetId="3">#REF!</definedName>
    <definedName name="cuoc_vc" localSheetId="4">#REF!</definedName>
    <definedName name="cuoc_vc" localSheetId="5">#REF!</definedName>
    <definedName name="cuoc_vc" localSheetId="6">#REF!</definedName>
    <definedName name="cuoc_vc" localSheetId="7">#REF!</definedName>
    <definedName name="cuoc_vc" localSheetId="8">#REF!</definedName>
    <definedName name="cuoc_vc" localSheetId="12">#REF!</definedName>
    <definedName name="cuoc_vc" localSheetId="13">#REF!</definedName>
    <definedName name="cuoc_vc">#REF!</definedName>
    <definedName name="CuocVC" localSheetId="0">#REF!</definedName>
    <definedName name="CuocVC" localSheetId="1">#REF!</definedName>
    <definedName name="CuocVC" localSheetId="2">#REF!</definedName>
    <definedName name="CuocVC" localSheetId="3">#REF!</definedName>
    <definedName name="CuocVC" localSheetId="4">#REF!</definedName>
    <definedName name="CuocVC" localSheetId="5">#REF!</definedName>
    <definedName name="CuocVC" localSheetId="6">#REF!</definedName>
    <definedName name="CuocVC" localSheetId="7">#REF!</definedName>
    <definedName name="CuocVC" localSheetId="8">#REF!</definedName>
    <definedName name="CuocVC" localSheetId="12">#REF!</definedName>
    <definedName name="CuocVC" localSheetId="13">#REF!</definedName>
    <definedName name="CuocVC">#REF!</definedName>
    <definedName name="CURRENCY" localSheetId="0">#REF!</definedName>
    <definedName name="CURRENCY" localSheetId="1">#REF!</definedName>
    <definedName name="CURRENCY" localSheetId="2">#REF!</definedName>
    <definedName name="CURRENCY" localSheetId="3">#REF!</definedName>
    <definedName name="CURRENCY" localSheetId="4">#REF!</definedName>
    <definedName name="CURRENCY" localSheetId="5">#REF!</definedName>
    <definedName name="CURRENCY" localSheetId="6">#REF!</definedName>
    <definedName name="CURRENCY" localSheetId="7">#REF!</definedName>
    <definedName name="CURRENCY" localSheetId="8">#REF!</definedName>
    <definedName name="CURRENCY" localSheetId="12">#REF!</definedName>
    <definedName name="CURRENCY" localSheetId="13">#REF!</definedName>
    <definedName name="CURRENCY" localSheetId="14">#REF!</definedName>
    <definedName name="CURRENCY">#REF!</definedName>
    <definedName name="Currency_tec" localSheetId="0">#REF!</definedName>
    <definedName name="Currency_tec" localSheetId="1">#REF!</definedName>
    <definedName name="Currency_tec" localSheetId="2">#REF!</definedName>
    <definedName name="Currency_tec" localSheetId="3">#REF!</definedName>
    <definedName name="Currency_tec" localSheetId="4">#REF!</definedName>
    <definedName name="Currency_tec" localSheetId="5">#REF!</definedName>
    <definedName name="Currency_tec" localSheetId="6">#REF!</definedName>
    <definedName name="Currency_tec" localSheetId="7">#REF!</definedName>
    <definedName name="Currency_tec" localSheetId="8">#REF!</definedName>
    <definedName name="Currency_tec" localSheetId="12">#REF!</definedName>
    <definedName name="Currency_tec" localSheetId="13">#REF!</definedName>
    <definedName name="Currency_tec">#REF!</definedName>
    <definedName name="Current" localSheetId="0">#REF!</definedName>
    <definedName name="Current" localSheetId="1">#REF!</definedName>
    <definedName name="Current" localSheetId="2">#REF!</definedName>
    <definedName name="Current" localSheetId="3">#REF!</definedName>
    <definedName name="Current" localSheetId="4">#REF!</definedName>
    <definedName name="Current" localSheetId="5">#REF!</definedName>
    <definedName name="Current" localSheetId="6">#REF!</definedName>
    <definedName name="Current" localSheetId="7">#REF!</definedName>
    <definedName name="Current" localSheetId="8">#REF!</definedName>
    <definedName name="Current" localSheetId="12">#REF!</definedName>
    <definedName name="Current" localSheetId="13">#REF!</definedName>
    <definedName name="Current">#REF!</definedName>
    <definedName name="cutback" localSheetId="0">#REF!</definedName>
    <definedName name="cutback" localSheetId="1">#REF!</definedName>
    <definedName name="cutback" localSheetId="2">#REF!</definedName>
    <definedName name="cutback" localSheetId="3">#REF!</definedName>
    <definedName name="cutback" localSheetId="4">#REF!</definedName>
    <definedName name="cutback" localSheetId="5">#REF!</definedName>
    <definedName name="cutback" localSheetId="6">#REF!</definedName>
    <definedName name="cutback" localSheetId="7">#REF!</definedName>
    <definedName name="cutback" localSheetId="8">#REF!</definedName>
    <definedName name="cutback" localSheetId="12">#REF!</definedName>
    <definedName name="cutback" localSheetId="13">#REF!</definedName>
    <definedName name="cutback">#REF!</definedName>
    <definedName name="cvc" localSheetId="0">#REF!</definedName>
    <definedName name="cvc" localSheetId="1">#REF!</definedName>
    <definedName name="cvc" localSheetId="2">#REF!</definedName>
    <definedName name="cvc" localSheetId="3">#REF!</definedName>
    <definedName name="cvc" localSheetId="4">#REF!</definedName>
    <definedName name="cvc" localSheetId="5">#REF!</definedName>
    <definedName name="cvc" localSheetId="6">#REF!</definedName>
    <definedName name="cvc" localSheetId="7">#REF!</definedName>
    <definedName name="cvc" localSheetId="8">#REF!</definedName>
    <definedName name="cvc" localSheetId="12">#REF!</definedName>
    <definedName name="cvc" localSheetId="13">#REF!</definedName>
    <definedName name="cvc">#REF!</definedName>
    <definedName name="CVC_Q" localSheetId="0">#REF!</definedName>
    <definedName name="CVC_Q" localSheetId="1">#REF!</definedName>
    <definedName name="CVC_Q" localSheetId="2">#REF!</definedName>
    <definedName name="CVC_Q" localSheetId="3">#REF!</definedName>
    <definedName name="CVC_Q" localSheetId="4">#REF!</definedName>
    <definedName name="CVC_Q" localSheetId="5">#REF!</definedName>
    <definedName name="CVC_Q" localSheetId="6">#REF!</definedName>
    <definedName name="CVC_Q" localSheetId="7">#REF!</definedName>
    <definedName name="CVC_Q" localSheetId="8">#REF!</definedName>
    <definedName name="CVC_Q" localSheetId="12">#REF!</definedName>
    <definedName name="CVC_Q" localSheetId="13">#REF!</definedName>
    <definedName name="CVC_Q">#REF!</definedName>
    <definedName name="CX" localSheetId="0">#REF!</definedName>
    <definedName name="CX" localSheetId="1">#REF!</definedName>
    <definedName name="CX" localSheetId="2">#REF!</definedName>
    <definedName name="CX" localSheetId="3">#REF!</definedName>
    <definedName name="CX" localSheetId="4">#REF!</definedName>
    <definedName name="CX" localSheetId="5">#REF!</definedName>
    <definedName name="CX" localSheetId="6">#REF!</definedName>
    <definedName name="CX" localSheetId="7">#REF!</definedName>
    <definedName name="CX" localSheetId="8">#REF!</definedName>
    <definedName name="CX" localSheetId="12">#REF!</definedName>
    <definedName name="CX" localSheetId="13">#REF!</definedName>
    <definedName name="CX" localSheetId="14">#REF!</definedName>
    <definedName name="CX">#REF!</definedName>
    <definedName name="Ð" localSheetId="0">BlankMacro1</definedName>
    <definedName name="Ð" localSheetId="11">BlankMacro1</definedName>
    <definedName name="Ð" localSheetId="1">BlankMacro1</definedName>
    <definedName name="Ð" localSheetId="2">BlankMacro1</definedName>
    <definedName name="Ð" localSheetId="3">BlankMacro1</definedName>
    <definedName name="Ð" localSheetId="4">BlankMacro1</definedName>
    <definedName name="Ð" localSheetId="5">BlankMacro1</definedName>
    <definedName name="Ð" localSheetId="6">BlankMacro1</definedName>
    <definedName name="Ð" localSheetId="7">BlankMacro1</definedName>
    <definedName name="Ð" localSheetId="8">BlankMacro1</definedName>
    <definedName name="Ð" localSheetId="10">BlankMacro1</definedName>
    <definedName name="Ð" localSheetId="12">BlankMacro1</definedName>
    <definedName name="Ð" localSheetId="13">BlankMacro1</definedName>
    <definedName name="Ð" localSheetId="14">BlankMacro1</definedName>
    <definedName name="Ð" localSheetId="15">BlankMacro1</definedName>
    <definedName name="Ð">BlankMacro1</definedName>
    <definedName name="d_" localSheetId="0">#REF!</definedName>
    <definedName name="d_" localSheetId="1">#REF!</definedName>
    <definedName name="d_" localSheetId="2">#REF!</definedName>
    <definedName name="d_" localSheetId="3">#REF!</definedName>
    <definedName name="d_" localSheetId="4">#REF!</definedName>
    <definedName name="d_" localSheetId="5">#REF!</definedName>
    <definedName name="d_" localSheetId="6">#REF!</definedName>
    <definedName name="d_" localSheetId="7">#REF!</definedName>
    <definedName name="d_" localSheetId="8">#REF!</definedName>
    <definedName name="d_" localSheetId="12">#REF!</definedName>
    <definedName name="d_" localSheetId="13">#REF!</definedName>
    <definedName name="d_">#REF!</definedName>
    <definedName name="D_7101A_B" localSheetId="0">#REF!</definedName>
    <definedName name="D_7101A_B" localSheetId="1">#REF!</definedName>
    <definedName name="D_7101A_B" localSheetId="2">#REF!</definedName>
    <definedName name="D_7101A_B" localSheetId="3">#REF!</definedName>
    <definedName name="D_7101A_B" localSheetId="4">#REF!</definedName>
    <definedName name="D_7101A_B" localSheetId="5">#REF!</definedName>
    <definedName name="D_7101A_B" localSheetId="6">#REF!</definedName>
    <definedName name="D_7101A_B" localSheetId="7">#REF!</definedName>
    <definedName name="D_7101A_B" localSheetId="8">#REF!</definedName>
    <definedName name="D_7101A_B" localSheetId="12">#REF!</definedName>
    <definedName name="D_7101A_B" localSheetId="13">#REF!</definedName>
    <definedName name="D_7101A_B" localSheetId="14">#REF!</definedName>
    <definedName name="D_7101A_B">#REF!</definedName>
    <definedName name="D_L" localSheetId="0">#REF!</definedName>
    <definedName name="D_L" localSheetId="1">#REF!</definedName>
    <definedName name="D_L" localSheetId="2">#REF!</definedName>
    <definedName name="D_L" localSheetId="3">#REF!</definedName>
    <definedName name="D_L" localSheetId="4">#REF!</definedName>
    <definedName name="D_L" localSheetId="5">#REF!</definedName>
    <definedName name="D_L" localSheetId="6">#REF!</definedName>
    <definedName name="D_L" localSheetId="7">#REF!</definedName>
    <definedName name="D_L" localSheetId="8">#REF!</definedName>
    <definedName name="D_L" localSheetId="12">#REF!</definedName>
    <definedName name="D_L" localSheetId="13">#REF!</definedName>
    <definedName name="D_L">#REF!</definedName>
    <definedName name="D_n" localSheetId="0">#REF!</definedName>
    <definedName name="D_n" localSheetId="1">#REF!</definedName>
    <definedName name="D_n" localSheetId="2">#REF!</definedName>
    <definedName name="D_n" localSheetId="3">#REF!</definedName>
    <definedName name="D_n" localSheetId="4">#REF!</definedName>
    <definedName name="D_n" localSheetId="5">#REF!</definedName>
    <definedName name="D_n" localSheetId="6">#REF!</definedName>
    <definedName name="D_n" localSheetId="7">#REF!</definedName>
    <definedName name="D_n" localSheetId="8">#REF!</definedName>
    <definedName name="D_n" localSheetId="12">#REF!</definedName>
    <definedName name="D_n" localSheetId="13">#REF!</definedName>
    <definedName name="D_n">#REF!</definedName>
    <definedName name="D1.5M" localSheetId="0">#REF!</definedName>
    <definedName name="D1.5M" localSheetId="1">#REF!</definedName>
    <definedName name="D1.5M" localSheetId="2">#REF!</definedName>
    <definedName name="D1.5M" localSheetId="3">#REF!</definedName>
    <definedName name="D1.5M" localSheetId="4">#REF!</definedName>
    <definedName name="D1.5M" localSheetId="5">#REF!</definedName>
    <definedName name="D1.5M" localSheetId="6">#REF!</definedName>
    <definedName name="D1.5M" localSheetId="7">#REF!</definedName>
    <definedName name="D1.5M" localSheetId="8">#REF!</definedName>
    <definedName name="D1.5M" localSheetId="12">#REF!</definedName>
    <definedName name="D1.5M" localSheetId="13">#REF!</definedName>
    <definedName name="D1.5M">#REF!</definedName>
    <definedName name="d1_" localSheetId="0">#REF!</definedName>
    <definedName name="d1_" localSheetId="1">#REF!</definedName>
    <definedName name="d1_" localSheetId="2">#REF!</definedName>
    <definedName name="d1_" localSheetId="3">#REF!</definedName>
    <definedName name="d1_" localSheetId="4">#REF!</definedName>
    <definedName name="d1_" localSheetId="5">#REF!</definedName>
    <definedName name="d1_" localSheetId="6">#REF!</definedName>
    <definedName name="d1_" localSheetId="7">#REF!</definedName>
    <definedName name="d1_" localSheetId="8">#REF!</definedName>
    <definedName name="d1_" localSheetId="12">#REF!</definedName>
    <definedName name="d1_" localSheetId="13">#REF!</definedName>
    <definedName name="d1_">#REF!</definedName>
    <definedName name="D1Z" localSheetId="0">#REF!</definedName>
    <definedName name="D1Z" localSheetId="1">#REF!</definedName>
    <definedName name="D1Z" localSheetId="2">#REF!</definedName>
    <definedName name="D1Z" localSheetId="3">#REF!</definedName>
    <definedName name="D1Z" localSheetId="4">#REF!</definedName>
    <definedName name="D1Z" localSheetId="5">#REF!</definedName>
    <definedName name="D1Z" localSheetId="6">#REF!</definedName>
    <definedName name="D1Z" localSheetId="7">#REF!</definedName>
    <definedName name="D1Z" localSheetId="8">#REF!</definedName>
    <definedName name="D1Z" localSheetId="12">#REF!</definedName>
    <definedName name="D1Z" localSheetId="13">#REF!</definedName>
    <definedName name="D1Z">#REF!</definedName>
    <definedName name="d2_" localSheetId="0">#REF!</definedName>
    <definedName name="d2_" localSheetId="1">#REF!</definedName>
    <definedName name="d2_" localSheetId="2">#REF!</definedName>
    <definedName name="d2_" localSheetId="3">#REF!</definedName>
    <definedName name="d2_" localSheetId="4">#REF!</definedName>
    <definedName name="d2_" localSheetId="5">#REF!</definedName>
    <definedName name="d2_" localSheetId="6">#REF!</definedName>
    <definedName name="d2_" localSheetId="7">#REF!</definedName>
    <definedName name="d2_" localSheetId="8">#REF!</definedName>
    <definedName name="d2_" localSheetId="12">#REF!</definedName>
    <definedName name="d2_" localSheetId="13">#REF!</definedName>
    <definedName name="d2_">#REF!</definedName>
    <definedName name="d3_" localSheetId="0">#REF!</definedName>
    <definedName name="d3_" localSheetId="1">#REF!</definedName>
    <definedName name="d3_" localSheetId="2">#REF!</definedName>
    <definedName name="d3_" localSheetId="3">#REF!</definedName>
    <definedName name="d3_" localSheetId="4">#REF!</definedName>
    <definedName name="d3_" localSheetId="5">#REF!</definedName>
    <definedName name="d3_" localSheetId="6">#REF!</definedName>
    <definedName name="d3_" localSheetId="7">#REF!</definedName>
    <definedName name="d3_" localSheetId="8">#REF!</definedName>
    <definedName name="d3_" localSheetId="12">#REF!</definedName>
    <definedName name="d3_" localSheetId="13">#REF!</definedName>
    <definedName name="d3_">#REF!</definedName>
    <definedName name="D4Z" localSheetId="0">#REF!</definedName>
    <definedName name="D4Z" localSheetId="1">#REF!</definedName>
    <definedName name="D4Z" localSheetId="2">#REF!</definedName>
    <definedName name="D4Z" localSheetId="3">#REF!</definedName>
    <definedName name="D4Z" localSheetId="4">#REF!</definedName>
    <definedName name="D4Z" localSheetId="5">#REF!</definedName>
    <definedName name="D4Z" localSheetId="6">#REF!</definedName>
    <definedName name="D4Z" localSheetId="7">#REF!</definedName>
    <definedName name="D4Z" localSheetId="8">#REF!</definedName>
    <definedName name="D4Z" localSheetId="12">#REF!</definedName>
    <definedName name="D4Z" localSheetId="13">#REF!</definedName>
    <definedName name="D4Z">#REF!</definedName>
    <definedName name="da" localSheetId="0">#REF!</definedName>
    <definedName name="da" localSheetId="1">#REF!</definedName>
    <definedName name="da" localSheetId="2">#REF!</definedName>
    <definedName name="da" localSheetId="3">#REF!</definedName>
    <definedName name="da" localSheetId="4">#REF!</definedName>
    <definedName name="da" localSheetId="5">#REF!</definedName>
    <definedName name="da" localSheetId="6">#REF!</definedName>
    <definedName name="da" localSheetId="7">#REF!</definedName>
    <definedName name="da" localSheetId="8">#REF!</definedName>
    <definedName name="da" localSheetId="12">#REF!</definedName>
    <definedName name="da" localSheetId="13">#REF!</definedName>
    <definedName name="da">#REF!</definedName>
    <definedName name="da_hoc_xay" localSheetId="0">#REF!</definedName>
    <definedName name="da_hoc_xay" localSheetId="1">#REF!</definedName>
    <definedName name="da_hoc_xay" localSheetId="2">#REF!</definedName>
    <definedName name="da_hoc_xay" localSheetId="3">#REF!</definedName>
    <definedName name="da_hoc_xay" localSheetId="4">#REF!</definedName>
    <definedName name="da_hoc_xay" localSheetId="5">#REF!</definedName>
    <definedName name="da_hoc_xay" localSheetId="6">#REF!</definedName>
    <definedName name="da_hoc_xay" localSheetId="7">#REF!</definedName>
    <definedName name="da_hoc_xay" localSheetId="8">#REF!</definedName>
    <definedName name="da_hoc_xay" localSheetId="12">#REF!</definedName>
    <definedName name="da_hoc_xay" localSheetId="13">#REF!</definedName>
    <definedName name="da_hoc_xay">#REF!</definedName>
    <definedName name="da1x1" localSheetId="0">#REF!</definedName>
    <definedName name="da1x1" localSheetId="1">#REF!</definedName>
    <definedName name="da1x1" localSheetId="2">#REF!</definedName>
    <definedName name="da1x1" localSheetId="3">#REF!</definedName>
    <definedName name="da1x1" localSheetId="4">#REF!</definedName>
    <definedName name="da1x1" localSheetId="5">#REF!</definedName>
    <definedName name="da1x1" localSheetId="6">#REF!</definedName>
    <definedName name="da1x1" localSheetId="7">#REF!</definedName>
    <definedName name="da1x1" localSheetId="8">#REF!</definedName>
    <definedName name="da1x1" localSheetId="12">#REF!</definedName>
    <definedName name="da1x1" localSheetId="13">#REF!</definedName>
    <definedName name="da1x1">#REF!</definedName>
    <definedName name="da1x2" localSheetId="0">#REF!</definedName>
    <definedName name="da1x2" localSheetId="1">#REF!</definedName>
    <definedName name="da1x2" localSheetId="2">#REF!</definedName>
    <definedName name="da1x2" localSheetId="3">#REF!</definedName>
    <definedName name="da1x2" localSheetId="4">#REF!</definedName>
    <definedName name="da1x2" localSheetId="5">#REF!</definedName>
    <definedName name="da1x2" localSheetId="6">#REF!</definedName>
    <definedName name="da1x2" localSheetId="7">#REF!</definedName>
    <definedName name="da1x2" localSheetId="8">#REF!</definedName>
    <definedName name="da1x2" localSheetId="12">#REF!</definedName>
    <definedName name="da1x2" localSheetId="13">#REF!</definedName>
    <definedName name="da1x2">#REF!</definedName>
    <definedName name="da2x4" localSheetId="0">#REF!</definedName>
    <definedName name="da2x4" localSheetId="1">#REF!</definedName>
    <definedName name="da2x4" localSheetId="2">#REF!</definedName>
    <definedName name="da2x4" localSheetId="3">#REF!</definedName>
    <definedName name="da2x4" localSheetId="4">#REF!</definedName>
    <definedName name="da2x4" localSheetId="5">#REF!</definedName>
    <definedName name="da2x4" localSheetId="6">#REF!</definedName>
    <definedName name="da2x4" localSheetId="7">#REF!</definedName>
    <definedName name="da2x4" localSheetId="8">#REF!</definedName>
    <definedName name="da2x4" localSheetId="12">#REF!</definedName>
    <definedName name="da2x4" localSheetId="13">#REF!</definedName>
    <definedName name="da2x4">#REF!</definedName>
    <definedName name="da4x7" localSheetId="0">#REF!</definedName>
    <definedName name="da4x7" localSheetId="1">#REF!</definedName>
    <definedName name="da4x7" localSheetId="2">#REF!</definedName>
    <definedName name="da4x7" localSheetId="3">#REF!</definedName>
    <definedName name="da4x7" localSheetId="4">#REF!</definedName>
    <definedName name="da4x7" localSheetId="5">#REF!</definedName>
    <definedName name="da4x7" localSheetId="6">#REF!</definedName>
    <definedName name="da4x7" localSheetId="7">#REF!</definedName>
    <definedName name="da4x7" localSheetId="8">#REF!</definedName>
    <definedName name="da4x7" localSheetId="12">#REF!</definedName>
    <definedName name="da4x7" localSheetId="13">#REF!</definedName>
    <definedName name="da4x7">#REF!</definedName>
    <definedName name="dagiang21" localSheetId="11" hidden="1">{"'Sheet1'!$L$16"}</definedName>
    <definedName name="dagiang21" localSheetId="1" hidden="1">{"'Sheet1'!$L$16"}</definedName>
    <definedName name="dagiang21" localSheetId="2" hidden="1">{"'Sheet1'!$L$16"}</definedName>
    <definedName name="dagiang21" localSheetId="3" hidden="1">{"'Sheet1'!$L$16"}</definedName>
    <definedName name="dagiang21" localSheetId="4" hidden="1">{"'Sheet1'!$L$16"}</definedName>
    <definedName name="dagiang21" localSheetId="5" hidden="1">{"'Sheet1'!$L$16"}</definedName>
    <definedName name="dagiang21" localSheetId="6" hidden="1">{"'Sheet1'!$L$16"}</definedName>
    <definedName name="dagiang21" localSheetId="7" hidden="1">{"'Sheet1'!$L$16"}</definedName>
    <definedName name="dagiang21" localSheetId="8" hidden="1">{"'Sheet1'!$L$16"}</definedName>
    <definedName name="dagiang21" localSheetId="10" hidden="1">{"'Sheet1'!$L$16"}</definedName>
    <definedName name="dagiang21" localSheetId="12" hidden="1">{"'Sheet1'!$L$16"}</definedName>
    <definedName name="dagiang21" localSheetId="13" hidden="1">{"'Sheet1'!$L$16"}</definedName>
    <definedName name="dagiang21" localSheetId="14" hidden="1">{"'Sheet1'!$L$16"}</definedName>
    <definedName name="dagiang21" localSheetId="15" hidden="1">{"'Sheet1'!$L$16"}</definedName>
    <definedName name="dagiang21" hidden="1">{"'Sheet1'!$L$16"}</definedName>
    <definedName name="dah" localSheetId="0">#REF!</definedName>
    <definedName name="dah" localSheetId="1">#REF!</definedName>
    <definedName name="dah" localSheetId="2">#REF!</definedName>
    <definedName name="dah" localSheetId="3">#REF!</definedName>
    <definedName name="dah" localSheetId="4">#REF!</definedName>
    <definedName name="dah" localSheetId="5">#REF!</definedName>
    <definedName name="dah" localSheetId="6">#REF!</definedName>
    <definedName name="dah" localSheetId="7">#REF!</definedName>
    <definedName name="dah" localSheetId="8">#REF!</definedName>
    <definedName name="dah" localSheetId="12">#REF!</definedName>
    <definedName name="dah" localSheetId="13">#REF!</definedName>
    <definedName name="dah">#REF!</definedName>
    <definedName name="dahb" localSheetId="0">#REF!</definedName>
    <definedName name="dahb" localSheetId="1">#REF!</definedName>
    <definedName name="dahb" localSheetId="2">#REF!</definedName>
    <definedName name="dahb" localSheetId="3">#REF!</definedName>
    <definedName name="dahb" localSheetId="4">#REF!</definedName>
    <definedName name="dahb" localSheetId="5">#REF!</definedName>
    <definedName name="dahb" localSheetId="6">#REF!</definedName>
    <definedName name="dahb" localSheetId="7">#REF!</definedName>
    <definedName name="dahb" localSheetId="8">#REF!</definedName>
    <definedName name="dahb" localSheetId="12">#REF!</definedName>
    <definedName name="dahb" localSheetId="13">#REF!</definedName>
    <definedName name="dahb">#REF!</definedName>
    <definedName name="dahg" localSheetId="0">#REF!</definedName>
    <definedName name="dahg" localSheetId="1">#REF!</definedName>
    <definedName name="dahg" localSheetId="2">#REF!</definedName>
    <definedName name="dahg" localSheetId="3">#REF!</definedName>
    <definedName name="dahg" localSheetId="4">#REF!</definedName>
    <definedName name="dahg" localSheetId="5">#REF!</definedName>
    <definedName name="dahg" localSheetId="6">#REF!</definedName>
    <definedName name="dahg" localSheetId="7">#REF!</definedName>
    <definedName name="dahg" localSheetId="8">#REF!</definedName>
    <definedName name="dahg" localSheetId="12">#REF!</definedName>
    <definedName name="dahg" localSheetId="13">#REF!</definedName>
    <definedName name="dahg">#REF!</definedName>
    <definedName name="dahnlt" localSheetId="0">#REF!</definedName>
    <definedName name="dahnlt" localSheetId="1">#REF!</definedName>
    <definedName name="dahnlt" localSheetId="2">#REF!</definedName>
    <definedName name="dahnlt" localSheetId="3">#REF!</definedName>
    <definedName name="dahnlt" localSheetId="4">#REF!</definedName>
    <definedName name="dahnlt" localSheetId="5">#REF!</definedName>
    <definedName name="dahnlt" localSheetId="6">#REF!</definedName>
    <definedName name="dahnlt" localSheetId="7">#REF!</definedName>
    <definedName name="dahnlt" localSheetId="8">#REF!</definedName>
    <definedName name="dahnlt" localSheetId="12">#REF!</definedName>
    <definedName name="dahnlt" localSheetId="13">#REF!</definedName>
    <definedName name="dahnlt">#REF!</definedName>
    <definedName name="dahoc" localSheetId="0">#REF!</definedName>
    <definedName name="dahoc" localSheetId="1">#REF!</definedName>
    <definedName name="dahoc" localSheetId="2">#REF!</definedName>
    <definedName name="dahoc" localSheetId="3">#REF!</definedName>
    <definedName name="dahoc" localSheetId="4">#REF!</definedName>
    <definedName name="dahoc" localSheetId="5">#REF!</definedName>
    <definedName name="dahoc" localSheetId="6">#REF!</definedName>
    <definedName name="dahoc" localSheetId="7">#REF!</definedName>
    <definedName name="dahoc" localSheetId="8">#REF!</definedName>
    <definedName name="dahoc" localSheetId="12">#REF!</definedName>
    <definedName name="dahoc" localSheetId="13">#REF!</definedName>
    <definedName name="dahoc">#REF!</definedName>
    <definedName name="dam" localSheetId="0">#REF!</definedName>
    <definedName name="dam" localSheetId="1">#REF!</definedName>
    <definedName name="dam" localSheetId="2">#REF!</definedName>
    <definedName name="dam" localSheetId="3">#REF!</definedName>
    <definedName name="dam" localSheetId="4">#REF!</definedName>
    <definedName name="dam" localSheetId="5">#REF!</definedName>
    <definedName name="dam" localSheetId="6">#REF!</definedName>
    <definedName name="dam" localSheetId="7">#REF!</definedName>
    <definedName name="dam" localSheetId="8">#REF!</definedName>
    <definedName name="dam" localSheetId="12">#REF!</definedName>
    <definedName name="dam" localSheetId="13">#REF!</definedName>
    <definedName name="dam">#REF!</definedName>
    <definedName name="dam_24" localSheetId="0">#REF!</definedName>
    <definedName name="dam_24" localSheetId="1">#REF!</definedName>
    <definedName name="dam_24" localSheetId="2">#REF!</definedName>
    <definedName name="dam_24" localSheetId="3">#REF!</definedName>
    <definedName name="dam_24" localSheetId="4">#REF!</definedName>
    <definedName name="dam_24" localSheetId="5">#REF!</definedName>
    <definedName name="dam_24" localSheetId="6">#REF!</definedName>
    <definedName name="dam_24" localSheetId="7">#REF!</definedName>
    <definedName name="dam_24" localSheetId="8">#REF!</definedName>
    <definedName name="dam_24" localSheetId="12">#REF!</definedName>
    <definedName name="dam_24" localSheetId="13">#REF!</definedName>
    <definedName name="dam_24">#REF!</definedName>
    <definedName name="dam_cau_BTCT" localSheetId="0">#REF!</definedName>
    <definedName name="dam_cau_BTCT" localSheetId="1">#REF!</definedName>
    <definedName name="dam_cau_BTCT" localSheetId="2">#REF!</definedName>
    <definedName name="dam_cau_BTCT" localSheetId="3">#REF!</definedName>
    <definedName name="dam_cau_BTCT" localSheetId="4">#REF!</definedName>
    <definedName name="dam_cau_BTCT" localSheetId="5">#REF!</definedName>
    <definedName name="dam_cau_BTCT" localSheetId="6">#REF!</definedName>
    <definedName name="dam_cau_BTCT" localSheetId="7">#REF!</definedName>
    <definedName name="dam_cau_BTCT" localSheetId="8">#REF!</definedName>
    <definedName name="dam_cau_BTCT" localSheetId="12">#REF!</definedName>
    <definedName name="dam_cau_BTCT" localSheetId="13">#REF!</definedName>
    <definedName name="dam_cau_BTCT">#REF!</definedName>
    <definedName name="damban1kw" localSheetId="0">#REF!</definedName>
    <definedName name="damban1kw" localSheetId="1">#REF!</definedName>
    <definedName name="damban1kw" localSheetId="2">#REF!</definedName>
    <definedName name="damban1kw" localSheetId="3">#REF!</definedName>
    <definedName name="damban1kw" localSheetId="4">#REF!</definedName>
    <definedName name="damban1kw" localSheetId="5">#REF!</definedName>
    <definedName name="damban1kw" localSheetId="6">#REF!</definedName>
    <definedName name="damban1kw" localSheetId="7">#REF!</definedName>
    <definedName name="damban1kw" localSheetId="8">#REF!</definedName>
    <definedName name="damban1kw" localSheetId="12">#REF!</definedName>
    <definedName name="damban1kw" localSheetId="13">#REF!</definedName>
    <definedName name="damban1kw">#REF!</definedName>
    <definedName name="damcoc60" localSheetId="0">#REF!</definedName>
    <definedName name="damcoc60" localSheetId="1">#REF!</definedName>
    <definedName name="damcoc60" localSheetId="2">#REF!</definedName>
    <definedName name="damcoc60" localSheetId="3">#REF!</definedName>
    <definedName name="damcoc60" localSheetId="4">#REF!</definedName>
    <definedName name="damcoc60" localSheetId="5">#REF!</definedName>
    <definedName name="damcoc60" localSheetId="6">#REF!</definedName>
    <definedName name="damcoc60" localSheetId="7">#REF!</definedName>
    <definedName name="damcoc60" localSheetId="8">#REF!</definedName>
    <definedName name="damcoc60" localSheetId="12">#REF!</definedName>
    <definedName name="damcoc60" localSheetId="13">#REF!</definedName>
    <definedName name="damcoc60">#REF!</definedName>
    <definedName name="damcoc80" localSheetId="0">#REF!</definedName>
    <definedName name="damcoc80" localSheetId="1">#REF!</definedName>
    <definedName name="damcoc80" localSheetId="2">#REF!</definedName>
    <definedName name="damcoc80" localSheetId="3">#REF!</definedName>
    <definedName name="damcoc80" localSheetId="4">#REF!</definedName>
    <definedName name="damcoc80" localSheetId="5">#REF!</definedName>
    <definedName name="damcoc80" localSheetId="6">#REF!</definedName>
    <definedName name="damcoc80" localSheetId="7">#REF!</definedName>
    <definedName name="damcoc80" localSheetId="8">#REF!</definedName>
    <definedName name="damcoc80" localSheetId="12">#REF!</definedName>
    <definedName name="damcoc80" localSheetId="13">#REF!</definedName>
    <definedName name="damcoc80">#REF!</definedName>
    <definedName name="damdui1.5" localSheetId="0">#REF!</definedName>
    <definedName name="damdui1.5" localSheetId="1">#REF!</definedName>
    <definedName name="damdui1.5" localSheetId="2">#REF!</definedName>
    <definedName name="damdui1.5" localSheetId="3">#REF!</definedName>
    <definedName name="damdui1.5" localSheetId="4">#REF!</definedName>
    <definedName name="damdui1.5" localSheetId="5">#REF!</definedName>
    <definedName name="damdui1.5" localSheetId="6">#REF!</definedName>
    <definedName name="damdui1.5" localSheetId="7">#REF!</definedName>
    <definedName name="damdui1.5" localSheetId="8">#REF!</definedName>
    <definedName name="damdui1.5" localSheetId="12">#REF!</definedName>
    <definedName name="damdui1.5" localSheetId="13">#REF!</definedName>
    <definedName name="damdui1.5">#REF!</definedName>
    <definedName name="DamNgang" localSheetId="0">#REF!</definedName>
    <definedName name="DamNgang" localSheetId="1">#REF!</definedName>
    <definedName name="DamNgang" localSheetId="2">#REF!</definedName>
    <definedName name="DamNgang" localSheetId="3">#REF!</definedName>
    <definedName name="DamNgang" localSheetId="4">#REF!</definedName>
    <definedName name="DamNgang" localSheetId="5">#REF!</definedName>
    <definedName name="DamNgang" localSheetId="6">#REF!</definedName>
    <definedName name="DamNgang" localSheetId="7">#REF!</definedName>
    <definedName name="DamNgang" localSheetId="8">#REF!</definedName>
    <definedName name="DamNgang" localSheetId="12">#REF!</definedName>
    <definedName name="DamNgang" localSheetId="13">#REF!</definedName>
    <definedName name="DamNgang">#REF!</definedName>
    <definedName name="Dan_dung" localSheetId="0">#REF!</definedName>
    <definedName name="Dan_dung" localSheetId="1">#REF!</definedName>
    <definedName name="Dan_dung" localSheetId="2">#REF!</definedName>
    <definedName name="Dan_dung" localSheetId="3">#REF!</definedName>
    <definedName name="Dan_dung" localSheetId="4">#REF!</definedName>
    <definedName name="Dan_dung" localSheetId="5">#REF!</definedName>
    <definedName name="Dan_dung" localSheetId="6">#REF!</definedName>
    <definedName name="Dan_dung" localSheetId="7">#REF!</definedName>
    <definedName name="Dan_dung" localSheetId="8">#REF!</definedName>
    <definedName name="Dan_dung" localSheetId="12">#REF!</definedName>
    <definedName name="Dan_dung" localSheetId="13">#REF!</definedName>
    <definedName name="Dan_dung">#REF!</definedName>
    <definedName name="DaName" localSheetId="0">#REF!</definedName>
    <definedName name="DaName" localSheetId="1">#REF!</definedName>
    <definedName name="DaName" localSheetId="2">#REF!</definedName>
    <definedName name="DaName" localSheetId="3">#REF!</definedName>
    <definedName name="DaName" localSheetId="4">#REF!</definedName>
    <definedName name="DaName" localSheetId="5">#REF!</definedName>
    <definedName name="DaName" localSheetId="6">#REF!</definedName>
    <definedName name="DaName" localSheetId="7">#REF!</definedName>
    <definedName name="DaName" localSheetId="8">#REF!</definedName>
    <definedName name="DaName" localSheetId="12">#REF!</definedName>
    <definedName name="DaName" localSheetId="13">#REF!</definedName>
    <definedName name="DaName">#REF!</definedName>
    <definedName name="danducsan" localSheetId="0">#REF!</definedName>
    <definedName name="danducsan" localSheetId="1">#REF!</definedName>
    <definedName name="danducsan" localSheetId="2">#REF!</definedName>
    <definedName name="danducsan" localSheetId="3">#REF!</definedName>
    <definedName name="danducsan" localSheetId="4">#REF!</definedName>
    <definedName name="danducsan" localSheetId="5">#REF!</definedName>
    <definedName name="danducsan" localSheetId="6">#REF!</definedName>
    <definedName name="danducsan" localSheetId="7">#REF!</definedName>
    <definedName name="danducsan" localSheetId="8">#REF!</definedName>
    <definedName name="danducsan" localSheetId="12">#REF!</definedName>
    <definedName name="danducsan" localSheetId="13">#REF!</definedName>
    <definedName name="danducsan">#REF!</definedName>
    <definedName name="dao" localSheetId="0">#REF!</definedName>
    <definedName name="dao" localSheetId="1">#REF!</definedName>
    <definedName name="dao" localSheetId="2">#REF!</definedName>
    <definedName name="dao" localSheetId="3">#REF!</definedName>
    <definedName name="dao" localSheetId="4">#REF!</definedName>
    <definedName name="dao" localSheetId="5">#REF!</definedName>
    <definedName name="dao" localSheetId="6">#REF!</definedName>
    <definedName name="dao" localSheetId="7">#REF!</definedName>
    <definedName name="dao" localSheetId="8">#REF!</definedName>
    <definedName name="dao" localSheetId="12">#REF!</definedName>
    <definedName name="dao" localSheetId="13">#REF!</definedName>
    <definedName name="dao">#REF!</definedName>
    <definedName name="dao_dap_dat" localSheetId="0">#REF!</definedName>
    <definedName name="dao_dap_dat" localSheetId="1">#REF!</definedName>
    <definedName name="dao_dap_dat" localSheetId="2">#REF!</definedName>
    <definedName name="dao_dap_dat" localSheetId="3">#REF!</definedName>
    <definedName name="dao_dap_dat" localSheetId="4">#REF!</definedName>
    <definedName name="dao_dap_dat" localSheetId="5">#REF!</definedName>
    <definedName name="dao_dap_dat" localSheetId="6">#REF!</definedName>
    <definedName name="dao_dap_dat" localSheetId="7">#REF!</definedName>
    <definedName name="dao_dap_dat" localSheetId="8">#REF!</definedName>
    <definedName name="dao_dap_dat" localSheetId="12">#REF!</definedName>
    <definedName name="dao_dap_dat" localSheetId="13">#REF!</definedName>
    <definedName name="dao_dap_dat">#REF!</definedName>
    <definedName name="DAO_DAT" localSheetId="0">#REF!</definedName>
    <definedName name="DAO_DAT" localSheetId="1">#REF!</definedName>
    <definedName name="DAO_DAT" localSheetId="2">#REF!</definedName>
    <definedName name="DAO_DAT" localSheetId="3">#REF!</definedName>
    <definedName name="DAO_DAT" localSheetId="4">#REF!</definedName>
    <definedName name="DAO_DAT" localSheetId="5">#REF!</definedName>
    <definedName name="DAO_DAT" localSheetId="6">#REF!</definedName>
    <definedName name="DAO_DAT" localSheetId="7">#REF!</definedName>
    <definedName name="DAO_DAT" localSheetId="8">#REF!</definedName>
    <definedName name="DAO_DAT" localSheetId="12">#REF!</definedName>
    <definedName name="DAO_DAT" localSheetId="13">#REF!</definedName>
    <definedName name="DAO_DAT">#REF!</definedName>
    <definedName name="dao0.65" localSheetId="0">#REF!</definedName>
    <definedName name="dao0.65" localSheetId="1">#REF!</definedName>
    <definedName name="dao0.65" localSheetId="2">#REF!</definedName>
    <definedName name="dao0.65" localSheetId="3">#REF!</definedName>
    <definedName name="dao0.65" localSheetId="4">#REF!</definedName>
    <definedName name="dao0.65" localSheetId="5">#REF!</definedName>
    <definedName name="dao0.65" localSheetId="6">#REF!</definedName>
    <definedName name="dao0.65" localSheetId="7">#REF!</definedName>
    <definedName name="dao0.65" localSheetId="8">#REF!</definedName>
    <definedName name="dao0.65" localSheetId="12">#REF!</definedName>
    <definedName name="dao0.65" localSheetId="13">#REF!</definedName>
    <definedName name="dao0.65">#REF!</definedName>
    <definedName name="dao1.0" localSheetId="0">#REF!</definedName>
    <definedName name="dao1.0" localSheetId="1">#REF!</definedName>
    <definedName name="dao1.0" localSheetId="2">#REF!</definedName>
    <definedName name="dao1.0" localSheetId="3">#REF!</definedName>
    <definedName name="dao1.0" localSheetId="4">#REF!</definedName>
    <definedName name="dao1.0" localSheetId="5">#REF!</definedName>
    <definedName name="dao1.0" localSheetId="6">#REF!</definedName>
    <definedName name="dao1.0" localSheetId="7">#REF!</definedName>
    <definedName name="dao1.0" localSheetId="8">#REF!</definedName>
    <definedName name="dao1.0" localSheetId="12">#REF!</definedName>
    <definedName name="dao1.0" localSheetId="13">#REF!</definedName>
    <definedName name="dao1.0">#REF!</definedName>
    <definedName name="dap" localSheetId="0">#REF!</definedName>
    <definedName name="dap" localSheetId="1">#REF!</definedName>
    <definedName name="dap" localSheetId="2">#REF!</definedName>
    <definedName name="dap" localSheetId="3">#REF!</definedName>
    <definedName name="dap" localSheetId="4">#REF!</definedName>
    <definedName name="dap" localSheetId="5">#REF!</definedName>
    <definedName name="dap" localSheetId="6">#REF!</definedName>
    <definedName name="dap" localSheetId="7">#REF!</definedName>
    <definedName name="dap" localSheetId="8">#REF!</definedName>
    <definedName name="dap" localSheetId="12">#REF!</definedName>
    <definedName name="dap" localSheetId="13">#REF!</definedName>
    <definedName name="dap">#REF!</definedName>
    <definedName name="dapdbm1" localSheetId="0">#REF!</definedName>
    <definedName name="dapdbm1" localSheetId="1">#REF!</definedName>
    <definedName name="dapdbm1" localSheetId="2">#REF!</definedName>
    <definedName name="dapdbm1" localSheetId="3">#REF!</definedName>
    <definedName name="dapdbm1" localSheetId="4">#REF!</definedName>
    <definedName name="dapdbm1" localSheetId="5">#REF!</definedName>
    <definedName name="dapdbm1" localSheetId="6">#REF!</definedName>
    <definedName name="dapdbm1" localSheetId="7">#REF!</definedName>
    <definedName name="dapdbm1" localSheetId="8">#REF!</definedName>
    <definedName name="dapdbm1" localSheetId="12">#REF!</definedName>
    <definedName name="dapdbm1" localSheetId="13">#REF!</definedName>
    <definedName name="dapdbm1">#REF!</definedName>
    <definedName name="dapdbm2" localSheetId="0">#REF!</definedName>
    <definedName name="dapdbm2" localSheetId="1">#REF!</definedName>
    <definedName name="dapdbm2" localSheetId="2">#REF!</definedName>
    <definedName name="dapdbm2" localSheetId="3">#REF!</definedName>
    <definedName name="dapdbm2" localSheetId="4">#REF!</definedName>
    <definedName name="dapdbm2" localSheetId="5">#REF!</definedName>
    <definedName name="dapdbm2" localSheetId="6">#REF!</definedName>
    <definedName name="dapdbm2" localSheetId="7">#REF!</definedName>
    <definedName name="dapdbm2" localSheetId="8">#REF!</definedName>
    <definedName name="dapdbm2" localSheetId="12">#REF!</definedName>
    <definedName name="dapdbm2" localSheetId="13">#REF!</definedName>
    <definedName name="dapdbm2">#REF!</definedName>
    <definedName name="DAT" localSheetId="0">#REF!</definedName>
    <definedName name="DAT" localSheetId="1">#REF!</definedName>
    <definedName name="DAT" localSheetId="2">#REF!</definedName>
    <definedName name="DAT" localSheetId="3">#REF!</definedName>
    <definedName name="DAT" localSheetId="4">#REF!</definedName>
    <definedName name="DAT" localSheetId="5">#REF!</definedName>
    <definedName name="DAT" localSheetId="6">#REF!</definedName>
    <definedName name="DAT" localSheetId="7">#REF!</definedName>
    <definedName name="DAT" localSheetId="8">#REF!</definedName>
    <definedName name="DAT" localSheetId="12">#REF!</definedName>
    <definedName name="DAT" localSheetId="13">#REF!</definedName>
    <definedName name="DAT" localSheetId="14">#REF!</definedName>
    <definedName name="DAT">#REF!</definedName>
    <definedName name="data" localSheetId="0">#REF!</definedName>
    <definedName name="data" localSheetId="1">#REF!</definedName>
    <definedName name="data" localSheetId="2">#REF!</definedName>
    <definedName name="data" localSheetId="3">#REF!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12">#REF!</definedName>
    <definedName name="data" localSheetId="13">#REF!</definedName>
    <definedName name="data">#REF!</definedName>
    <definedName name="data1" localSheetId="0" hidden="1">#REF!</definedName>
    <definedName name="data1" localSheetId="1" hidden="1">#REF!</definedName>
    <definedName name="data1" localSheetId="2" hidden="1">#REF!</definedName>
    <definedName name="data1" localSheetId="3" hidden="1">#REF!</definedName>
    <definedName name="data1" localSheetId="4" hidden="1">#REF!</definedName>
    <definedName name="data1" localSheetId="5" hidden="1">#REF!</definedName>
    <definedName name="data1" localSheetId="6" hidden="1">#REF!</definedName>
    <definedName name="data1" localSheetId="7" hidden="1">#REF!</definedName>
    <definedName name="data1" localSheetId="8" hidden="1">#REF!</definedName>
    <definedName name="data1" localSheetId="12" hidden="1">#REF!</definedName>
    <definedName name="data1" localSheetId="13" hidden="1">#REF!</definedName>
    <definedName name="data1" hidden="1">#REF!</definedName>
    <definedName name="Data11" localSheetId="0">#REF!</definedName>
    <definedName name="Data11" localSheetId="1">#REF!</definedName>
    <definedName name="Data11" localSheetId="2">#REF!</definedName>
    <definedName name="Data11" localSheetId="3">#REF!</definedName>
    <definedName name="Data11" localSheetId="4">#REF!</definedName>
    <definedName name="Data11" localSheetId="5">#REF!</definedName>
    <definedName name="Data11" localSheetId="6">#REF!</definedName>
    <definedName name="Data11" localSheetId="7">#REF!</definedName>
    <definedName name="Data11" localSheetId="8">#REF!</definedName>
    <definedName name="Data11" localSheetId="12">#REF!</definedName>
    <definedName name="Data11" localSheetId="13">#REF!</definedName>
    <definedName name="Data11">#REF!</definedName>
    <definedName name="data2" localSheetId="0" hidden="1">#REF!</definedName>
    <definedName name="data2" localSheetId="1" hidden="1">#REF!</definedName>
    <definedName name="data2" localSheetId="2" hidden="1">#REF!</definedName>
    <definedName name="data2" localSheetId="3" hidden="1">#REF!</definedName>
    <definedName name="data2" localSheetId="4" hidden="1">#REF!</definedName>
    <definedName name="data2" localSheetId="5" hidden="1">#REF!</definedName>
    <definedName name="data2" localSheetId="6" hidden="1">#REF!</definedName>
    <definedName name="data2" localSheetId="7" hidden="1">#REF!</definedName>
    <definedName name="data2" localSheetId="8" hidden="1">#REF!</definedName>
    <definedName name="data2" localSheetId="12" hidden="1">#REF!</definedName>
    <definedName name="data2" localSheetId="13" hidden="1">#REF!</definedName>
    <definedName name="data2" hidden="1">#REF!</definedName>
    <definedName name="data3" localSheetId="0" hidden="1">#REF!</definedName>
    <definedName name="data3" localSheetId="1" hidden="1">#REF!</definedName>
    <definedName name="data3" localSheetId="2" hidden="1">#REF!</definedName>
    <definedName name="data3" localSheetId="3" hidden="1">#REF!</definedName>
    <definedName name="data3" localSheetId="4" hidden="1">#REF!</definedName>
    <definedName name="data3" localSheetId="5" hidden="1">#REF!</definedName>
    <definedName name="data3" localSheetId="6" hidden="1">#REF!</definedName>
    <definedName name="data3" localSheetId="7" hidden="1">#REF!</definedName>
    <definedName name="data3" localSheetId="8" hidden="1">#REF!</definedName>
    <definedName name="data3" localSheetId="12" hidden="1">#REF!</definedName>
    <definedName name="data3" localSheetId="13" hidden="1">#REF!</definedName>
    <definedName name="data3" hidden="1">#REF!</definedName>
    <definedName name="Data41" localSheetId="0">#REF!</definedName>
    <definedName name="Data41" localSheetId="1">#REF!</definedName>
    <definedName name="Data41" localSheetId="2">#REF!</definedName>
    <definedName name="Data41" localSheetId="3">#REF!</definedName>
    <definedName name="Data41" localSheetId="4">#REF!</definedName>
    <definedName name="Data41" localSheetId="5">#REF!</definedName>
    <definedName name="Data41" localSheetId="6">#REF!</definedName>
    <definedName name="Data41" localSheetId="7">#REF!</definedName>
    <definedName name="Data41" localSheetId="8">#REF!</definedName>
    <definedName name="Data41" localSheetId="12">#REF!</definedName>
    <definedName name="Data41" localSheetId="13">#REF!</definedName>
    <definedName name="Data41">#REF!</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7">#REF!</definedName>
    <definedName name="_xlnm.Database" localSheetId="8">#REF!</definedName>
    <definedName name="_xlnm.Database" localSheetId="12">#REF!</definedName>
    <definedName name="_xlnm.Database" localSheetId="13">#REF!</definedName>
    <definedName name="_xlnm.Database">#REF!</definedName>
    <definedName name="Daucapcongotnong" localSheetId="0">#REF!</definedName>
    <definedName name="Daucapcongotnong" localSheetId="1">#REF!</definedName>
    <definedName name="Daucapcongotnong" localSheetId="2">#REF!</definedName>
    <definedName name="Daucapcongotnong" localSheetId="3">#REF!</definedName>
    <definedName name="Daucapcongotnong" localSheetId="4">#REF!</definedName>
    <definedName name="Daucapcongotnong" localSheetId="5">#REF!</definedName>
    <definedName name="Daucapcongotnong" localSheetId="6">#REF!</definedName>
    <definedName name="Daucapcongotnong" localSheetId="7">#REF!</definedName>
    <definedName name="Daucapcongotnong" localSheetId="8">#REF!</definedName>
    <definedName name="Daucapcongotnong" localSheetId="12">#REF!</definedName>
    <definedName name="Daucapcongotnong" localSheetId="13">#REF!</definedName>
    <definedName name="Daucapcongotnong">#REF!</definedName>
    <definedName name="Daucaplapdattrongvangoainha" localSheetId="0">#REF!</definedName>
    <definedName name="Daucaplapdattrongvangoainha" localSheetId="1">#REF!</definedName>
    <definedName name="Daucaplapdattrongvangoainha" localSheetId="2">#REF!</definedName>
    <definedName name="Daucaplapdattrongvangoainha" localSheetId="3">#REF!</definedName>
    <definedName name="Daucaplapdattrongvangoainha" localSheetId="4">#REF!</definedName>
    <definedName name="Daucaplapdattrongvangoainha" localSheetId="5">#REF!</definedName>
    <definedName name="Daucaplapdattrongvangoainha" localSheetId="6">#REF!</definedName>
    <definedName name="Daucaplapdattrongvangoainha" localSheetId="7">#REF!</definedName>
    <definedName name="Daucaplapdattrongvangoainha" localSheetId="8">#REF!</definedName>
    <definedName name="Daucaplapdattrongvangoainha" localSheetId="12">#REF!</definedName>
    <definedName name="Daucaplapdattrongvangoainha" localSheetId="13">#REF!</definedName>
    <definedName name="Daucaplapdattrongvangoainha">#REF!</definedName>
    <definedName name="DaucotdongcuaUc" localSheetId="0">#REF!</definedName>
    <definedName name="DaucotdongcuaUc" localSheetId="1">#REF!</definedName>
    <definedName name="DaucotdongcuaUc" localSheetId="2">#REF!</definedName>
    <definedName name="DaucotdongcuaUc" localSheetId="3">#REF!</definedName>
    <definedName name="DaucotdongcuaUc" localSheetId="4">#REF!</definedName>
    <definedName name="DaucotdongcuaUc" localSheetId="5">#REF!</definedName>
    <definedName name="DaucotdongcuaUc" localSheetId="6">#REF!</definedName>
    <definedName name="DaucotdongcuaUc" localSheetId="7">#REF!</definedName>
    <definedName name="DaucotdongcuaUc" localSheetId="8">#REF!</definedName>
    <definedName name="DaucotdongcuaUc" localSheetId="12">#REF!</definedName>
    <definedName name="DaucotdongcuaUc" localSheetId="13">#REF!</definedName>
    <definedName name="DaucotdongcuaUc">#REF!</definedName>
    <definedName name="Daucotdongnhom" localSheetId="0">#REF!</definedName>
    <definedName name="Daucotdongnhom" localSheetId="1">#REF!</definedName>
    <definedName name="Daucotdongnhom" localSheetId="2">#REF!</definedName>
    <definedName name="Daucotdongnhom" localSheetId="3">#REF!</definedName>
    <definedName name="Daucotdongnhom" localSheetId="4">#REF!</definedName>
    <definedName name="Daucotdongnhom" localSheetId="5">#REF!</definedName>
    <definedName name="Daucotdongnhom" localSheetId="6">#REF!</definedName>
    <definedName name="Daucotdongnhom" localSheetId="7">#REF!</definedName>
    <definedName name="Daucotdongnhom" localSheetId="8">#REF!</definedName>
    <definedName name="Daucotdongnhom" localSheetId="12">#REF!</definedName>
    <definedName name="Daucotdongnhom" localSheetId="13">#REF!</definedName>
    <definedName name="Daucotdongnhom">#REF!</definedName>
    <definedName name="daunoi" localSheetId="0">#REF!</definedName>
    <definedName name="daunoi" localSheetId="1">#REF!</definedName>
    <definedName name="daunoi" localSheetId="2">#REF!</definedName>
    <definedName name="daunoi" localSheetId="3">#REF!</definedName>
    <definedName name="daunoi" localSheetId="4">#REF!</definedName>
    <definedName name="daunoi" localSheetId="5">#REF!</definedName>
    <definedName name="daunoi" localSheetId="6">#REF!</definedName>
    <definedName name="daunoi" localSheetId="7">#REF!</definedName>
    <definedName name="daunoi" localSheetId="8">#REF!</definedName>
    <definedName name="daunoi" localSheetId="12">#REF!</definedName>
    <definedName name="daunoi" localSheetId="13">#REF!</definedName>
    <definedName name="daunoi">#REF!</definedName>
    <definedName name="Daunoinhomdong" localSheetId="0">#REF!</definedName>
    <definedName name="Daunoinhomdong" localSheetId="1">#REF!</definedName>
    <definedName name="Daunoinhomdong" localSheetId="2">#REF!</definedName>
    <definedName name="Daunoinhomdong" localSheetId="3">#REF!</definedName>
    <definedName name="Daunoinhomdong" localSheetId="4">#REF!</definedName>
    <definedName name="Daunoinhomdong" localSheetId="5">#REF!</definedName>
    <definedName name="Daunoinhomdong" localSheetId="6">#REF!</definedName>
    <definedName name="Daunoinhomdong" localSheetId="7">#REF!</definedName>
    <definedName name="Daunoinhomdong" localSheetId="8">#REF!</definedName>
    <definedName name="Daunoinhomdong" localSheetId="12">#REF!</definedName>
    <definedName name="Daunoinhomdong" localSheetId="13">#REF!</definedName>
    <definedName name="Daunoinhomdong">#REF!</definedName>
    <definedName name="dayAE35" localSheetId="0">#REF!</definedName>
    <definedName name="dayAE35" localSheetId="1">#REF!</definedName>
    <definedName name="dayAE35" localSheetId="2">#REF!</definedName>
    <definedName name="dayAE35" localSheetId="3">#REF!</definedName>
    <definedName name="dayAE35" localSheetId="4">#REF!</definedName>
    <definedName name="dayAE35" localSheetId="5">#REF!</definedName>
    <definedName name="dayAE35" localSheetId="6">#REF!</definedName>
    <definedName name="dayAE35" localSheetId="7">#REF!</definedName>
    <definedName name="dayAE35" localSheetId="8">#REF!</definedName>
    <definedName name="dayAE35" localSheetId="12">#REF!</definedName>
    <definedName name="dayAE35" localSheetId="13">#REF!</definedName>
    <definedName name="dayAE35">#REF!</definedName>
    <definedName name="dayAE50" localSheetId="0">#REF!</definedName>
    <definedName name="dayAE50" localSheetId="1">#REF!</definedName>
    <definedName name="dayAE50" localSheetId="2">#REF!</definedName>
    <definedName name="dayAE50" localSheetId="3">#REF!</definedName>
    <definedName name="dayAE50" localSheetId="4">#REF!</definedName>
    <definedName name="dayAE50" localSheetId="5">#REF!</definedName>
    <definedName name="dayAE50" localSheetId="6">#REF!</definedName>
    <definedName name="dayAE50" localSheetId="7">#REF!</definedName>
    <definedName name="dayAE50" localSheetId="8">#REF!</definedName>
    <definedName name="dayAE50" localSheetId="12">#REF!</definedName>
    <definedName name="dayAE50" localSheetId="13">#REF!</definedName>
    <definedName name="dayAE50">#REF!</definedName>
    <definedName name="dayAE70" localSheetId="0">#REF!</definedName>
    <definedName name="dayAE70" localSheetId="1">#REF!</definedName>
    <definedName name="dayAE70" localSheetId="2">#REF!</definedName>
    <definedName name="dayAE70" localSheetId="3">#REF!</definedName>
    <definedName name="dayAE70" localSheetId="4">#REF!</definedName>
    <definedName name="dayAE70" localSheetId="5">#REF!</definedName>
    <definedName name="dayAE70" localSheetId="6">#REF!</definedName>
    <definedName name="dayAE70" localSheetId="7">#REF!</definedName>
    <definedName name="dayAE70" localSheetId="8">#REF!</definedName>
    <definedName name="dayAE70" localSheetId="12">#REF!</definedName>
    <definedName name="dayAE70" localSheetId="13">#REF!</definedName>
    <definedName name="dayAE70">#REF!</definedName>
    <definedName name="dayAE95" localSheetId="0">#REF!</definedName>
    <definedName name="dayAE95" localSheetId="1">#REF!</definedName>
    <definedName name="dayAE95" localSheetId="2">#REF!</definedName>
    <definedName name="dayAE95" localSheetId="3">#REF!</definedName>
    <definedName name="dayAE95" localSheetId="4">#REF!</definedName>
    <definedName name="dayAE95" localSheetId="5">#REF!</definedName>
    <definedName name="dayAE95" localSheetId="6">#REF!</definedName>
    <definedName name="dayAE95" localSheetId="7">#REF!</definedName>
    <definedName name="dayAE95" localSheetId="8">#REF!</definedName>
    <definedName name="dayAE95" localSheetId="12">#REF!</definedName>
    <definedName name="dayAE95" localSheetId="13">#REF!</definedName>
    <definedName name="dayAE95">#REF!</definedName>
    <definedName name="DayCEV" localSheetId="0">#REF!</definedName>
    <definedName name="DayCEV" localSheetId="1">#REF!</definedName>
    <definedName name="DayCEV" localSheetId="2">#REF!</definedName>
    <definedName name="DayCEV" localSheetId="3">#REF!</definedName>
    <definedName name="DayCEV" localSheetId="4">#REF!</definedName>
    <definedName name="DayCEV" localSheetId="5">#REF!</definedName>
    <definedName name="DayCEV" localSheetId="6">#REF!</definedName>
    <definedName name="DayCEV" localSheetId="7">#REF!</definedName>
    <definedName name="DayCEV" localSheetId="8">#REF!</definedName>
    <definedName name="DayCEV" localSheetId="12">#REF!</definedName>
    <definedName name="DayCEV" localSheetId="13">#REF!</definedName>
    <definedName name="DayCEV">#REF!</definedName>
    <definedName name="DBASE" localSheetId="0">#REF!</definedName>
    <definedName name="DBASE" localSheetId="1">#REF!</definedName>
    <definedName name="DBASE" localSheetId="2">#REF!</definedName>
    <definedName name="DBASE" localSheetId="3">#REF!</definedName>
    <definedName name="DBASE" localSheetId="4">#REF!</definedName>
    <definedName name="DBASE" localSheetId="5">#REF!</definedName>
    <definedName name="DBASE" localSheetId="6">#REF!</definedName>
    <definedName name="DBASE" localSheetId="7">#REF!</definedName>
    <definedName name="DBASE" localSheetId="8">#REF!</definedName>
    <definedName name="DBASE" localSheetId="12">#REF!</definedName>
    <definedName name="DBASE" localSheetId="13">#REF!</definedName>
    <definedName name="DBASE">#REF!</definedName>
    <definedName name="dbln" localSheetId="0">#REF!</definedName>
    <definedName name="dbln" localSheetId="1">#REF!</definedName>
    <definedName name="dbln" localSheetId="2">#REF!</definedName>
    <definedName name="dbln" localSheetId="3">#REF!</definedName>
    <definedName name="dbln" localSheetId="4">#REF!</definedName>
    <definedName name="dbln" localSheetId="5">#REF!</definedName>
    <definedName name="dbln" localSheetId="6">#REF!</definedName>
    <definedName name="dbln" localSheetId="7">#REF!</definedName>
    <definedName name="dbln" localSheetId="8">#REF!</definedName>
    <definedName name="dbln" localSheetId="12">#REF!</definedName>
    <definedName name="dbln" localSheetId="13">#REF!</definedName>
    <definedName name="dbln">#REF!</definedName>
    <definedName name="DBT" localSheetId="0">#REF!</definedName>
    <definedName name="DBT" localSheetId="1">#REF!</definedName>
    <definedName name="DBT" localSheetId="2">#REF!</definedName>
    <definedName name="DBT" localSheetId="3">#REF!</definedName>
    <definedName name="DBT" localSheetId="4">#REF!</definedName>
    <definedName name="DBT" localSheetId="5">#REF!</definedName>
    <definedName name="DBT" localSheetId="6">#REF!</definedName>
    <definedName name="DBT" localSheetId="7">#REF!</definedName>
    <definedName name="DBT" localSheetId="8">#REF!</definedName>
    <definedName name="DBT" localSheetId="12">#REF!</definedName>
    <definedName name="DBT" localSheetId="13">#REF!</definedName>
    <definedName name="DBT">#REF!</definedName>
    <definedName name="dc" localSheetId="0">#REF!</definedName>
    <definedName name="dc" localSheetId="1">#REF!</definedName>
    <definedName name="dc" localSheetId="2">#REF!</definedName>
    <definedName name="dc" localSheetId="3">#REF!</definedName>
    <definedName name="dc" localSheetId="4">#REF!</definedName>
    <definedName name="dc" localSheetId="5">#REF!</definedName>
    <definedName name="dc" localSheetId="6">#REF!</definedName>
    <definedName name="dc" localSheetId="7">#REF!</definedName>
    <definedName name="dc" localSheetId="8">#REF!</definedName>
    <definedName name="dc" localSheetId="12">#REF!</definedName>
    <definedName name="dc" localSheetId="13">#REF!</definedName>
    <definedName name="dc">#REF!</definedName>
    <definedName name="dcct" localSheetId="0">#REF!</definedName>
    <definedName name="dcct" localSheetId="1">#REF!</definedName>
    <definedName name="dcct" localSheetId="2">#REF!</definedName>
    <definedName name="dcct" localSheetId="3">#REF!</definedName>
    <definedName name="dcct" localSheetId="4">#REF!</definedName>
    <definedName name="dcct" localSheetId="5">#REF!</definedName>
    <definedName name="dcct" localSheetId="6">#REF!</definedName>
    <definedName name="dcct" localSheetId="7">#REF!</definedName>
    <definedName name="dcct" localSheetId="8">#REF!</definedName>
    <definedName name="dcct" localSheetId="12">#REF!</definedName>
    <definedName name="dcct" localSheetId="13">#REF!</definedName>
    <definedName name="dcct">#REF!</definedName>
    <definedName name="DCL_22">12117600</definedName>
    <definedName name="DCL_35">25490000</definedName>
    <definedName name="DÇm_33" localSheetId="0">#REF!</definedName>
    <definedName name="DÇm_33" localSheetId="1">#REF!</definedName>
    <definedName name="DÇm_33" localSheetId="2">#REF!</definedName>
    <definedName name="DÇm_33" localSheetId="3">#REF!</definedName>
    <definedName name="DÇm_33" localSheetId="4">#REF!</definedName>
    <definedName name="DÇm_33" localSheetId="5">#REF!</definedName>
    <definedName name="DÇm_33" localSheetId="6">#REF!</definedName>
    <definedName name="DÇm_33" localSheetId="7">#REF!</definedName>
    <definedName name="DÇm_33" localSheetId="8">#REF!</definedName>
    <definedName name="DÇm_33" localSheetId="12">#REF!</definedName>
    <definedName name="DÇm_33" localSheetId="13">#REF!</definedName>
    <definedName name="DÇm_33">#REF!</definedName>
    <definedName name="dctc35" localSheetId="0">#REF!</definedName>
    <definedName name="dctc35" localSheetId="1">#REF!</definedName>
    <definedName name="dctc35" localSheetId="2">#REF!</definedName>
    <definedName name="dctc35" localSheetId="3">#REF!</definedName>
    <definedName name="dctc35" localSheetId="4">#REF!</definedName>
    <definedName name="dctc35" localSheetId="5">#REF!</definedName>
    <definedName name="dctc35" localSheetId="6">#REF!</definedName>
    <definedName name="dctc35" localSheetId="7">#REF!</definedName>
    <definedName name="dctc35" localSheetId="8">#REF!</definedName>
    <definedName name="dctc35" localSheetId="12">#REF!</definedName>
    <definedName name="dctc35" localSheetId="13">#REF!</definedName>
    <definedName name="dctc35">#REF!</definedName>
    <definedName name="DD" localSheetId="0">#REF!</definedName>
    <definedName name="DD" localSheetId="1">#REF!</definedName>
    <definedName name="DD" localSheetId="2">#REF!</definedName>
    <definedName name="DD" localSheetId="3">#REF!</definedName>
    <definedName name="DD" localSheetId="4">#REF!</definedName>
    <definedName name="DD" localSheetId="5">#REF!</definedName>
    <definedName name="DD" localSheetId="6">#REF!</definedName>
    <definedName name="DD" localSheetId="7">#REF!</definedName>
    <definedName name="DD" localSheetId="8">#REF!</definedName>
    <definedName name="DD" localSheetId="12">#REF!</definedName>
    <definedName name="DD" localSheetId="13">#REF!</definedName>
    <definedName name="DD" localSheetId="14">#REF!</definedName>
    <definedName name="DD">#REF!</definedName>
    <definedName name="ddabm" localSheetId="0">#REF!</definedName>
    <definedName name="ddabm" localSheetId="1">#REF!</definedName>
    <definedName name="ddabm" localSheetId="2">#REF!</definedName>
    <definedName name="ddabm" localSheetId="3">#REF!</definedName>
    <definedName name="ddabm" localSheetId="4">#REF!</definedName>
    <definedName name="ddabm" localSheetId="5">#REF!</definedName>
    <definedName name="ddabm" localSheetId="6">#REF!</definedName>
    <definedName name="ddabm" localSheetId="7">#REF!</definedName>
    <definedName name="ddabm" localSheetId="8">#REF!</definedName>
    <definedName name="ddabm" localSheetId="12">#REF!</definedName>
    <definedName name="ddabm" localSheetId="13">#REF!</definedName>
    <definedName name="ddabm">#REF!</definedName>
    <definedName name="ddbm500" localSheetId="0">#REF!</definedName>
    <definedName name="ddbm500" localSheetId="1">#REF!</definedName>
    <definedName name="ddbm500" localSheetId="2">#REF!</definedName>
    <definedName name="ddbm500" localSheetId="3">#REF!</definedName>
    <definedName name="ddbm500" localSheetId="4">#REF!</definedName>
    <definedName name="ddbm500" localSheetId="5">#REF!</definedName>
    <definedName name="ddbm500" localSheetId="6">#REF!</definedName>
    <definedName name="ddbm500" localSheetId="7">#REF!</definedName>
    <definedName name="ddbm500" localSheetId="8">#REF!</definedName>
    <definedName name="ddbm500" localSheetId="12">#REF!</definedName>
    <definedName name="ddbm500" localSheetId="13">#REF!</definedName>
    <definedName name="ddbm500">#REF!</definedName>
    <definedName name="ddd" localSheetId="11" hidden="1">{"'Sheet1'!$L$16"}</definedName>
    <definedName name="ddd" localSheetId="1" hidden="1">{"'Sheet1'!$L$16"}</definedName>
    <definedName name="ddd" localSheetId="2" hidden="1">{"'Sheet1'!$L$16"}</definedName>
    <definedName name="ddd" localSheetId="3" hidden="1">{"'Sheet1'!$L$16"}</definedName>
    <definedName name="ddd" localSheetId="4" hidden="1">{"'Sheet1'!$L$16"}</definedName>
    <definedName name="ddd" localSheetId="5" hidden="1">{"'Sheet1'!$L$16"}</definedName>
    <definedName name="ddd" localSheetId="6" hidden="1">{"'Sheet1'!$L$16"}</definedName>
    <definedName name="ddd" localSheetId="7" hidden="1">{"'Sheet1'!$L$16"}</definedName>
    <definedName name="ddd" localSheetId="8" hidden="1">{"'Sheet1'!$L$16"}</definedName>
    <definedName name="ddd" localSheetId="10" hidden="1">{"'Sheet1'!$L$16"}</definedName>
    <definedName name="ddd" localSheetId="12" hidden="1">{"'Sheet1'!$L$16"}</definedName>
    <definedName name="ddd" localSheetId="13" hidden="1">{"'Sheet1'!$L$16"}</definedName>
    <definedName name="ddd" localSheetId="14" hidden="1">{"'Sheet1'!$L$16"}</definedName>
    <definedName name="ddd" localSheetId="15" hidden="1">{"'Sheet1'!$L$16"}</definedName>
    <definedName name="ddd" hidden="1">{"'Sheet1'!$L$16"}</definedName>
    <definedName name="dddem">0.1</definedName>
    <definedName name="DDM" localSheetId="0">#REF!</definedName>
    <definedName name="DDM" localSheetId="1">#REF!</definedName>
    <definedName name="DDM" localSheetId="2">#REF!</definedName>
    <definedName name="DDM" localSheetId="3">#REF!</definedName>
    <definedName name="DDM" localSheetId="4">#REF!</definedName>
    <definedName name="DDM" localSheetId="5">#REF!</definedName>
    <definedName name="DDM" localSheetId="6">#REF!</definedName>
    <definedName name="DDM" localSheetId="7">#REF!</definedName>
    <definedName name="DDM" localSheetId="8">#REF!</definedName>
    <definedName name="DDM" localSheetId="12">#REF!</definedName>
    <definedName name="DDM" localSheetId="13">#REF!</definedName>
    <definedName name="DDM">#REF!</definedName>
    <definedName name="de" localSheetId="0">#REF!</definedName>
    <definedName name="de" localSheetId="1">#REF!</definedName>
    <definedName name="de" localSheetId="2">#REF!</definedName>
    <definedName name="de" localSheetId="3">#REF!</definedName>
    <definedName name="de" localSheetId="4">#REF!</definedName>
    <definedName name="de" localSheetId="5">#REF!</definedName>
    <definedName name="de" localSheetId="6">#REF!</definedName>
    <definedName name="de" localSheetId="7">#REF!</definedName>
    <definedName name="de" localSheetId="8">#REF!</definedName>
    <definedName name="de" localSheetId="12">#REF!</definedName>
    <definedName name="de" localSheetId="13">#REF!</definedName>
    <definedName name="de">#REF!</definedName>
    <definedName name="Default" localSheetId="0">#REF!</definedName>
    <definedName name="Default" localSheetId="1">#REF!</definedName>
    <definedName name="Default" localSheetId="2">#REF!</definedName>
    <definedName name="Default" localSheetId="3">#REF!</definedName>
    <definedName name="Default" localSheetId="4">#REF!</definedName>
    <definedName name="Default" localSheetId="5">#REF!</definedName>
    <definedName name="Default" localSheetId="6">#REF!</definedName>
    <definedName name="Default" localSheetId="7">#REF!</definedName>
    <definedName name="Default" localSheetId="8">#REF!</definedName>
    <definedName name="Default" localSheetId="12">#REF!</definedName>
    <definedName name="Default" localSheetId="13">#REF!</definedName>
    <definedName name="Default">#REF!</definedName>
    <definedName name="deg" localSheetId="0">#REF!</definedName>
    <definedName name="deg" localSheetId="1">#REF!</definedName>
    <definedName name="deg" localSheetId="2">#REF!</definedName>
    <definedName name="deg" localSheetId="3">#REF!</definedName>
    <definedName name="deg" localSheetId="4">#REF!</definedName>
    <definedName name="deg" localSheetId="5">#REF!</definedName>
    <definedName name="deg" localSheetId="6">#REF!</definedName>
    <definedName name="deg" localSheetId="7">#REF!</definedName>
    <definedName name="deg" localSheetId="8">#REF!</definedName>
    <definedName name="deg" localSheetId="12">#REF!</definedName>
    <definedName name="deg" localSheetId="13">#REF!</definedName>
    <definedName name="deg">#REF!</definedName>
    <definedName name="den_bu" localSheetId="0">#REF!</definedName>
    <definedName name="den_bu" localSheetId="1">#REF!</definedName>
    <definedName name="den_bu" localSheetId="2">#REF!</definedName>
    <definedName name="den_bu" localSheetId="3">#REF!</definedName>
    <definedName name="den_bu" localSheetId="4">#REF!</definedName>
    <definedName name="den_bu" localSheetId="5">#REF!</definedName>
    <definedName name="den_bu" localSheetId="6">#REF!</definedName>
    <definedName name="den_bu" localSheetId="7">#REF!</definedName>
    <definedName name="den_bu" localSheetId="8">#REF!</definedName>
    <definedName name="den_bu" localSheetId="12">#REF!</definedName>
    <definedName name="den_bu" localSheetId="13">#REF!</definedName>
    <definedName name="den_bu">#REF!</definedName>
    <definedName name="denbu" localSheetId="0">#REF!</definedName>
    <definedName name="denbu" localSheetId="1">#REF!</definedName>
    <definedName name="denbu" localSheetId="2">#REF!</definedName>
    <definedName name="denbu" localSheetId="3">#REF!</definedName>
    <definedName name="denbu" localSheetId="4">#REF!</definedName>
    <definedName name="denbu" localSheetId="5">#REF!</definedName>
    <definedName name="denbu" localSheetId="6">#REF!</definedName>
    <definedName name="denbu" localSheetId="7">#REF!</definedName>
    <definedName name="denbu" localSheetId="8">#REF!</definedName>
    <definedName name="denbu" localSheetId="12">#REF!</definedName>
    <definedName name="denbu" localSheetId="13">#REF!</definedName>
    <definedName name="denbu">#REF!</definedName>
    <definedName name="Det32x3" localSheetId="0">#REF!</definedName>
    <definedName name="Det32x3" localSheetId="1">#REF!</definedName>
    <definedName name="Det32x3" localSheetId="2">#REF!</definedName>
    <definedName name="Det32x3" localSheetId="3">#REF!</definedName>
    <definedName name="Det32x3" localSheetId="4">#REF!</definedName>
    <definedName name="Det32x3" localSheetId="5">#REF!</definedName>
    <definedName name="Det32x3" localSheetId="6">#REF!</definedName>
    <definedName name="Det32x3" localSheetId="7">#REF!</definedName>
    <definedName name="Det32x3" localSheetId="8">#REF!</definedName>
    <definedName name="Det32x3" localSheetId="12">#REF!</definedName>
    <definedName name="Det32x3" localSheetId="13">#REF!</definedName>
    <definedName name="Det32x3">#REF!</definedName>
    <definedName name="Det35x3" localSheetId="0">#REF!</definedName>
    <definedName name="Det35x3" localSheetId="1">#REF!</definedName>
    <definedName name="Det35x3" localSheetId="2">#REF!</definedName>
    <definedName name="Det35x3" localSheetId="3">#REF!</definedName>
    <definedName name="Det35x3" localSheetId="4">#REF!</definedName>
    <definedName name="Det35x3" localSheetId="5">#REF!</definedName>
    <definedName name="Det35x3" localSheetId="6">#REF!</definedName>
    <definedName name="Det35x3" localSheetId="7">#REF!</definedName>
    <definedName name="Det35x3" localSheetId="8">#REF!</definedName>
    <definedName name="Det35x3" localSheetId="12">#REF!</definedName>
    <definedName name="Det35x3" localSheetId="13">#REF!</definedName>
    <definedName name="Det35x3">#REF!</definedName>
    <definedName name="Det40x4" localSheetId="0">#REF!</definedName>
    <definedName name="Det40x4" localSheetId="1">#REF!</definedName>
    <definedName name="Det40x4" localSheetId="2">#REF!</definedName>
    <definedName name="Det40x4" localSheetId="3">#REF!</definedName>
    <definedName name="Det40x4" localSheetId="4">#REF!</definedName>
    <definedName name="Det40x4" localSheetId="5">#REF!</definedName>
    <definedName name="Det40x4" localSheetId="6">#REF!</definedName>
    <definedName name="Det40x4" localSheetId="7">#REF!</definedName>
    <definedName name="Det40x4" localSheetId="8">#REF!</definedName>
    <definedName name="Det40x4" localSheetId="12">#REF!</definedName>
    <definedName name="Det40x4" localSheetId="13">#REF!</definedName>
    <definedName name="Det40x4">#REF!</definedName>
    <definedName name="Det50x5" localSheetId="0">#REF!</definedName>
    <definedName name="Det50x5" localSheetId="1">#REF!</definedName>
    <definedName name="Det50x5" localSheetId="2">#REF!</definedName>
    <definedName name="Det50x5" localSheetId="3">#REF!</definedName>
    <definedName name="Det50x5" localSheetId="4">#REF!</definedName>
    <definedName name="Det50x5" localSheetId="5">#REF!</definedName>
    <definedName name="Det50x5" localSheetId="6">#REF!</definedName>
    <definedName name="Det50x5" localSheetId="7">#REF!</definedName>
    <definedName name="Det50x5" localSheetId="8">#REF!</definedName>
    <definedName name="Det50x5" localSheetId="12">#REF!</definedName>
    <definedName name="Det50x5" localSheetId="13">#REF!</definedName>
    <definedName name="Det50x5">#REF!</definedName>
    <definedName name="Det63x6" localSheetId="0">#REF!</definedName>
    <definedName name="Det63x6" localSheetId="1">#REF!</definedName>
    <definedName name="Det63x6" localSheetId="2">#REF!</definedName>
    <definedName name="Det63x6" localSheetId="3">#REF!</definedName>
    <definedName name="Det63x6" localSheetId="4">#REF!</definedName>
    <definedName name="Det63x6" localSheetId="5">#REF!</definedName>
    <definedName name="Det63x6" localSheetId="6">#REF!</definedName>
    <definedName name="Det63x6" localSheetId="7">#REF!</definedName>
    <definedName name="Det63x6" localSheetId="8">#REF!</definedName>
    <definedName name="Det63x6" localSheetId="12">#REF!</definedName>
    <definedName name="Det63x6" localSheetId="13">#REF!</definedName>
    <definedName name="Det63x6">#REF!</definedName>
    <definedName name="Det75x6" localSheetId="0">#REF!</definedName>
    <definedName name="Det75x6" localSheetId="1">#REF!</definedName>
    <definedName name="Det75x6" localSheetId="2">#REF!</definedName>
    <definedName name="Det75x6" localSheetId="3">#REF!</definedName>
    <definedName name="Det75x6" localSheetId="4">#REF!</definedName>
    <definedName name="Det75x6" localSheetId="5">#REF!</definedName>
    <definedName name="Det75x6" localSheetId="6">#REF!</definedName>
    <definedName name="Det75x6" localSheetId="7">#REF!</definedName>
    <definedName name="Det75x6" localSheetId="8">#REF!</definedName>
    <definedName name="Det75x6" localSheetId="12">#REF!</definedName>
    <definedName name="Det75x6" localSheetId="13">#REF!</definedName>
    <definedName name="Det75x6">#REF!</definedName>
    <definedName name="detr" localSheetId="0">#REF!</definedName>
    <definedName name="detr" localSheetId="1">#REF!</definedName>
    <definedName name="detr" localSheetId="2">#REF!</definedName>
    <definedName name="detr" localSheetId="3">#REF!</definedName>
    <definedName name="detr" localSheetId="4">#REF!</definedName>
    <definedName name="detr" localSheetId="5">#REF!</definedName>
    <definedName name="detr" localSheetId="6">#REF!</definedName>
    <definedName name="detr" localSheetId="7">#REF!</definedName>
    <definedName name="detr" localSheetId="8">#REF!</definedName>
    <definedName name="detr" localSheetId="12">#REF!</definedName>
    <definedName name="detr" localSheetId="13">#REF!</definedName>
    <definedName name="detr">#REF!</definedName>
    <definedName name="dg_5cau" localSheetId="0">#REF!</definedName>
    <definedName name="dg_5cau" localSheetId="1">#REF!</definedName>
    <definedName name="dg_5cau" localSheetId="2">#REF!</definedName>
    <definedName name="dg_5cau" localSheetId="3">#REF!</definedName>
    <definedName name="dg_5cau" localSheetId="4">#REF!</definedName>
    <definedName name="dg_5cau" localSheetId="5">#REF!</definedName>
    <definedName name="dg_5cau" localSheetId="6">#REF!</definedName>
    <definedName name="dg_5cau" localSheetId="7">#REF!</definedName>
    <definedName name="dg_5cau" localSheetId="8">#REF!</definedName>
    <definedName name="dg_5cau" localSheetId="12">#REF!</definedName>
    <definedName name="dg_5cau" localSheetId="13">#REF!</definedName>
    <definedName name="dg_5cau">#REF!</definedName>
    <definedName name="dg_cau" localSheetId="0">#REF!</definedName>
    <definedName name="dg_cau" localSheetId="1">#REF!</definedName>
    <definedName name="dg_cau" localSheetId="2">#REF!</definedName>
    <definedName name="dg_cau" localSheetId="3">#REF!</definedName>
    <definedName name="dg_cau" localSheetId="4">#REF!</definedName>
    <definedName name="dg_cau" localSheetId="5">#REF!</definedName>
    <definedName name="dg_cau" localSheetId="6">#REF!</definedName>
    <definedName name="dg_cau" localSheetId="7">#REF!</definedName>
    <definedName name="dg_cau" localSheetId="8">#REF!</definedName>
    <definedName name="dg_cau" localSheetId="12">#REF!</definedName>
    <definedName name="dg_cau" localSheetId="13">#REF!</definedName>
    <definedName name="dg_cau">#REF!</definedName>
    <definedName name="DG_M_C_X" localSheetId="0">#REF!</definedName>
    <definedName name="DG_M_C_X" localSheetId="1">#REF!</definedName>
    <definedName name="DG_M_C_X" localSheetId="2">#REF!</definedName>
    <definedName name="DG_M_C_X" localSheetId="3">#REF!</definedName>
    <definedName name="DG_M_C_X" localSheetId="4">#REF!</definedName>
    <definedName name="DG_M_C_X" localSheetId="5">#REF!</definedName>
    <definedName name="DG_M_C_X" localSheetId="6">#REF!</definedName>
    <definedName name="DG_M_C_X" localSheetId="7">#REF!</definedName>
    <definedName name="DG_M_C_X" localSheetId="8">#REF!</definedName>
    <definedName name="DG_M_C_X" localSheetId="12">#REF!</definedName>
    <definedName name="DG_M_C_X" localSheetId="13">#REF!</definedName>
    <definedName name="DG_M_C_X">#REF!</definedName>
    <definedName name="DG1M3BETONG" localSheetId="0">#REF!</definedName>
    <definedName name="DG1M3BETONG" localSheetId="1">#REF!</definedName>
    <definedName name="DG1M3BETONG" localSheetId="2">#REF!</definedName>
    <definedName name="DG1M3BETONG" localSheetId="3">#REF!</definedName>
    <definedName name="DG1M3BETONG" localSheetId="4">#REF!</definedName>
    <definedName name="DG1M3BETONG" localSheetId="5">#REF!</definedName>
    <definedName name="DG1M3BETONG" localSheetId="6">#REF!</definedName>
    <definedName name="DG1M3BETONG" localSheetId="7">#REF!</definedName>
    <definedName name="DG1M3BETONG" localSheetId="8">#REF!</definedName>
    <definedName name="DG1M3BETONG" localSheetId="12">#REF!</definedName>
    <definedName name="DG1M3BETONG" localSheetId="13">#REF!</definedName>
    <definedName name="DG1M3BETONG">#REF!</definedName>
    <definedName name="dg67_1" localSheetId="0">#REF!</definedName>
    <definedName name="dg67_1" localSheetId="1">#REF!</definedName>
    <definedName name="dg67_1" localSheetId="2">#REF!</definedName>
    <definedName name="dg67_1" localSheetId="3">#REF!</definedName>
    <definedName name="dg67_1" localSheetId="4">#REF!</definedName>
    <definedName name="dg67_1" localSheetId="5">#REF!</definedName>
    <definedName name="dg67_1" localSheetId="6">#REF!</definedName>
    <definedName name="dg67_1" localSheetId="7">#REF!</definedName>
    <definedName name="dg67_1" localSheetId="8">#REF!</definedName>
    <definedName name="dg67_1" localSheetId="12">#REF!</definedName>
    <definedName name="dg67_1" localSheetId="13">#REF!</definedName>
    <definedName name="dg67_1">#REF!</definedName>
    <definedName name="dgbdII" localSheetId="0">#REF!</definedName>
    <definedName name="dgbdII" localSheetId="1">#REF!</definedName>
    <definedName name="dgbdII" localSheetId="2">#REF!</definedName>
    <definedName name="dgbdII" localSheetId="3">#REF!</definedName>
    <definedName name="dgbdII" localSheetId="4">#REF!</definedName>
    <definedName name="dgbdII" localSheetId="5">#REF!</definedName>
    <definedName name="dgbdII" localSheetId="6">#REF!</definedName>
    <definedName name="dgbdII" localSheetId="7">#REF!</definedName>
    <definedName name="dgbdII" localSheetId="8">#REF!</definedName>
    <definedName name="dgbdII" localSheetId="12">#REF!</definedName>
    <definedName name="dgbdII" localSheetId="13">#REF!</definedName>
    <definedName name="dgbdII">#REF!</definedName>
    <definedName name="dgc" localSheetId="0">#REF!</definedName>
    <definedName name="dgc" localSheetId="1">#REF!</definedName>
    <definedName name="dgc" localSheetId="2">#REF!</definedName>
    <definedName name="dgc" localSheetId="3">#REF!</definedName>
    <definedName name="dgc" localSheetId="4">#REF!</definedName>
    <definedName name="dgc" localSheetId="5">#REF!</definedName>
    <definedName name="dgc" localSheetId="6">#REF!</definedName>
    <definedName name="dgc" localSheetId="7">#REF!</definedName>
    <definedName name="dgc" localSheetId="8">#REF!</definedName>
    <definedName name="dgc" localSheetId="12">#REF!</definedName>
    <definedName name="dgc" localSheetId="13">#REF!</definedName>
    <definedName name="dgc">#REF!</definedName>
    <definedName name="DGCT_T.Quy_P.Thuy_Q" localSheetId="0">#REF!</definedName>
    <definedName name="DGCT_T.Quy_P.Thuy_Q" localSheetId="1">#REF!</definedName>
    <definedName name="DGCT_T.Quy_P.Thuy_Q" localSheetId="2">#REF!</definedName>
    <definedName name="DGCT_T.Quy_P.Thuy_Q" localSheetId="3">#REF!</definedName>
    <definedName name="DGCT_T.Quy_P.Thuy_Q" localSheetId="4">#REF!</definedName>
    <definedName name="DGCT_T.Quy_P.Thuy_Q" localSheetId="5">#REF!</definedName>
    <definedName name="DGCT_T.Quy_P.Thuy_Q" localSheetId="6">#REF!</definedName>
    <definedName name="DGCT_T.Quy_P.Thuy_Q" localSheetId="7">#REF!</definedName>
    <definedName name="DGCT_T.Quy_P.Thuy_Q" localSheetId="8">#REF!</definedName>
    <definedName name="DGCT_T.Quy_P.Thuy_Q" localSheetId="12">#REF!</definedName>
    <definedName name="DGCT_T.Quy_P.Thuy_Q" localSheetId="13">#REF!</definedName>
    <definedName name="DGCT_T.Quy_P.Thuy_Q">#REF!</definedName>
    <definedName name="DGCT_TRAUQUYPHUTHUY_HN" localSheetId="0">#REF!</definedName>
    <definedName name="DGCT_TRAUQUYPHUTHUY_HN" localSheetId="1">#REF!</definedName>
    <definedName name="DGCT_TRAUQUYPHUTHUY_HN" localSheetId="2">#REF!</definedName>
    <definedName name="DGCT_TRAUQUYPHUTHUY_HN" localSheetId="3">#REF!</definedName>
    <definedName name="DGCT_TRAUQUYPHUTHUY_HN" localSheetId="4">#REF!</definedName>
    <definedName name="DGCT_TRAUQUYPHUTHUY_HN" localSheetId="5">#REF!</definedName>
    <definedName name="DGCT_TRAUQUYPHUTHUY_HN" localSheetId="6">#REF!</definedName>
    <definedName name="DGCT_TRAUQUYPHUTHUY_HN" localSheetId="7">#REF!</definedName>
    <definedName name="DGCT_TRAUQUYPHUTHUY_HN" localSheetId="8">#REF!</definedName>
    <definedName name="DGCT_TRAUQUYPHUTHUY_HN" localSheetId="12">#REF!</definedName>
    <definedName name="DGCT_TRAUQUYPHUTHUY_HN" localSheetId="13">#REF!</definedName>
    <definedName name="DGCT_TRAUQUYPHUTHUY_HN">#REF!</definedName>
    <definedName name="DGCTI592" localSheetId="0">#REF!</definedName>
    <definedName name="DGCTI592" localSheetId="1">#REF!</definedName>
    <definedName name="DGCTI592" localSheetId="2">#REF!</definedName>
    <definedName name="DGCTI592" localSheetId="3">#REF!</definedName>
    <definedName name="DGCTI592" localSheetId="4">#REF!</definedName>
    <definedName name="DGCTI592" localSheetId="5">#REF!</definedName>
    <definedName name="DGCTI592" localSheetId="6">#REF!</definedName>
    <definedName name="DGCTI592" localSheetId="7">#REF!</definedName>
    <definedName name="DGCTI592" localSheetId="8">#REF!</definedName>
    <definedName name="DGCTI592" localSheetId="12">#REF!</definedName>
    <definedName name="DGCTI592" localSheetId="13">#REF!</definedName>
    <definedName name="DGCTI592">#REF!</definedName>
    <definedName name="dgd" localSheetId="0">#REF!</definedName>
    <definedName name="dgd" localSheetId="1">#REF!</definedName>
    <definedName name="dgd" localSheetId="2">#REF!</definedName>
    <definedName name="dgd" localSheetId="3">#REF!</definedName>
    <definedName name="dgd" localSheetId="4">#REF!</definedName>
    <definedName name="dgd" localSheetId="5">#REF!</definedName>
    <definedName name="dgd" localSheetId="6">#REF!</definedName>
    <definedName name="dgd" localSheetId="7">#REF!</definedName>
    <definedName name="dgd" localSheetId="8">#REF!</definedName>
    <definedName name="dgd" localSheetId="12">#REF!</definedName>
    <definedName name="dgd" localSheetId="13">#REF!</definedName>
    <definedName name="dgd">#REF!</definedName>
    <definedName name="dghdfgj" localSheetId="11" hidden="1">{"'Sheet1'!$L$16"}</definedName>
    <definedName name="dghdfgj" localSheetId="1" hidden="1">{"'Sheet1'!$L$16"}</definedName>
    <definedName name="dghdfgj" localSheetId="2" hidden="1">{"'Sheet1'!$L$16"}</definedName>
    <definedName name="dghdfgj" localSheetId="3" hidden="1">{"'Sheet1'!$L$16"}</definedName>
    <definedName name="dghdfgj" localSheetId="4" hidden="1">{"'Sheet1'!$L$16"}</definedName>
    <definedName name="dghdfgj" localSheetId="5" hidden="1">{"'Sheet1'!$L$16"}</definedName>
    <definedName name="dghdfgj" localSheetId="6" hidden="1">{"'Sheet1'!$L$16"}</definedName>
    <definedName name="dghdfgj" localSheetId="7" hidden="1">{"'Sheet1'!$L$16"}</definedName>
    <definedName name="dghdfgj" localSheetId="8" hidden="1">{"'Sheet1'!$L$16"}</definedName>
    <definedName name="dghdfgj" localSheetId="10" hidden="1">{"'Sheet1'!$L$16"}</definedName>
    <definedName name="dghdfgj" localSheetId="12" hidden="1">{"'Sheet1'!$L$16"}</definedName>
    <definedName name="dghdfgj" localSheetId="13" hidden="1">{"'Sheet1'!$L$16"}</definedName>
    <definedName name="dghdfgj" localSheetId="14" hidden="1">{"'Sheet1'!$L$16"}</definedName>
    <definedName name="dghdfgj" localSheetId="15" hidden="1">{"'Sheet1'!$L$16"}</definedName>
    <definedName name="dghdfgj" hidden="1">{"'Sheet1'!$L$16"}</definedName>
    <definedName name="dghdgfh" localSheetId="11" hidden="1">{"'Sheet1'!$L$16"}</definedName>
    <definedName name="dghdgfh" localSheetId="1" hidden="1">{"'Sheet1'!$L$16"}</definedName>
    <definedName name="dghdgfh" localSheetId="2" hidden="1">{"'Sheet1'!$L$16"}</definedName>
    <definedName name="dghdgfh" localSheetId="3" hidden="1">{"'Sheet1'!$L$16"}</definedName>
    <definedName name="dghdgfh" localSheetId="4" hidden="1">{"'Sheet1'!$L$16"}</definedName>
    <definedName name="dghdgfh" localSheetId="5" hidden="1">{"'Sheet1'!$L$16"}</definedName>
    <definedName name="dghdgfh" localSheetId="6" hidden="1">{"'Sheet1'!$L$16"}</definedName>
    <definedName name="dghdgfh" localSheetId="7" hidden="1">{"'Sheet1'!$L$16"}</definedName>
    <definedName name="dghdgfh" localSheetId="8" hidden="1">{"'Sheet1'!$L$16"}</definedName>
    <definedName name="dghdgfh" localSheetId="10" hidden="1">{"'Sheet1'!$L$16"}</definedName>
    <definedName name="dghdgfh" localSheetId="12" hidden="1">{"'Sheet1'!$L$16"}</definedName>
    <definedName name="dghdgfh" localSheetId="13" hidden="1">{"'Sheet1'!$L$16"}</definedName>
    <definedName name="dghdgfh" localSheetId="14" hidden="1">{"'Sheet1'!$L$16"}</definedName>
    <definedName name="dghdgfh" localSheetId="15" hidden="1">{"'Sheet1'!$L$16"}</definedName>
    <definedName name="dghdgfh" hidden="1">{"'Sheet1'!$L$16"}</definedName>
    <definedName name="DGIA2" localSheetId="0">#REF!</definedName>
    <definedName name="DGIA2" localSheetId="1">#REF!</definedName>
    <definedName name="DGIA2" localSheetId="2">#REF!</definedName>
    <definedName name="DGIA2" localSheetId="3">#REF!</definedName>
    <definedName name="DGIA2" localSheetId="4">#REF!</definedName>
    <definedName name="DGIA2" localSheetId="5">#REF!</definedName>
    <definedName name="DGIA2" localSheetId="6">#REF!</definedName>
    <definedName name="DGIA2" localSheetId="7">#REF!</definedName>
    <definedName name="DGIA2" localSheetId="8">#REF!</definedName>
    <definedName name="DGIA2" localSheetId="12">#REF!</definedName>
    <definedName name="DGIA2" localSheetId="13">#REF!</definedName>
    <definedName name="DGIA2">#REF!</definedName>
    <definedName name="dgnc" localSheetId="0">#REF!</definedName>
    <definedName name="dgnc" localSheetId="1">#REF!</definedName>
    <definedName name="dgnc" localSheetId="2">#REF!</definedName>
    <definedName name="dgnc" localSheetId="3">#REF!</definedName>
    <definedName name="dgnc" localSheetId="4">#REF!</definedName>
    <definedName name="dgnc" localSheetId="5">#REF!</definedName>
    <definedName name="dgnc" localSheetId="6">#REF!</definedName>
    <definedName name="dgnc" localSheetId="7">#REF!</definedName>
    <definedName name="dgnc" localSheetId="8">#REF!</definedName>
    <definedName name="dgnc" localSheetId="12">#REF!</definedName>
    <definedName name="dgnc" localSheetId="13">#REF!</definedName>
    <definedName name="dgnc" localSheetId="14">#REF!</definedName>
    <definedName name="dgnc">#REF!</definedName>
    <definedName name="dgqndn" localSheetId="0">#REF!</definedName>
    <definedName name="dgqndn" localSheetId="1">#REF!</definedName>
    <definedName name="dgqndn" localSheetId="2">#REF!</definedName>
    <definedName name="dgqndn" localSheetId="3">#REF!</definedName>
    <definedName name="dgqndn" localSheetId="4">#REF!</definedName>
    <definedName name="dgqndn" localSheetId="5">#REF!</definedName>
    <definedName name="dgqndn" localSheetId="6">#REF!</definedName>
    <definedName name="dgqndn" localSheetId="7">#REF!</definedName>
    <definedName name="dgqndn" localSheetId="8">#REF!</definedName>
    <definedName name="dgqndn" localSheetId="12">#REF!</definedName>
    <definedName name="dgqndn" localSheetId="13">#REF!</definedName>
    <definedName name="dgqndn">#REF!</definedName>
    <definedName name="dgvl" localSheetId="0">#REF!</definedName>
    <definedName name="dgvl" localSheetId="1">#REF!</definedName>
    <definedName name="dgvl" localSheetId="2">#REF!</definedName>
    <definedName name="dgvl" localSheetId="3">#REF!</definedName>
    <definedName name="dgvl" localSheetId="4">#REF!</definedName>
    <definedName name="dgvl" localSheetId="5">#REF!</definedName>
    <definedName name="dgvl" localSheetId="6">#REF!</definedName>
    <definedName name="dgvl" localSheetId="7">#REF!</definedName>
    <definedName name="dgvl" localSheetId="8">#REF!</definedName>
    <definedName name="dgvl" localSheetId="12">#REF!</definedName>
    <definedName name="dgvl" localSheetId="13">#REF!</definedName>
    <definedName name="dgvl" localSheetId="14">#REF!</definedName>
    <definedName name="dgvl">#REF!</definedName>
    <definedName name="đhdhdhhjfjfjjjghjhgjhgjghghjgjghghjgjghj" localSheetId="0">BlankMacro1</definedName>
    <definedName name="đhdhdhhjfjfjjjghjhgjhgjghghjgjghghjgjghj" localSheetId="11">BlankMacro1</definedName>
    <definedName name="đhdhdhhjfjfjjjghjhgjhgjghghjgjghghjgjghj" localSheetId="1">BlankMacro1</definedName>
    <definedName name="đhdhdhhjfjfjjjghjhgjhgjghghjgjghghjgjghj" localSheetId="2">BlankMacro1</definedName>
    <definedName name="đhdhdhhjfjfjjjghjhgjhgjghghjgjghghjgjghj" localSheetId="3">BlankMacro1</definedName>
    <definedName name="đhdhdhhjfjfjjjghjhgjhgjghghjgjghghjgjghj" localSheetId="4">BlankMacro1</definedName>
    <definedName name="đhdhdhhjfjfjjjghjhgjhgjghghjgjghghjgjghj" localSheetId="5">BlankMacro1</definedName>
    <definedName name="đhdhdhhjfjfjjjghjhgjhgjghghjgjghghjgjghj" localSheetId="6">BlankMacro1</definedName>
    <definedName name="đhdhdhhjfjfjjjghjhgjhgjghghjgjghghjgjghj" localSheetId="7">BlankMacro1</definedName>
    <definedName name="đhdhdhhjfjfjjjghjhgjhgjghghjgjghghjgjghj" localSheetId="8">BlankMacro1</definedName>
    <definedName name="đhdhdhhjfjfjjjghjhgjhgjghghjgjghghjgjghj" localSheetId="10">BlankMacro1</definedName>
    <definedName name="đhdhdhhjfjfjjjghjhgjhgjghghjgjghghjgjghj" localSheetId="12">BlankMacro1</definedName>
    <definedName name="đhdhdhhjfjfjjjghjhgjhgjghghjgjghghjgjghj" localSheetId="13">BlankMacro1</definedName>
    <definedName name="đhdhdhhjfjfjjjghjhgjhgjghghjgjghghjgjghj" localSheetId="14">BlankMacro1</definedName>
    <definedName name="đhdhdhhjfjfjjjghjhgjhgjghghjgjghghjgjghj" localSheetId="15">BlankMacro1</definedName>
    <definedName name="đhdhdhhjfjfjjjghjhgjhgjghghjgjghghjgjghj">BlankMacro1</definedName>
    <definedName name="dhg" localSheetId="11" hidden="1">{"'Sheet1'!$L$16"}</definedName>
    <definedName name="dhg" localSheetId="1" hidden="1">{"'Sheet1'!$L$16"}</definedName>
    <definedName name="dhg" localSheetId="2" hidden="1">{"'Sheet1'!$L$16"}</definedName>
    <definedName name="dhg" localSheetId="3" hidden="1">{"'Sheet1'!$L$16"}</definedName>
    <definedName name="dhg" localSheetId="4" hidden="1">{"'Sheet1'!$L$16"}</definedName>
    <definedName name="dhg" localSheetId="5" hidden="1">{"'Sheet1'!$L$16"}</definedName>
    <definedName name="dhg" localSheetId="6" hidden="1">{"'Sheet1'!$L$16"}</definedName>
    <definedName name="dhg" localSheetId="7" hidden="1">{"'Sheet1'!$L$16"}</definedName>
    <definedName name="dhg" localSheetId="8" hidden="1">{"'Sheet1'!$L$16"}</definedName>
    <definedName name="dhg" localSheetId="10" hidden="1">{"'Sheet1'!$L$16"}</definedName>
    <definedName name="dhg" localSheetId="12" hidden="1">{"'Sheet1'!$L$16"}</definedName>
    <definedName name="dhg" localSheetId="13" hidden="1">{"'Sheet1'!$L$16"}</definedName>
    <definedName name="dhg" localSheetId="14" hidden="1">{"'Sheet1'!$L$16"}</definedName>
    <definedName name="dhg" localSheetId="15" hidden="1">{"'Sheet1'!$L$16"}</definedName>
    <definedName name="dhg" hidden="1">{"'Sheet1'!$L$16"}</definedName>
    <definedName name="dhom" localSheetId="0">#REF!</definedName>
    <definedName name="dhom" localSheetId="1">#REF!</definedName>
    <definedName name="dhom" localSheetId="2">#REF!</definedName>
    <definedName name="dhom" localSheetId="3">#REF!</definedName>
    <definedName name="dhom" localSheetId="4">#REF!</definedName>
    <definedName name="dhom" localSheetId="5">#REF!</definedName>
    <definedName name="dhom" localSheetId="6">#REF!</definedName>
    <definedName name="dhom" localSheetId="7">#REF!</definedName>
    <definedName name="dhom" localSheetId="8">#REF!</definedName>
    <definedName name="dhom" localSheetId="12">#REF!</definedName>
    <definedName name="dhom" localSheetId="13">#REF!</definedName>
    <definedName name="dhom">#REF!</definedName>
    <definedName name="dientichck" localSheetId="0">#REF!</definedName>
    <definedName name="dientichck" localSheetId="1">#REF!</definedName>
    <definedName name="dientichck" localSheetId="2">#REF!</definedName>
    <definedName name="dientichck" localSheetId="3">#REF!</definedName>
    <definedName name="dientichck" localSheetId="4">#REF!</definedName>
    <definedName name="dientichck" localSheetId="5">#REF!</definedName>
    <definedName name="dientichck" localSheetId="6">#REF!</definedName>
    <definedName name="dientichck" localSheetId="7">#REF!</definedName>
    <definedName name="dientichck" localSheetId="8">#REF!</definedName>
    <definedName name="dientichck" localSheetId="12">#REF!</definedName>
    <definedName name="dientichck" localSheetId="13">#REF!</definedName>
    <definedName name="dientichck">#REF!</definedName>
    <definedName name="dinh2" localSheetId="0">#REF!</definedName>
    <definedName name="dinh2" localSheetId="1">#REF!</definedName>
    <definedName name="dinh2" localSheetId="2">#REF!</definedName>
    <definedName name="dinh2" localSheetId="3">#REF!</definedName>
    <definedName name="dinh2" localSheetId="4">#REF!</definedName>
    <definedName name="dinh2" localSheetId="5">#REF!</definedName>
    <definedName name="dinh2" localSheetId="6">#REF!</definedName>
    <definedName name="dinh2" localSheetId="7">#REF!</definedName>
    <definedName name="dinh2" localSheetId="8">#REF!</definedName>
    <definedName name="dinh2" localSheetId="12">#REF!</definedName>
    <definedName name="dinh2" localSheetId="13">#REF!</definedName>
    <definedName name="dinh2">#REF!</definedName>
    <definedName name="Dinhmuc" localSheetId="0">#REF!</definedName>
    <definedName name="Dinhmuc" localSheetId="1">#REF!</definedName>
    <definedName name="Dinhmuc" localSheetId="2">#REF!</definedName>
    <definedName name="Dinhmuc" localSheetId="3">#REF!</definedName>
    <definedName name="Dinhmuc" localSheetId="4">#REF!</definedName>
    <definedName name="Dinhmuc" localSheetId="5">#REF!</definedName>
    <definedName name="Dinhmuc" localSheetId="6">#REF!</definedName>
    <definedName name="Dinhmuc" localSheetId="7">#REF!</definedName>
    <definedName name="Dinhmuc" localSheetId="8">#REF!</definedName>
    <definedName name="Dinhmuc" localSheetId="12">#REF!</definedName>
    <definedName name="Dinhmuc" localSheetId="13">#REF!</definedName>
    <definedName name="Dinhmuc">#REF!</definedName>
    <definedName name="Discount" localSheetId="0" hidden="1">#REF!</definedName>
    <definedName name="Discount" localSheetId="1" hidden="1">#REF!</definedName>
    <definedName name="Discount" localSheetId="2" hidden="1">#REF!</definedName>
    <definedName name="Discount" localSheetId="3" hidden="1">#REF!</definedName>
    <definedName name="Discount" localSheetId="4" hidden="1">#REF!</definedName>
    <definedName name="Discount" localSheetId="5" hidden="1">#REF!</definedName>
    <definedName name="Discount" localSheetId="6" hidden="1">#REF!</definedName>
    <definedName name="Discount" localSheetId="7" hidden="1">#REF!</definedName>
    <definedName name="Discount" localSheetId="8" hidden="1">#REF!</definedName>
    <definedName name="Discount" localSheetId="12" hidden="1">#REF!</definedName>
    <definedName name="Discount" localSheetId="13" hidden="1">#REF!</definedName>
    <definedName name="Discount" hidden="1">#REF!</definedName>
    <definedName name="display_area_2" localSheetId="0" hidden="1">#REF!</definedName>
    <definedName name="display_area_2" localSheetId="1" hidden="1">#REF!</definedName>
    <definedName name="display_area_2" localSheetId="2" hidden="1">#REF!</definedName>
    <definedName name="display_area_2" localSheetId="3" hidden="1">#REF!</definedName>
    <definedName name="display_area_2" localSheetId="4" hidden="1">#REF!</definedName>
    <definedName name="display_area_2" localSheetId="5" hidden="1">#REF!</definedName>
    <definedName name="display_area_2" localSheetId="6" hidden="1">#REF!</definedName>
    <definedName name="display_area_2" localSheetId="7" hidden="1">#REF!</definedName>
    <definedName name="display_area_2" localSheetId="8" hidden="1">#REF!</definedName>
    <definedName name="display_area_2" localSheetId="12" hidden="1">#REF!</definedName>
    <definedName name="display_area_2" localSheetId="13" hidden="1">#REF!</definedName>
    <definedName name="display_area_2" hidden="1">#REF!</definedName>
    <definedName name="dl" localSheetId="0">#REF!</definedName>
    <definedName name="dl" localSheetId="1">#REF!</definedName>
    <definedName name="dl" localSheetId="2">#REF!</definedName>
    <definedName name="dl" localSheetId="3">#REF!</definedName>
    <definedName name="dl" localSheetId="4">#REF!</definedName>
    <definedName name="dl" localSheetId="5">#REF!</definedName>
    <definedName name="dl" localSheetId="6">#REF!</definedName>
    <definedName name="dl" localSheetId="7">#REF!</definedName>
    <definedName name="dl" localSheetId="8">#REF!</definedName>
    <definedName name="dl" localSheetId="12">#REF!</definedName>
    <definedName name="dl" localSheetId="13">#REF!</definedName>
    <definedName name="dl">#REF!</definedName>
    <definedName name="DLC" localSheetId="0">#REF!</definedName>
    <definedName name="DLC" localSheetId="1">#REF!</definedName>
    <definedName name="DLC" localSheetId="2">#REF!</definedName>
    <definedName name="DLC" localSheetId="3">#REF!</definedName>
    <definedName name="DLC" localSheetId="4">#REF!</definedName>
    <definedName name="DLC" localSheetId="5">#REF!</definedName>
    <definedName name="DLC" localSheetId="6">#REF!</definedName>
    <definedName name="DLC" localSheetId="7">#REF!</definedName>
    <definedName name="DLC" localSheetId="8">#REF!</definedName>
    <definedName name="DLC" localSheetId="12">#REF!</definedName>
    <definedName name="DLC" localSheetId="13">#REF!</definedName>
    <definedName name="DLC">#REF!</definedName>
    <definedName name="dm" localSheetId="0">#REF!</definedName>
    <definedName name="dm" localSheetId="1">#REF!</definedName>
    <definedName name="dm" localSheetId="2">#REF!</definedName>
    <definedName name="dm" localSheetId="3">#REF!</definedName>
    <definedName name="dm" localSheetId="4">#REF!</definedName>
    <definedName name="dm" localSheetId="5">#REF!</definedName>
    <definedName name="dm" localSheetId="6">#REF!</definedName>
    <definedName name="dm" localSheetId="7">#REF!</definedName>
    <definedName name="dm" localSheetId="8">#REF!</definedName>
    <definedName name="dm" localSheetId="12">#REF!</definedName>
    <definedName name="dm" localSheetId="13">#REF!</definedName>
    <definedName name="dm">#REF!</definedName>
    <definedName name="DM_KH" localSheetId="0">#REF!</definedName>
    <definedName name="DM_KH" localSheetId="1">#REF!</definedName>
    <definedName name="DM_KH" localSheetId="2">#REF!</definedName>
    <definedName name="DM_KH" localSheetId="3">#REF!</definedName>
    <definedName name="DM_KH" localSheetId="4">#REF!</definedName>
    <definedName name="DM_KH" localSheetId="5">#REF!</definedName>
    <definedName name="DM_KH" localSheetId="6">#REF!</definedName>
    <definedName name="DM_KH" localSheetId="7">#REF!</definedName>
    <definedName name="DM_KH" localSheetId="8">#REF!</definedName>
    <definedName name="DM_KH" localSheetId="12">#REF!</definedName>
    <definedName name="DM_KH" localSheetId="13">#REF!</definedName>
    <definedName name="DM_KH">#REF!</definedName>
    <definedName name="DM_SP" localSheetId="0">#REF!</definedName>
    <definedName name="DM_SP" localSheetId="1">#REF!</definedName>
    <definedName name="DM_SP" localSheetId="2">#REF!</definedName>
    <definedName name="DM_SP" localSheetId="3">#REF!</definedName>
    <definedName name="DM_SP" localSheetId="4">#REF!</definedName>
    <definedName name="DM_SP" localSheetId="5">#REF!</definedName>
    <definedName name="DM_SP" localSheetId="6">#REF!</definedName>
    <definedName name="DM_SP" localSheetId="7">#REF!</definedName>
    <definedName name="DM_SP" localSheetId="8">#REF!</definedName>
    <definedName name="DM_SP" localSheetId="12">#REF!</definedName>
    <definedName name="DM_SP" localSheetId="13">#REF!</definedName>
    <definedName name="DM_SP">#REF!</definedName>
    <definedName name="DM_TK" localSheetId="0">#REF!</definedName>
    <definedName name="DM_TK" localSheetId="1">#REF!</definedName>
    <definedName name="DM_TK" localSheetId="2">#REF!</definedName>
    <definedName name="DM_TK" localSheetId="3">#REF!</definedName>
    <definedName name="DM_TK" localSheetId="4">#REF!</definedName>
    <definedName name="DM_TK" localSheetId="5">#REF!</definedName>
    <definedName name="DM_TK" localSheetId="6">#REF!</definedName>
    <definedName name="DM_TK" localSheetId="7">#REF!</definedName>
    <definedName name="DM_TK" localSheetId="8">#REF!</definedName>
    <definedName name="DM_TK" localSheetId="12">#REF!</definedName>
    <definedName name="DM_TK" localSheetId="13">#REF!</definedName>
    <definedName name="DM_TK">#REF!</definedName>
    <definedName name="dm56bxd" localSheetId="0">#REF!</definedName>
    <definedName name="dm56bxd" localSheetId="1">#REF!</definedName>
    <definedName name="dm56bxd" localSheetId="2">#REF!</definedName>
    <definedName name="dm56bxd" localSheetId="3">#REF!</definedName>
    <definedName name="dm56bxd" localSheetId="4">#REF!</definedName>
    <definedName name="dm56bxd" localSheetId="5">#REF!</definedName>
    <definedName name="dm56bxd" localSheetId="6">#REF!</definedName>
    <definedName name="dm56bxd" localSheetId="7">#REF!</definedName>
    <definedName name="dm56bxd" localSheetId="8">#REF!</definedName>
    <definedName name="dm56bxd" localSheetId="12">#REF!</definedName>
    <definedName name="dm56bxd" localSheetId="13">#REF!</definedName>
    <definedName name="dm56bxd">#REF!</definedName>
    <definedName name="DMGT" localSheetId="0">#REF!</definedName>
    <definedName name="DMGT" localSheetId="1">#REF!</definedName>
    <definedName name="DMGT" localSheetId="2">#REF!</definedName>
    <definedName name="DMGT" localSheetId="3">#REF!</definedName>
    <definedName name="DMGT" localSheetId="4">#REF!</definedName>
    <definedName name="DMGT" localSheetId="5">#REF!</definedName>
    <definedName name="DMGT" localSheetId="6">#REF!</definedName>
    <definedName name="DMGT" localSheetId="7">#REF!</definedName>
    <definedName name="DMGT" localSheetId="8">#REF!</definedName>
    <definedName name="DMGT" localSheetId="12">#REF!</definedName>
    <definedName name="DMGT" localSheetId="13">#REF!</definedName>
    <definedName name="DMGT">#REF!</definedName>
    <definedName name="DMlapdatxa" localSheetId="0">#REF!</definedName>
    <definedName name="DMlapdatxa" localSheetId="1">#REF!</definedName>
    <definedName name="DMlapdatxa" localSheetId="2">#REF!</definedName>
    <definedName name="DMlapdatxa" localSheetId="3">#REF!</definedName>
    <definedName name="DMlapdatxa" localSheetId="4">#REF!</definedName>
    <definedName name="DMlapdatxa" localSheetId="5">#REF!</definedName>
    <definedName name="DMlapdatxa" localSheetId="6">#REF!</definedName>
    <definedName name="DMlapdatxa" localSheetId="7">#REF!</definedName>
    <definedName name="DMlapdatxa" localSheetId="8">#REF!</definedName>
    <definedName name="DMlapdatxa" localSheetId="12">#REF!</definedName>
    <definedName name="DMlapdatxa" localSheetId="13">#REF!</definedName>
    <definedName name="DMlapdatxa">#REF!</definedName>
    <definedName name="DMTK" localSheetId="0">#REF!</definedName>
    <definedName name="DMTK" localSheetId="1">#REF!</definedName>
    <definedName name="DMTK" localSheetId="2">#REF!</definedName>
    <definedName name="DMTK" localSheetId="3">#REF!</definedName>
    <definedName name="DMTK" localSheetId="4">#REF!</definedName>
    <definedName name="DMTK" localSheetId="5">#REF!</definedName>
    <definedName name="DMTK" localSheetId="6">#REF!</definedName>
    <definedName name="DMTK" localSheetId="7">#REF!</definedName>
    <definedName name="DMTK" localSheetId="8">#REF!</definedName>
    <definedName name="DMTK" localSheetId="12">#REF!</definedName>
    <definedName name="DMTK" localSheetId="13">#REF!</definedName>
    <definedName name="DMTK">#REF!</definedName>
    <definedName name="DMTL" localSheetId="0">#REF!</definedName>
    <definedName name="DMTL" localSheetId="1">#REF!</definedName>
    <definedName name="DMTL" localSheetId="2">#REF!</definedName>
    <definedName name="DMTL" localSheetId="3">#REF!</definedName>
    <definedName name="DMTL" localSheetId="4">#REF!</definedName>
    <definedName name="DMTL" localSheetId="5">#REF!</definedName>
    <definedName name="DMTL" localSheetId="6">#REF!</definedName>
    <definedName name="DMTL" localSheetId="7">#REF!</definedName>
    <definedName name="DMTL" localSheetId="8">#REF!</definedName>
    <definedName name="DMTL" localSheetId="12">#REF!</definedName>
    <definedName name="DMTL" localSheetId="13">#REF!</definedName>
    <definedName name="DMTL">#REF!</definedName>
    <definedName name="DN" localSheetId="0">#REF!</definedName>
    <definedName name="DN" localSheetId="1">#REF!</definedName>
    <definedName name="DN" localSheetId="2">#REF!</definedName>
    <definedName name="DN" localSheetId="3">#REF!</definedName>
    <definedName name="DN" localSheetId="4">#REF!</definedName>
    <definedName name="DN" localSheetId="5">#REF!</definedName>
    <definedName name="DN" localSheetId="6">#REF!</definedName>
    <definedName name="DN" localSheetId="7">#REF!</definedName>
    <definedName name="DN" localSheetId="8">#REF!</definedName>
    <definedName name="DN" localSheetId="12">#REF!</definedName>
    <definedName name="DN" localSheetId="13">#REF!</definedName>
    <definedName name="DN" localSheetId="14">#REF!</definedName>
    <definedName name="DN">#REF!</definedName>
    <definedName name="DÑt45x4" localSheetId="0">#REF!</definedName>
    <definedName name="DÑt45x4" localSheetId="1">#REF!</definedName>
    <definedName name="DÑt45x4" localSheetId="2">#REF!</definedName>
    <definedName name="DÑt45x4" localSheetId="3">#REF!</definedName>
    <definedName name="DÑt45x4" localSheetId="4">#REF!</definedName>
    <definedName name="DÑt45x4" localSheetId="5">#REF!</definedName>
    <definedName name="DÑt45x4" localSheetId="6">#REF!</definedName>
    <definedName name="DÑt45x4" localSheetId="7">#REF!</definedName>
    <definedName name="DÑt45x4" localSheetId="8">#REF!</definedName>
    <definedName name="DÑt45x4" localSheetId="12">#REF!</definedName>
    <definedName name="DÑt45x4" localSheetId="13">#REF!</definedName>
    <definedName name="DÑt45x4">#REF!</definedName>
    <definedName name="do" localSheetId="0">#REF!</definedName>
    <definedName name="do" localSheetId="1">#REF!</definedName>
    <definedName name="do" localSheetId="2">#REF!</definedName>
    <definedName name="do" localSheetId="3">#REF!</definedName>
    <definedName name="do" localSheetId="4">#REF!</definedName>
    <definedName name="do" localSheetId="5">#REF!</definedName>
    <definedName name="do" localSheetId="6">#REF!</definedName>
    <definedName name="do" localSheetId="7">#REF!</definedName>
    <definedName name="do" localSheetId="8">#REF!</definedName>
    <definedName name="do" localSheetId="12">#REF!</definedName>
    <definedName name="do" localSheetId="13">#REF!</definedName>
    <definedName name="do">#REF!</definedName>
    <definedName name="doan1" localSheetId="0">#REF!</definedName>
    <definedName name="doan1" localSheetId="1">#REF!</definedName>
    <definedName name="doan1" localSheetId="2">#REF!</definedName>
    <definedName name="doan1" localSheetId="3">#REF!</definedName>
    <definedName name="doan1" localSheetId="4">#REF!</definedName>
    <definedName name="doan1" localSheetId="5">#REF!</definedName>
    <definedName name="doan1" localSheetId="6">#REF!</definedName>
    <definedName name="doan1" localSheetId="7">#REF!</definedName>
    <definedName name="doan1" localSheetId="8">#REF!</definedName>
    <definedName name="doan1" localSheetId="12">#REF!</definedName>
    <definedName name="doan1" localSheetId="13">#REF!</definedName>
    <definedName name="doan1">#REF!</definedName>
    <definedName name="doan2" localSheetId="0">#REF!</definedName>
    <definedName name="doan2" localSheetId="1">#REF!</definedName>
    <definedName name="doan2" localSheetId="2">#REF!</definedName>
    <definedName name="doan2" localSheetId="3">#REF!</definedName>
    <definedName name="doan2" localSheetId="4">#REF!</definedName>
    <definedName name="doan2" localSheetId="5">#REF!</definedName>
    <definedName name="doan2" localSheetId="6">#REF!</definedName>
    <definedName name="doan2" localSheetId="7">#REF!</definedName>
    <definedName name="doan2" localSheetId="8">#REF!</definedName>
    <definedName name="doan2" localSheetId="12">#REF!</definedName>
    <definedName name="doan2" localSheetId="13">#REF!</definedName>
    <definedName name="doan2">#REF!</definedName>
    <definedName name="doan3" localSheetId="0">#REF!</definedName>
    <definedName name="doan3" localSheetId="1">#REF!</definedName>
    <definedName name="doan3" localSheetId="2">#REF!</definedName>
    <definedName name="doan3" localSheetId="3">#REF!</definedName>
    <definedName name="doan3" localSheetId="4">#REF!</definedName>
    <definedName name="doan3" localSheetId="5">#REF!</definedName>
    <definedName name="doan3" localSheetId="6">#REF!</definedName>
    <definedName name="doan3" localSheetId="7">#REF!</definedName>
    <definedName name="doan3" localSheetId="8">#REF!</definedName>
    <definedName name="doan3" localSheetId="12">#REF!</definedName>
    <definedName name="doan3" localSheetId="13">#REF!</definedName>
    <definedName name="doan3">#REF!</definedName>
    <definedName name="doan4" localSheetId="0">#REF!</definedName>
    <definedName name="doan4" localSheetId="1">#REF!</definedName>
    <definedName name="doan4" localSheetId="2">#REF!</definedName>
    <definedName name="doan4" localSheetId="3">#REF!</definedName>
    <definedName name="doan4" localSheetId="4">#REF!</definedName>
    <definedName name="doan4" localSheetId="5">#REF!</definedName>
    <definedName name="doan4" localSheetId="6">#REF!</definedName>
    <definedName name="doan4" localSheetId="7">#REF!</definedName>
    <definedName name="doan4" localSheetId="8">#REF!</definedName>
    <definedName name="doan4" localSheetId="12">#REF!</definedName>
    <definedName name="doan4" localSheetId="13">#REF!</definedName>
    <definedName name="doan4">#REF!</definedName>
    <definedName name="doan5" localSheetId="0">#REF!</definedName>
    <definedName name="doan5" localSheetId="1">#REF!</definedName>
    <definedName name="doan5" localSheetId="2">#REF!</definedName>
    <definedName name="doan5" localSheetId="3">#REF!</definedName>
    <definedName name="doan5" localSheetId="4">#REF!</definedName>
    <definedName name="doan5" localSheetId="5">#REF!</definedName>
    <definedName name="doan5" localSheetId="6">#REF!</definedName>
    <definedName name="doan5" localSheetId="7">#REF!</definedName>
    <definedName name="doan5" localSheetId="8">#REF!</definedName>
    <definedName name="doan5" localSheetId="12">#REF!</definedName>
    <definedName name="doan5" localSheetId="13">#REF!</definedName>
    <definedName name="doan5">#REF!</definedName>
    <definedName name="doan6" localSheetId="0">#REF!</definedName>
    <definedName name="doan6" localSheetId="1">#REF!</definedName>
    <definedName name="doan6" localSheetId="2">#REF!</definedName>
    <definedName name="doan6" localSheetId="3">#REF!</definedName>
    <definedName name="doan6" localSheetId="4">#REF!</definedName>
    <definedName name="doan6" localSheetId="5">#REF!</definedName>
    <definedName name="doan6" localSheetId="6">#REF!</definedName>
    <definedName name="doan6" localSheetId="7">#REF!</definedName>
    <definedName name="doan6" localSheetId="8">#REF!</definedName>
    <definedName name="doan6" localSheetId="12">#REF!</definedName>
    <definedName name="doan6" localSheetId="13">#REF!</definedName>
    <definedName name="doan6">#REF!</definedName>
    <definedName name="dobt" localSheetId="0">#REF!</definedName>
    <definedName name="dobt" localSheetId="1">#REF!</definedName>
    <definedName name="dobt" localSheetId="2">#REF!</definedName>
    <definedName name="dobt" localSheetId="3">#REF!</definedName>
    <definedName name="dobt" localSheetId="4">#REF!</definedName>
    <definedName name="dobt" localSheetId="5">#REF!</definedName>
    <definedName name="dobt" localSheetId="6">#REF!</definedName>
    <definedName name="dobt" localSheetId="7">#REF!</definedName>
    <definedName name="dobt" localSheetId="8">#REF!</definedName>
    <definedName name="dobt" localSheetId="12">#REF!</definedName>
    <definedName name="dobt" localSheetId="13">#REF!</definedName>
    <definedName name="dobt">#REF!</definedName>
    <definedName name="DOC" localSheetId="0">#REF!</definedName>
    <definedName name="DOC" localSheetId="1">#REF!</definedName>
    <definedName name="DOC" localSheetId="2">#REF!</definedName>
    <definedName name="DOC" localSheetId="3">#REF!</definedName>
    <definedName name="DOC" localSheetId="4">#REF!</definedName>
    <definedName name="DOC" localSheetId="5">#REF!</definedName>
    <definedName name="DOC" localSheetId="6">#REF!</definedName>
    <definedName name="DOC" localSheetId="7">#REF!</definedName>
    <definedName name="DOC" localSheetId="8">#REF!</definedName>
    <definedName name="DOC" localSheetId="12">#REF!</definedName>
    <definedName name="DOC" localSheetId="13">#REF!</definedName>
    <definedName name="DOC">#REF!</definedName>
    <definedName name="docdoc">0.03125</definedName>
    <definedName name="Document_array" localSheetId="11">{"Book1","B¶ng ®èi chiÕu HMKP 2002.xls"}</definedName>
    <definedName name="Document_array" localSheetId="1">{"Book1","B¶ng ®èi chiÕu HMKP 2002.xls"}</definedName>
    <definedName name="Document_array" localSheetId="2">{"Book1","B¶ng ®èi chiÕu HMKP 2002.xls"}</definedName>
    <definedName name="Document_array" localSheetId="3">{"Book1","B¶ng ®èi chiÕu HMKP 2002.xls"}</definedName>
    <definedName name="Document_array" localSheetId="4">{"Book1","B¶ng ®èi chiÕu HMKP 2002.xls"}</definedName>
    <definedName name="Document_array" localSheetId="5">{"Book1","B¶ng ®èi chiÕu HMKP 2002.xls"}</definedName>
    <definedName name="Document_array" localSheetId="6">{"Book1","B¶ng ®èi chiÕu HMKP 2002.xls"}</definedName>
    <definedName name="Document_array" localSheetId="7">{"Book1","B¶ng ®èi chiÕu HMKP 2002.xls"}</definedName>
    <definedName name="Document_array" localSheetId="8">{"Book1","B¶ng ®èi chiÕu HMKP 2002.xls"}</definedName>
    <definedName name="Document_array" localSheetId="10">{"Book1","B¶ng ®èi chiÕu HMKP 2002.xls"}</definedName>
    <definedName name="Document_array" localSheetId="12">{"Book1","B¶ng ®èi chiÕu HMKP 2002.xls"}</definedName>
    <definedName name="Document_array" localSheetId="13">{"Book1","B¶ng ®èi chiÕu HMKP 2002.xls"}</definedName>
    <definedName name="Document_array" localSheetId="14">{"Book1","B¶ng ®èi chiÕu HMKP 2002.xls"}</definedName>
    <definedName name="Document_array" localSheetId="15">{"Book1","B¶ng ®èi chiÕu HMKP 2002.xls"}</definedName>
    <definedName name="Document_array">{"Book1","B¶ng ®èi chiÕu HMKP 2002.xls"}</definedName>
    <definedName name="Doku" localSheetId="0">#REF!</definedName>
    <definedName name="Doku" localSheetId="1">#REF!</definedName>
    <definedName name="Doku" localSheetId="2">#REF!</definedName>
    <definedName name="Doku" localSheetId="3">#REF!</definedName>
    <definedName name="Doku" localSheetId="4">#REF!</definedName>
    <definedName name="Doku" localSheetId="5">#REF!</definedName>
    <definedName name="Doku" localSheetId="6">#REF!</definedName>
    <definedName name="Doku" localSheetId="7">#REF!</definedName>
    <definedName name="Doku" localSheetId="8">#REF!</definedName>
    <definedName name="Doku" localSheetId="12">#REF!</definedName>
    <definedName name="Doku" localSheetId="13">#REF!</definedName>
    <definedName name="Doku">#REF!</definedName>
    <definedName name="Dong_coc" localSheetId="0">#REF!</definedName>
    <definedName name="Dong_coc" localSheetId="1">#REF!</definedName>
    <definedName name="Dong_coc" localSheetId="2">#REF!</definedName>
    <definedName name="Dong_coc" localSheetId="3">#REF!</definedName>
    <definedName name="Dong_coc" localSheetId="4">#REF!</definedName>
    <definedName name="Dong_coc" localSheetId="5">#REF!</definedName>
    <definedName name="Dong_coc" localSheetId="6">#REF!</definedName>
    <definedName name="Dong_coc" localSheetId="7">#REF!</definedName>
    <definedName name="Dong_coc" localSheetId="8">#REF!</definedName>
    <definedName name="Dong_coc" localSheetId="12">#REF!</definedName>
    <definedName name="Dong_coc" localSheetId="13">#REF!</definedName>
    <definedName name="Dong_coc">#REF!</definedName>
    <definedName name="dongiavanchuyen" localSheetId="0">#REF!</definedName>
    <definedName name="dongiavanchuyen" localSheetId="1">#REF!</definedName>
    <definedName name="dongiavanchuyen" localSheetId="2">#REF!</definedName>
    <definedName name="dongiavanchuyen" localSheetId="3">#REF!</definedName>
    <definedName name="dongiavanchuyen" localSheetId="4">#REF!</definedName>
    <definedName name="dongiavanchuyen" localSheetId="5">#REF!</definedName>
    <definedName name="dongiavanchuyen" localSheetId="6">#REF!</definedName>
    <definedName name="dongiavanchuyen" localSheetId="7">#REF!</definedName>
    <definedName name="dongiavanchuyen" localSheetId="8">#REF!</definedName>
    <definedName name="dongiavanchuyen" localSheetId="12">#REF!</definedName>
    <definedName name="dongiavanchuyen" localSheetId="13">#REF!</definedName>
    <definedName name="dongiavanchuyen">#REF!</definedName>
    <definedName name="dotcong">1</definedName>
    <definedName name="drda" localSheetId="0">#REF!</definedName>
    <definedName name="drda" localSheetId="1">#REF!</definedName>
    <definedName name="drda" localSheetId="2">#REF!</definedName>
    <definedName name="drda" localSheetId="3">#REF!</definedName>
    <definedName name="drda" localSheetId="4">#REF!</definedName>
    <definedName name="drda" localSheetId="5">#REF!</definedName>
    <definedName name="drda" localSheetId="6">#REF!</definedName>
    <definedName name="drda" localSheetId="7">#REF!</definedName>
    <definedName name="drda" localSheetId="8">#REF!</definedName>
    <definedName name="drda" localSheetId="12">#REF!</definedName>
    <definedName name="drda" localSheetId="13">#REF!</definedName>
    <definedName name="drda">#REF!</definedName>
    <definedName name="drdat" localSheetId="0">#REF!</definedName>
    <definedName name="drdat" localSheetId="1">#REF!</definedName>
    <definedName name="drdat" localSheetId="2">#REF!</definedName>
    <definedName name="drdat" localSheetId="3">#REF!</definedName>
    <definedName name="drdat" localSheetId="4">#REF!</definedName>
    <definedName name="drdat" localSheetId="5">#REF!</definedName>
    <definedName name="drdat" localSheetId="6">#REF!</definedName>
    <definedName name="drdat" localSheetId="7">#REF!</definedName>
    <definedName name="drdat" localSheetId="8">#REF!</definedName>
    <definedName name="drdat" localSheetId="12">#REF!</definedName>
    <definedName name="drdat" localSheetId="13">#REF!</definedName>
    <definedName name="drdat">#REF!</definedName>
    <definedName name="dry.." localSheetId="0">#REF!</definedName>
    <definedName name="dry.." localSheetId="1">#REF!</definedName>
    <definedName name="dry.." localSheetId="2">#REF!</definedName>
    <definedName name="dry.." localSheetId="3">#REF!</definedName>
    <definedName name="dry.." localSheetId="4">#REF!</definedName>
    <definedName name="dry.." localSheetId="5">#REF!</definedName>
    <definedName name="dry.." localSheetId="6">#REF!</definedName>
    <definedName name="dry.." localSheetId="7">#REF!</definedName>
    <definedName name="dry.." localSheetId="8">#REF!</definedName>
    <definedName name="dry.." localSheetId="12">#REF!</definedName>
    <definedName name="dry.." localSheetId="13">#REF!</definedName>
    <definedName name="dry..">#REF!</definedName>
    <definedName name="ds" localSheetId="0">#REF!</definedName>
    <definedName name="ds" localSheetId="1">#REF!</definedName>
    <definedName name="ds" localSheetId="2">#REF!</definedName>
    <definedName name="ds" localSheetId="3">#REF!</definedName>
    <definedName name="ds" localSheetId="4">#REF!</definedName>
    <definedName name="ds" localSheetId="5">#REF!</definedName>
    <definedName name="ds" localSheetId="6">#REF!</definedName>
    <definedName name="ds" localSheetId="7">#REF!</definedName>
    <definedName name="ds" localSheetId="8">#REF!</definedName>
    <definedName name="ds" localSheetId="12">#REF!</definedName>
    <definedName name="ds" localSheetId="13">#REF!</definedName>
    <definedName name="ds">#REF!</definedName>
    <definedName name="ds1pnc" localSheetId="0">#REF!</definedName>
    <definedName name="ds1pnc" localSheetId="1">#REF!</definedName>
    <definedName name="ds1pnc" localSheetId="2">#REF!</definedName>
    <definedName name="ds1pnc" localSheetId="3">#REF!</definedName>
    <definedName name="ds1pnc" localSheetId="4">#REF!</definedName>
    <definedName name="ds1pnc" localSheetId="5">#REF!</definedName>
    <definedName name="ds1pnc" localSheetId="6">#REF!</definedName>
    <definedName name="ds1pnc" localSheetId="7">#REF!</definedName>
    <definedName name="ds1pnc" localSheetId="8">#REF!</definedName>
    <definedName name="ds1pnc" localSheetId="12">#REF!</definedName>
    <definedName name="ds1pnc" localSheetId="13">#REF!</definedName>
    <definedName name="ds1pnc" localSheetId="14">#REF!</definedName>
    <definedName name="ds1pnc">#REF!</definedName>
    <definedName name="ds1pvl" localSheetId="0">#REF!</definedName>
    <definedName name="ds1pvl" localSheetId="1">#REF!</definedName>
    <definedName name="ds1pvl" localSheetId="2">#REF!</definedName>
    <definedName name="ds1pvl" localSheetId="3">#REF!</definedName>
    <definedName name="ds1pvl" localSheetId="4">#REF!</definedName>
    <definedName name="ds1pvl" localSheetId="5">#REF!</definedName>
    <definedName name="ds1pvl" localSheetId="6">#REF!</definedName>
    <definedName name="ds1pvl" localSheetId="7">#REF!</definedName>
    <definedName name="ds1pvl" localSheetId="8">#REF!</definedName>
    <definedName name="ds1pvl" localSheetId="12">#REF!</definedName>
    <definedName name="ds1pvl" localSheetId="13">#REF!</definedName>
    <definedName name="ds1pvl" localSheetId="14">#REF!</definedName>
    <definedName name="ds1pvl">#REF!</definedName>
    <definedName name="ds3pnc" localSheetId="0">#REF!</definedName>
    <definedName name="ds3pnc" localSheetId="1">#REF!</definedName>
    <definedName name="ds3pnc" localSheetId="2">#REF!</definedName>
    <definedName name="ds3pnc" localSheetId="3">#REF!</definedName>
    <definedName name="ds3pnc" localSheetId="4">#REF!</definedName>
    <definedName name="ds3pnc" localSheetId="5">#REF!</definedName>
    <definedName name="ds3pnc" localSheetId="6">#REF!</definedName>
    <definedName name="ds3pnc" localSheetId="7">#REF!</definedName>
    <definedName name="ds3pnc" localSheetId="8">#REF!</definedName>
    <definedName name="ds3pnc" localSheetId="12">#REF!</definedName>
    <definedName name="ds3pnc" localSheetId="13">#REF!</definedName>
    <definedName name="ds3pnc" localSheetId="14">#REF!</definedName>
    <definedName name="ds3pnc">#REF!</definedName>
    <definedName name="ds3pvl" localSheetId="0">#REF!</definedName>
    <definedName name="ds3pvl" localSheetId="1">#REF!</definedName>
    <definedName name="ds3pvl" localSheetId="2">#REF!</definedName>
    <definedName name="ds3pvl" localSheetId="3">#REF!</definedName>
    <definedName name="ds3pvl" localSheetId="4">#REF!</definedName>
    <definedName name="ds3pvl" localSheetId="5">#REF!</definedName>
    <definedName name="ds3pvl" localSheetId="6">#REF!</definedName>
    <definedName name="ds3pvl" localSheetId="7">#REF!</definedName>
    <definedName name="ds3pvl" localSheetId="8">#REF!</definedName>
    <definedName name="ds3pvl" localSheetId="12">#REF!</definedName>
    <definedName name="ds3pvl" localSheetId="13">#REF!</definedName>
    <definedName name="ds3pvl" localSheetId="14">#REF!</definedName>
    <definedName name="ds3pvl">#REF!</definedName>
    <definedName name="DSet" localSheetId="0">#REF!</definedName>
    <definedName name="DSet" localSheetId="1">#REF!</definedName>
    <definedName name="DSet" localSheetId="2">#REF!</definedName>
    <definedName name="DSet" localSheetId="3">#REF!</definedName>
    <definedName name="DSet" localSheetId="4">#REF!</definedName>
    <definedName name="DSet" localSheetId="5">#REF!</definedName>
    <definedName name="DSet" localSheetId="6">#REF!</definedName>
    <definedName name="DSet" localSheetId="7">#REF!</definedName>
    <definedName name="DSet" localSheetId="8">#REF!</definedName>
    <definedName name="DSet" localSheetId="12">#REF!</definedName>
    <definedName name="DSet" localSheetId="13">#REF!</definedName>
    <definedName name="DSet">#REF!</definedName>
    <definedName name="DSGD" localSheetId="11" hidden="1">{"'Sheet1'!$L$16"}</definedName>
    <definedName name="DSGD" localSheetId="1" hidden="1">{"'Sheet1'!$L$16"}</definedName>
    <definedName name="DSGD" localSheetId="2" hidden="1">{"'Sheet1'!$L$16"}</definedName>
    <definedName name="DSGD" localSheetId="3" hidden="1">{"'Sheet1'!$L$16"}</definedName>
    <definedName name="DSGD" localSheetId="4" hidden="1">{"'Sheet1'!$L$16"}</definedName>
    <definedName name="DSGD" localSheetId="5" hidden="1">{"'Sheet1'!$L$16"}</definedName>
    <definedName name="DSGD" localSheetId="6" hidden="1">{"'Sheet1'!$L$16"}</definedName>
    <definedName name="DSGD" localSheetId="7" hidden="1">{"'Sheet1'!$L$16"}</definedName>
    <definedName name="DSGD" localSheetId="8" hidden="1">{"'Sheet1'!$L$16"}</definedName>
    <definedName name="DSGD" localSheetId="10" hidden="1">{"'Sheet1'!$L$16"}</definedName>
    <definedName name="DSGD" localSheetId="12" hidden="1">{"'Sheet1'!$L$16"}</definedName>
    <definedName name="DSGD" localSheetId="13" hidden="1">{"'Sheet1'!$L$16"}</definedName>
    <definedName name="DSGD" localSheetId="14" hidden="1">{"'Sheet1'!$L$16"}</definedName>
    <definedName name="DSGD" localSheetId="15" hidden="1">{"'Sheet1'!$L$16"}</definedName>
    <definedName name="DSGD" hidden="1">{"'Sheet1'!$L$16"}</definedName>
    <definedName name="dsh" localSheetId="0" hidden="1">#REF!</definedName>
    <definedName name="dsh" localSheetId="1" hidden="1">#REF!</definedName>
    <definedName name="dsh" localSheetId="2" hidden="1">#REF!</definedName>
    <definedName name="dsh" localSheetId="3" hidden="1">#REF!</definedName>
    <definedName name="dsh" localSheetId="4" hidden="1">#REF!</definedName>
    <definedName name="dsh" localSheetId="5" hidden="1">#REF!</definedName>
    <definedName name="dsh" localSheetId="6" hidden="1">#REF!</definedName>
    <definedName name="dsh" localSheetId="7" hidden="1">#REF!</definedName>
    <definedName name="dsh" localSheetId="8" hidden="1">#REF!</definedName>
    <definedName name="dsh" localSheetId="12" hidden="1">#REF!</definedName>
    <definedName name="dsh" localSheetId="13" hidden="1">#REF!</definedName>
    <definedName name="dsh" hidden="1">#REF!</definedName>
    <definedName name="DSTD_Clear">#N/A</definedName>
    <definedName name="DSUMDATA" localSheetId="0">#REF!</definedName>
    <definedName name="DSUMDATA" localSheetId="1">#REF!</definedName>
    <definedName name="DSUMDATA" localSheetId="2">#REF!</definedName>
    <definedName name="DSUMDATA" localSheetId="3">#REF!</definedName>
    <definedName name="DSUMDATA" localSheetId="4">#REF!</definedName>
    <definedName name="DSUMDATA" localSheetId="5">#REF!</definedName>
    <definedName name="DSUMDATA" localSheetId="6">#REF!</definedName>
    <definedName name="DSUMDATA" localSheetId="7">#REF!</definedName>
    <definedName name="DSUMDATA" localSheetId="8">#REF!</definedName>
    <definedName name="DSUMDATA" localSheetId="12">#REF!</definedName>
    <definedName name="DSUMDATA" localSheetId="13">#REF!</definedName>
    <definedName name="DSUMDATA" localSheetId="14">#REF!</definedName>
    <definedName name="DSUMDATA">#REF!</definedName>
    <definedName name="dtich1" localSheetId="0">#REF!</definedName>
    <definedName name="dtich1" localSheetId="1">#REF!</definedName>
    <definedName name="dtich1" localSheetId="2">#REF!</definedName>
    <definedName name="dtich1" localSheetId="3">#REF!</definedName>
    <definedName name="dtich1" localSheetId="4">#REF!</definedName>
    <definedName name="dtich1" localSheetId="5">#REF!</definedName>
    <definedName name="dtich1" localSheetId="6">#REF!</definedName>
    <definedName name="dtich1" localSheetId="7">#REF!</definedName>
    <definedName name="dtich1" localSheetId="8">#REF!</definedName>
    <definedName name="dtich1" localSheetId="12">#REF!</definedName>
    <definedName name="dtich1" localSheetId="13">#REF!</definedName>
    <definedName name="dtich1">#REF!</definedName>
    <definedName name="dtich2" localSheetId="0">#REF!</definedName>
    <definedName name="dtich2" localSheetId="1">#REF!</definedName>
    <definedName name="dtich2" localSheetId="2">#REF!</definedName>
    <definedName name="dtich2" localSheetId="3">#REF!</definedName>
    <definedName name="dtich2" localSheetId="4">#REF!</definedName>
    <definedName name="dtich2" localSheetId="5">#REF!</definedName>
    <definedName name="dtich2" localSheetId="6">#REF!</definedName>
    <definedName name="dtich2" localSheetId="7">#REF!</definedName>
    <definedName name="dtich2" localSheetId="8">#REF!</definedName>
    <definedName name="dtich2" localSheetId="12">#REF!</definedName>
    <definedName name="dtich2" localSheetId="13">#REF!</definedName>
    <definedName name="dtich2">#REF!</definedName>
    <definedName name="dtich3" localSheetId="0">#REF!</definedName>
    <definedName name="dtich3" localSheetId="1">#REF!</definedName>
    <definedName name="dtich3" localSheetId="2">#REF!</definedName>
    <definedName name="dtich3" localSheetId="3">#REF!</definedName>
    <definedName name="dtich3" localSheetId="4">#REF!</definedName>
    <definedName name="dtich3" localSheetId="5">#REF!</definedName>
    <definedName name="dtich3" localSheetId="6">#REF!</definedName>
    <definedName name="dtich3" localSheetId="7">#REF!</definedName>
    <definedName name="dtich3" localSheetId="8">#REF!</definedName>
    <definedName name="dtich3" localSheetId="12">#REF!</definedName>
    <definedName name="dtich3" localSheetId="13">#REF!</definedName>
    <definedName name="dtich3">#REF!</definedName>
    <definedName name="dtich4" localSheetId="0">#REF!</definedName>
    <definedName name="dtich4" localSheetId="1">#REF!</definedName>
    <definedName name="dtich4" localSheetId="2">#REF!</definedName>
    <definedName name="dtich4" localSheetId="3">#REF!</definedName>
    <definedName name="dtich4" localSheetId="4">#REF!</definedName>
    <definedName name="dtich4" localSheetId="5">#REF!</definedName>
    <definedName name="dtich4" localSheetId="6">#REF!</definedName>
    <definedName name="dtich4" localSheetId="7">#REF!</definedName>
    <definedName name="dtich4" localSheetId="8">#REF!</definedName>
    <definedName name="dtich4" localSheetId="12">#REF!</definedName>
    <definedName name="dtich4" localSheetId="13">#REF!</definedName>
    <definedName name="dtich4">#REF!</definedName>
    <definedName name="dtich5" localSheetId="0">#REF!</definedName>
    <definedName name="dtich5" localSheetId="1">#REF!</definedName>
    <definedName name="dtich5" localSheetId="2">#REF!</definedName>
    <definedName name="dtich5" localSheetId="3">#REF!</definedName>
    <definedName name="dtich5" localSheetId="4">#REF!</definedName>
    <definedName name="dtich5" localSheetId="5">#REF!</definedName>
    <definedName name="dtich5" localSheetId="6">#REF!</definedName>
    <definedName name="dtich5" localSheetId="7">#REF!</definedName>
    <definedName name="dtich5" localSheetId="8">#REF!</definedName>
    <definedName name="dtich5" localSheetId="12">#REF!</definedName>
    <definedName name="dtich5" localSheetId="13">#REF!</definedName>
    <definedName name="dtich5">#REF!</definedName>
    <definedName name="dtich6" localSheetId="0">#REF!</definedName>
    <definedName name="dtich6" localSheetId="1">#REF!</definedName>
    <definedName name="dtich6" localSheetId="2">#REF!</definedName>
    <definedName name="dtich6" localSheetId="3">#REF!</definedName>
    <definedName name="dtich6" localSheetId="4">#REF!</definedName>
    <definedName name="dtich6" localSheetId="5">#REF!</definedName>
    <definedName name="dtich6" localSheetId="6">#REF!</definedName>
    <definedName name="dtich6" localSheetId="7">#REF!</definedName>
    <definedName name="dtich6" localSheetId="8">#REF!</definedName>
    <definedName name="dtich6" localSheetId="12">#REF!</definedName>
    <definedName name="dtich6" localSheetId="13">#REF!</definedName>
    <definedName name="dtich6">#REF!</definedName>
    <definedName name="dtru" localSheetId="0">#REF!</definedName>
    <definedName name="dtru" localSheetId="1">#REF!</definedName>
    <definedName name="dtru" localSheetId="2">#REF!</definedName>
    <definedName name="dtru" localSheetId="3">#REF!</definedName>
    <definedName name="dtru" localSheetId="4">#REF!</definedName>
    <definedName name="dtru" localSheetId="5">#REF!</definedName>
    <definedName name="dtru" localSheetId="6">#REF!</definedName>
    <definedName name="dtru" localSheetId="7">#REF!</definedName>
    <definedName name="dtru" localSheetId="8">#REF!</definedName>
    <definedName name="dtru" localSheetId="12">#REF!</definedName>
    <definedName name="dtru" localSheetId="13">#REF!</definedName>
    <definedName name="dtru">#REF!</definedName>
    <definedName name="DTT" localSheetId="0">#REF!</definedName>
    <definedName name="DTT" localSheetId="1">#REF!</definedName>
    <definedName name="DTT" localSheetId="2">#REF!</definedName>
    <definedName name="DTT" localSheetId="3">#REF!</definedName>
    <definedName name="DTT" localSheetId="4">#REF!</definedName>
    <definedName name="DTT" localSheetId="5">#REF!</definedName>
    <definedName name="DTT" localSheetId="6">#REF!</definedName>
    <definedName name="DTT" localSheetId="7">#REF!</definedName>
    <definedName name="DTT" localSheetId="8">#REF!</definedName>
    <definedName name="DTT" localSheetId="12">#REF!</definedName>
    <definedName name="DTT" localSheetId="13">#REF!</definedName>
    <definedName name="DTT">#REF!</definedName>
    <definedName name="dttdb" localSheetId="0">#REF!</definedName>
    <definedName name="dttdb" localSheetId="1">#REF!</definedName>
    <definedName name="dttdb" localSheetId="2">#REF!</definedName>
    <definedName name="dttdb" localSheetId="3">#REF!</definedName>
    <definedName name="dttdb" localSheetId="4">#REF!</definedName>
    <definedName name="dttdb" localSheetId="5">#REF!</definedName>
    <definedName name="dttdb" localSheetId="6">#REF!</definedName>
    <definedName name="dttdb" localSheetId="7">#REF!</definedName>
    <definedName name="dttdb" localSheetId="8">#REF!</definedName>
    <definedName name="dttdb" localSheetId="12">#REF!</definedName>
    <definedName name="dttdb" localSheetId="13">#REF!</definedName>
    <definedName name="dttdb">#REF!</definedName>
    <definedName name="dttdg" localSheetId="0">#REF!</definedName>
    <definedName name="dttdg" localSheetId="1">#REF!</definedName>
    <definedName name="dttdg" localSheetId="2">#REF!</definedName>
    <definedName name="dttdg" localSheetId="3">#REF!</definedName>
    <definedName name="dttdg" localSheetId="4">#REF!</definedName>
    <definedName name="dttdg" localSheetId="5">#REF!</definedName>
    <definedName name="dttdg" localSheetId="6">#REF!</definedName>
    <definedName name="dttdg" localSheetId="7">#REF!</definedName>
    <definedName name="dttdg" localSheetId="8">#REF!</definedName>
    <definedName name="dttdg" localSheetId="12">#REF!</definedName>
    <definedName name="dttdg" localSheetId="13">#REF!</definedName>
    <definedName name="dttdg">#REF!</definedName>
    <definedName name="Dù__n" localSheetId="0">#REF!</definedName>
    <definedName name="Dù__n" localSheetId="1">#REF!</definedName>
    <definedName name="Dù__n" localSheetId="2">#REF!</definedName>
    <definedName name="Dù__n" localSheetId="3">#REF!</definedName>
    <definedName name="Dù__n" localSheetId="4">#REF!</definedName>
    <definedName name="Dù__n" localSheetId="5">#REF!</definedName>
    <definedName name="Dù__n" localSheetId="6">#REF!</definedName>
    <definedName name="Dù__n" localSheetId="7">#REF!</definedName>
    <definedName name="Dù__n" localSheetId="8">#REF!</definedName>
    <definedName name="Dù__n" localSheetId="12">#REF!</definedName>
    <definedName name="Dù__n" localSheetId="13">#REF!</definedName>
    <definedName name="Dù__n">#REF!</definedName>
    <definedName name="Dù__n_n_ng_cÊp_c__I_t_o_quèc_lé_6" localSheetId="0">#REF!</definedName>
    <definedName name="Dù__n_n_ng_cÊp_c__I_t_o_quèc_lé_6" localSheetId="1">#REF!</definedName>
    <definedName name="Dù__n_n_ng_cÊp_c__I_t_o_quèc_lé_6" localSheetId="2">#REF!</definedName>
    <definedName name="Dù__n_n_ng_cÊp_c__I_t_o_quèc_lé_6" localSheetId="3">#REF!</definedName>
    <definedName name="Dù__n_n_ng_cÊp_c__I_t_o_quèc_lé_6" localSheetId="4">#REF!</definedName>
    <definedName name="Dù__n_n_ng_cÊp_c__I_t_o_quèc_lé_6" localSheetId="5">#REF!</definedName>
    <definedName name="Dù__n_n_ng_cÊp_c__I_t_o_quèc_lé_6" localSheetId="6">#REF!</definedName>
    <definedName name="Dù__n_n_ng_cÊp_c__I_t_o_quèc_lé_6" localSheetId="7">#REF!</definedName>
    <definedName name="Dù__n_n_ng_cÊp_c__I_t_o_quèc_lé_6" localSheetId="8">#REF!</definedName>
    <definedName name="Dù__n_n_ng_cÊp_c__I_t_o_quèc_lé_6" localSheetId="12">#REF!</definedName>
    <definedName name="Dù__n_n_ng_cÊp_c__I_t_o_quèc_lé_6" localSheetId="13">#REF!</definedName>
    <definedName name="Dù__n_n_ng_cÊp_c__I_t_o_quèc_lé_6">#REF!</definedName>
    <definedName name="duoi" localSheetId="0">#REF!</definedName>
    <definedName name="duoi" localSheetId="1">#REF!</definedName>
    <definedName name="duoi" localSheetId="2">#REF!</definedName>
    <definedName name="duoi" localSheetId="3">#REF!</definedName>
    <definedName name="duoi" localSheetId="4">#REF!</definedName>
    <definedName name="duoi" localSheetId="5">#REF!</definedName>
    <definedName name="duoi" localSheetId="6">#REF!</definedName>
    <definedName name="duoi" localSheetId="7">#REF!</definedName>
    <definedName name="duoi" localSheetId="8">#REF!</definedName>
    <definedName name="duoi" localSheetId="12">#REF!</definedName>
    <definedName name="duoi" localSheetId="13">#REF!</definedName>
    <definedName name="duoi">#REF!</definedName>
    <definedName name="Duong_dau_cau" localSheetId="0">#REF!</definedName>
    <definedName name="Duong_dau_cau" localSheetId="1">#REF!</definedName>
    <definedName name="Duong_dau_cau" localSheetId="2">#REF!</definedName>
    <definedName name="Duong_dau_cau" localSheetId="3">#REF!</definedName>
    <definedName name="Duong_dau_cau" localSheetId="4">#REF!</definedName>
    <definedName name="Duong_dau_cau" localSheetId="5">#REF!</definedName>
    <definedName name="Duong_dau_cau" localSheetId="6">#REF!</definedName>
    <definedName name="Duong_dau_cau" localSheetId="7">#REF!</definedName>
    <definedName name="Duong_dau_cau" localSheetId="8">#REF!</definedName>
    <definedName name="Duong_dau_cau" localSheetId="12">#REF!</definedName>
    <definedName name="Duong_dau_cau" localSheetId="13">#REF!</definedName>
    <definedName name="Duong_dau_cau">#REF!</definedName>
    <definedName name="DUT" localSheetId="0">#REF!</definedName>
    <definedName name="DUT" localSheetId="1">#REF!</definedName>
    <definedName name="DUT" localSheetId="2">#REF!</definedName>
    <definedName name="DUT" localSheetId="3">#REF!</definedName>
    <definedName name="DUT" localSheetId="4">#REF!</definedName>
    <definedName name="DUT" localSheetId="5">#REF!</definedName>
    <definedName name="DUT" localSheetId="6">#REF!</definedName>
    <definedName name="DUT" localSheetId="7">#REF!</definedName>
    <definedName name="DUT" localSheetId="8">#REF!</definedName>
    <definedName name="DUT" localSheetId="12">#REF!</definedName>
    <definedName name="DUT" localSheetId="13">#REF!</definedName>
    <definedName name="DUT">#REF!</definedName>
    <definedName name="DUtoan" localSheetId="0">#REF!</definedName>
    <definedName name="DUtoan" localSheetId="1">#REF!</definedName>
    <definedName name="DUtoan" localSheetId="2">#REF!</definedName>
    <definedName name="DUtoan" localSheetId="3">#REF!</definedName>
    <definedName name="DUtoan" localSheetId="4">#REF!</definedName>
    <definedName name="DUtoan" localSheetId="5">#REF!</definedName>
    <definedName name="DUtoan" localSheetId="6">#REF!</definedName>
    <definedName name="DUtoan" localSheetId="7">#REF!</definedName>
    <definedName name="DUtoan" localSheetId="8">#REF!</definedName>
    <definedName name="DUtoan" localSheetId="12">#REF!</definedName>
    <definedName name="DUtoan" localSheetId="13">#REF!</definedName>
    <definedName name="DUtoan">#REF!</definedName>
    <definedName name="DutoanDongmo" localSheetId="0">#REF!</definedName>
    <definedName name="DutoanDongmo" localSheetId="1">#REF!</definedName>
    <definedName name="DutoanDongmo" localSheetId="2">#REF!</definedName>
    <definedName name="DutoanDongmo" localSheetId="3">#REF!</definedName>
    <definedName name="DutoanDongmo" localSheetId="4">#REF!</definedName>
    <definedName name="DutoanDongmo" localSheetId="5">#REF!</definedName>
    <definedName name="DutoanDongmo" localSheetId="6">#REF!</definedName>
    <definedName name="DutoanDongmo" localSheetId="7">#REF!</definedName>
    <definedName name="DutoanDongmo" localSheetId="8">#REF!</definedName>
    <definedName name="DutoanDongmo" localSheetId="12">#REF!</definedName>
    <definedName name="DutoanDongmo" localSheetId="13">#REF!</definedName>
    <definedName name="DutoanDongmo">#REF!</definedName>
    <definedName name="DUtoanKH" localSheetId="0">#REF!</definedName>
    <definedName name="DUtoanKH" localSheetId="1">#REF!</definedName>
    <definedName name="DUtoanKH" localSheetId="2">#REF!</definedName>
    <definedName name="DUtoanKH" localSheetId="3">#REF!</definedName>
    <definedName name="DUtoanKH" localSheetId="4">#REF!</definedName>
    <definedName name="DUtoanKH" localSheetId="5">#REF!</definedName>
    <definedName name="DUtoanKH" localSheetId="6">#REF!</definedName>
    <definedName name="DUtoanKH" localSheetId="7">#REF!</definedName>
    <definedName name="DUtoanKH" localSheetId="8">#REF!</definedName>
    <definedName name="DUtoanKH" localSheetId="12">#REF!</definedName>
    <definedName name="DUtoanKH" localSheetId="13">#REF!</definedName>
    <definedName name="DUtoanKH">#REF!</definedName>
    <definedName name="DUtoanTH" localSheetId="0">#REF!</definedName>
    <definedName name="DUtoanTH" localSheetId="1">#REF!</definedName>
    <definedName name="DUtoanTH" localSheetId="2">#REF!</definedName>
    <definedName name="DUtoanTH" localSheetId="3">#REF!</definedName>
    <definedName name="DUtoanTH" localSheetId="4">#REF!</definedName>
    <definedName name="DUtoanTH" localSheetId="5">#REF!</definedName>
    <definedName name="DUtoanTH" localSheetId="6">#REF!</definedName>
    <definedName name="DUtoanTH" localSheetId="7">#REF!</definedName>
    <definedName name="DUtoanTH" localSheetId="8">#REF!</definedName>
    <definedName name="DUtoanTH" localSheetId="12">#REF!</definedName>
    <definedName name="DUtoanTH" localSheetId="13">#REF!</definedName>
    <definedName name="DUtoanTH">#REF!</definedName>
    <definedName name="dxd" localSheetId="0">#REF!</definedName>
    <definedName name="dxd" localSheetId="1">#REF!</definedName>
    <definedName name="dxd" localSheetId="2">#REF!</definedName>
    <definedName name="dxd" localSheetId="3">#REF!</definedName>
    <definedName name="dxd" localSheetId="4">#REF!</definedName>
    <definedName name="dxd" localSheetId="5">#REF!</definedName>
    <definedName name="dxd" localSheetId="6">#REF!</definedName>
    <definedName name="dxd" localSheetId="7">#REF!</definedName>
    <definedName name="dxd" localSheetId="8">#REF!</definedName>
    <definedName name="dxd" localSheetId="12">#REF!</definedName>
    <definedName name="dxd" localSheetId="13">#REF!</definedName>
    <definedName name="dxd">#REF!</definedName>
    <definedName name="DY" localSheetId="0">#REF!</definedName>
    <definedName name="DY" localSheetId="1">#REF!</definedName>
    <definedName name="DY" localSheetId="2">#REF!</definedName>
    <definedName name="DY" localSheetId="3">#REF!</definedName>
    <definedName name="DY" localSheetId="4">#REF!</definedName>
    <definedName name="DY" localSheetId="5">#REF!</definedName>
    <definedName name="DY" localSheetId="6">#REF!</definedName>
    <definedName name="DY" localSheetId="7">#REF!</definedName>
    <definedName name="DY" localSheetId="8">#REF!</definedName>
    <definedName name="DY" localSheetId="12">#REF!</definedName>
    <definedName name="DY" localSheetId="13">#REF!</definedName>
    <definedName name="DY">#REF!</definedName>
    <definedName name="DZ_04" localSheetId="0">#REF!</definedName>
    <definedName name="DZ_04" localSheetId="1">#REF!</definedName>
    <definedName name="DZ_04" localSheetId="2">#REF!</definedName>
    <definedName name="DZ_04" localSheetId="3">#REF!</definedName>
    <definedName name="DZ_04" localSheetId="4">#REF!</definedName>
    <definedName name="DZ_04" localSheetId="5">#REF!</definedName>
    <definedName name="DZ_04" localSheetId="6">#REF!</definedName>
    <definedName name="DZ_04" localSheetId="7">#REF!</definedName>
    <definedName name="DZ_04" localSheetId="8">#REF!</definedName>
    <definedName name="DZ_04" localSheetId="12">#REF!</definedName>
    <definedName name="DZ_04" localSheetId="13">#REF!</definedName>
    <definedName name="DZ_04">#REF!</definedName>
    <definedName name="E.chandoc">8.875</definedName>
    <definedName name="E.PC">10.438</definedName>
    <definedName name="E.PVI">12</definedName>
    <definedName name="E_p" localSheetId="0">#REF!</definedName>
    <definedName name="E_p" localSheetId="1">#REF!</definedName>
    <definedName name="E_p" localSheetId="2">#REF!</definedName>
    <definedName name="E_p" localSheetId="3">#REF!</definedName>
    <definedName name="E_p" localSheetId="4">#REF!</definedName>
    <definedName name="E_p" localSheetId="5">#REF!</definedName>
    <definedName name="E_p" localSheetId="6">#REF!</definedName>
    <definedName name="E_p" localSheetId="7">#REF!</definedName>
    <definedName name="E_p" localSheetId="8">#REF!</definedName>
    <definedName name="E_p" localSheetId="12">#REF!</definedName>
    <definedName name="E_p" localSheetId="13">#REF!</definedName>
    <definedName name="E_p">#REF!</definedName>
    <definedName name="Ea" localSheetId="0">#REF!</definedName>
    <definedName name="Ea" localSheetId="1">#REF!</definedName>
    <definedName name="Ea" localSheetId="2">#REF!</definedName>
    <definedName name="Ea" localSheetId="3">#REF!</definedName>
    <definedName name="Ea" localSheetId="4">#REF!</definedName>
    <definedName name="Ea" localSheetId="5">#REF!</definedName>
    <definedName name="Ea" localSheetId="6">#REF!</definedName>
    <definedName name="Ea" localSheetId="7">#REF!</definedName>
    <definedName name="Ea" localSheetId="8">#REF!</definedName>
    <definedName name="Ea" localSheetId="12">#REF!</definedName>
    <definedName name="Ea" localSheetId="13">#REF!</definedName>
    <definedName name="Ea">#REF!</definedName>
    <definedName name="Eb" localSheetId="0">#REF!</definedName>
    <definedName name="Eb" localSheetId="1">#REF!</definedName>
    <definedName name="Eb" localSheetId="2">#REF!</definedName>
    <definedName name="Eb" localSheetId="3">#REF!</definedName>
    <definedName name="Eb" localSheetId="4">#REF!</definedName>
    <definedName name="Eb" localSheetId="5">#REF!</definedName>
    <definedName name="Eb" localSheetId="6">#REF!</definedName>
    <definedName name="Eb" localSheetId="7">#REF!</definedName>
    <definedName name="Eb" localSheetId="8">#REF!</definedName>
    <definedName name="Eb" localSheetId="12">#REF!</definedName>
    <definedName name="Eb" localSheetId="13">#REF!</definedName>
    <definedName name="Eb">#REF!</definedName>
    <definedName name="Ebdam" localSheetId="0">#REF!</definedName>
    <definedName name="Ebdam" localSheetId="1">#REF!</definedName>
    <definedName name="Ebdam" localSheetId="2">#REF!</definedName>
    <definedName name="Ebdam" localSheetId="3">#REF!</definedName>
    <definedName name="Ebdam" localSheetId="4">#REF!</definedName>
    <definedName name="Ebdam" localSheetId="5">#REF!</definedName>
    <definedName name="Ebdam" localSheetId="6">#REF!</definedName>
    <definedName name="Ebdam" localSheetId="7">#REF!</definedName>
    <definedName name="Ebdam" localSheetId="8">#REF!</definedName>
    <definedName name="Ebdam" localSheetId="12">#REF!</definedName>
    <definedName name="Ebdam" localSheetId="13">#REF!</definedName>
    <definedName name="Ebdam">#REF!</definedName>
    <definedName name="EBT" localSheetId="0">#REF!</definedName>
    <definedName name="EBT" localSheetId="1">#REF!</definedName>
    <definedName name="EBT" localSheetId="2">#REF!</definedName>
    <definedName name="EBT" localSheetId="3">#REF!</definedName>
    <definedName name="EBT" localSheetId="4">#REF!</definedName>
    <definedName name="EBT" localSheetId="5">#REF!</definedName>
    <definedName name="EBT" localSheetId="6">#REF!</definedName>
    <definedName name="EBT" localSheetId="7">#REF!</definedName>
    <definedName name="EBT" localSheetId="8">#REF!</definedName>
    <definedName name="EBT" localSheetId="12">#REF!</definedName>
    <definedName name="EBT" localSheetId="13">#REF!</definedName>
    <definedName name="EBT">#REF!</definedName>
    <definedName name="Ecdc" localSheetId="0">#REF!</definedName>
    <definedName name="Ecdc" localSheetId="1">#REF!</definedName>
    <definedName name="Ecdc" localSheetId="2">#REF!</definedName>
    <definedName name="Ecdc" localSheetId="3">#REF!</definedName>
    <definedName name="Ecdc" localSheetId="4">#REF!</definedName>
    <definedName name="Ecdc" localSheetId="5">#REF!</definedName>
    <definedName name="Ecdc" localSheetId="6">#REF!</definedName>
    <definedName name="Ecdc" localSheetId="7">#REF!</definedName>
    <definedName name="Ecdc" localSheetId="8">#REF!</definedName>
    <definedName name="Ecdc" localSheetId="12">#REF!</definedName>
    <definedName name="Ecdc" localSheetId="13">#REF!</definedName>
    <definedName name="Ecdc">#REF!</definedName>
    <definedName name="EcG" localSheetId="0">#REF!</definedName>
    <definedName name="EcG" localSheetId="1">#REF!</definedName>
    <definedName name="EcG" localSheetId="2">#REF!</definedName>
    <definedName name="EcG" localSheetId="3">#REF!</definedName>
    <definedName name="EcG" localSheetId="4">#REF!</definedName>
    <definedName name="EcG" localSheetId="5">#REF!</definedName>
    <definedName name="EcG" localSheetId="6">#REF!</definedName>
    <definedName name="EcG" localSheetId="7">#REF!</definedName>
    <definedName name="EcG" localSheetId="8">#REF!</definedName>
    <definedName name="EcG" localSheetId="12">#REF!</definedName>
    <definedName name="EcG" localSheetId="13">#REF!</definedName>
    <definedName name="EcG">#REF!</definedName>
    <definedName name="Eci" localSheetId="0">#REF!</definedName>
    <definedName name="Eci" localSheetId="1">#REF!</definedName>
    <definedName name="Eci" localSheetId="2">#REF!</definedName>
    <definedName name="Eci" localSheetId="3">#REF!</definedName>
    <definedName name="Eci" localSheetId="4">#REF!</definedName>
    <definedName name="Eci" localSheetId="5">#REF!</definedName>
    <definedName name="Eci" localSheetId="6">#REF!</definedName>
    <definedName name="Eci" localSheetId="7">#REF!</definedName>
    <definedName name="Eci" localSheetId="8">#REF!</definedName>
    <definedName name="Eci" localSheetId="12">#REF!</definedName>
    <definedName name="Eci" localSheetId="13">#REF!</definedName>
    <definedName name="Eci">#REF!</definedName>
    <definedName name="Ecot1" localSheetId="0">#REF!</definedName>
    <definedName name="Ecot1" localSheetId="1">#REF!</definedName>
    <definedName name="Ecot1" localSheetId="2">#REF!</definedName>
    <definedName name="Ecot1" localSheetId="3">#REF!</definedName>
    <definedName name="Ecot1" localSheetId="4">#REF!</definedName>
    <definedName name="Ecot1" localSheetId="5">#REF!</definedName>
    <definedName name="Ecot1" localSheetId="6">#REF!</definedName>
    <definedName name="Ecot1" localSheetId="7">#REF!</definedName>
    <definedName name="Ecot1" localSheetId="8">#REF!</definedName>
    <definedName name="Ecot1" localSheetId="12">#REF!</definedName>
    <definedName name="Ecot1" localSheetId="13">#REF!</definedName>
    <definedName name="Ecot1">#REF!</definedName>
    <definedName name="EDR" localSheetId="0">#REF!</definedName>
    <definedName name="EDR" localSheetId="1">#REF!</definedName>
    <definedName name="EDR" localSheetId="2">#REF!</definedName>
    <definedName name="EDR" localSheetId="3">#REF!</definedName>
    <definedName name="EDR" localSheetId="4">#REF!</definedName>
    <definedName name="EDR" localSheetId="5">#REF!</definedName>
    <definedName name="EDR" localSheetId="6">#REF!</definedName>
    <definedName name="EDR" localSheetId="7">#REF!</definedName>
    <definedName name="EDR" localSheetId="8">#REF!</definedName>
    <definedName name="EDR" localSheetId="12">#REF!</definedName>
    <definedName name="EDR" localSheetId="13">#REF!</definedName>
    <definedName name="EDR">#REF!</definedName>
    <definedName name="Eff_min" localSheetId="0">#REF!</definedName>
    <definedName name="Eff_min" localSheetId="1">#REF!</definedName>
    <definedName name="Eff_min" localSheetId="2">#REF!</definedName>
    <definedName name="Eff_min" localSheetId="3">#REF!</definedName>
    <definedName name="Eff_min" localSheetId="4">#REF!</definedName>
    <definedName name="Eff_min" localSheetId="5">#REF!</definedName>
    <definedName name="Eff_min" localSheetId="6">#REF!</definedName>
    <definedName name="Eff_min" localSheetId="7">#REF!</definedName>
    <definedName name="Eff_min" localSheetId="8">#REF!</definedName>
    <definedName name="Eff_min" localSheetId="12">#REF!</definedName>
    <definedName name="Eff_min" localSheetId="13">#REF!</definedName>
    <definedName name="Eff_min">#REF!</definedName>
    <definedName name="ek" localSheetId="0">#REF!</definedName>
    <definedName name="ek" localSheetId="1">#REF!</definedName>
    <definedName name="ek" localSheetId="2">#REF!</definedName>
    <definedName name="ek" localSheetId="3">#REF!</definedName>
    <definedName name="ek" localSheetId="4">#REF!</definedName>
    <definedName name="ek" localSheetId="5">#REF!</definedName>
    <definedName name="ek" localSheetId="6">#REF!</definedName>
    <definedName name="ek" localSheetId="7">#REF!</definedName>
    <definedName name="ek" localSheetId="8">#REF!</definedName>
    <definedName name="ek" localSheetId="12">#REF!</definedName>
    <definedName name="ek" localSheetId="13">#REF!</definedName>
    <definedName name="ek">#REF!</definedName>
    <definedName name="emb" localSheetId="0">#REF!</definedName>
    <definedName name="emb" localSheetId="1">#REF!</definedName>
    <definedName name="emb" localSheetId="2">#REF!</definedName>
    <definedName name="emb" localSheetId="3">#REF!</definedName>
    <definedName name="emb" localSheetId="4">#REF!</definedName>
    <definedName name="emb" localSheetId="5">#REF!</definedName>
    <definedName name="emb" localSheetId="6">#REF!</definedName>
    <definedName name="emb" localSheetId="7">#REF!</definedName>
    <definedName name="emb" localSheetId="8">#REF!</definedName>
    <definedName name="emb" localSheetId="12">#REF!</definedName>
    <definedName name="emb" localSheetId="13">#REF!</definedName>
    <definedName name="emb">#REF!</definedName>
    <definedName name="end" localSheetId="0">#REF!</definedName>
    <definedName name="end" localSheetId="1">#REF!</definedName>
    <definedName name="end" localSheetId="2">#REF!</definedName>
    <definedName name="end" localSheetId="3">#REF!</definedName>
    <definedName name="end" localSheetId="4">#REF!</definedName>
    <definedName name="end" localSheetId="5">#REF!</definedName>
    <definedName name="end" localSheetId="6">#REF!</definedName>
    <definedName name="end" localSheetId="7">#REF!</definedName>
    <definedName name="end" localSheetId="8">#REF!</definedName>
    <definedName name="end" localSheetId="12">#REF!</definedName>
    <definedName name="end" localSheetId="13">#REF!</definedName>
    <definedName name="end">#REF!</definedName>
    <definedName name="End_1" localSheetId="0">#REF!</definedName>
    <definedName name="End_1" localSheetId="1">#REF!</definedName>
    <definedName name="End_1" localSheetId="2">#REF!</definedName>
    <definedName name="End_1" localSheetId="3">#REF!</definedName>
    <definedName name="End_1" localSheetId="4">#REF!</definedName>
    <definedName name="End_1" localSheetId="5">#REF!</definedName>
    <definedName name="End_1" localSheetId="6">#REF!</definedName>
    <definedName name="End_1" localSheetId="7">#REF!</definedName>
    <definedName name="End_1" localSheetId="8">#REF!</definedName>
    <definedName name="End_1" localSheetId="12">#REF!</definedName>
    <definedName name="End_1" localSheetId="13">#REF!</definedName>
    <definedName name="End_1" localSheetId="14">#REF!</definedName>
    <definedName name="End_1">#REF!</definedName>
    <definedName name="End_10" localSheetId="0">#REF!</definedName>
    <definedName name="End_10" localSheetId="1">#REF!</definedName>
    <definedName name="End_10" localSheetId="2">#REF!</definedName>
    <definedName name="End_10" localSheetId="3">#REF!</definedName>
    <definedName name="End_10" localSheetId="4">#REF!</definedName>
    <definedName name="End_10" localSheetId="5">#REF!</definedName>
    <definedName name="End_10" localSheetId="6">#REF!</definedName>
    <definedName name="End_10" localSheetId="7">#REF!</definedName>
    <definedName name="End_10" localSheetId="8">#REF!</definedName>
    <definedName name="End_10" localSheetId="12">#REF!</definedName>
    <definedName name="End_10" localSheetId="13">#REF!</definedName>
    <definedName name="End_10" localSheetId="14">#REF!</definedName>
    <definedName name="End_10">#REF!</definedName>
    <definedName name="End_11" localSheetId="0">#REF!</definedName>
    <definedName name="End_11" localSheetId="1">#REF!</definedName>
    <definedName name="End_11" localSheetId="2">#REF!</definedName>
    <definedName name="End_11" localSheetId="3">#REF!</definedName>
    <definedName name="End_11" localSheetId="4">#REF!</definedName>
    <definedName name="End_11" localSheetId="5">#REF!</definedName>
    <definedName name="End_11" localSheetId="6">#REF!</definedName>
    <definedName name="End_11" localSheetId="7">#REF!</definedName>
    <definedName name="End_11" localSheetId="8">#REF!</definedName>
    <definedName name="End_11" localSheetId="12">#REF!</definedName>
    <definedName name="End_11" localSheetId="13">#REF!</definedName>
    <definedName name="End_11" localSheetId="14">#REF!</definedName>
    <definedName name="End_11">#REF!</definedName>
    <definedName name="End_12" localSheetId="0">#REF!</definedName>
    <definedName name="End_12" localSheetId="1">#REF!</definedName>
    <definedName name="End_12" localSheetId="2">#REF!</definedName>
    <definedName name="End_12" localSheetId="3">#REF!</definedName>
    <definedName name="End_12" localSheetId="4">#REF!</definedName>
    <definedName name="End_12" localSheetId="5">#REF!</definedName>
    <definedName name="End_12" localSheetId="6">#REF!</definedName>
    <definedName name="End_12" localSheetId="7">#REF!</definedName>
    <definedName name="End_12" localSheetId="8">#REF!</definedName>
    <definedName name="End_12" localSheetId="12">#REF!</definedName>
    <definedName name="End_12" localSheetId="13">#REF!</definedName>
    <definedName name="End_12" localSheetId="14">#REF!</definedName>
    <definedName name="End_12">#REF!</definedName>
    <definedName name="End_13" localSheetId="0">#REF!</definedName>
    <definedName name="End_13" localSheetId="1">#REF!</definedName>
    <definedName name="End_13" localSheetId="2">#REF!</definedName>
    <definedName name="End_13" localSheetId="3">#REF!</definedName>
    <definedName name="End_13" localSheetId="4">#REF!</definedName>
    <definedName name="End_13" localSheetId="5">#REF!</definedName>
    <definedName name="End_13" localSheetId="6">#REF!</definedName>
    <definedName name="End_13" localSheetId="7">#REF!</definedName>
    <definedName name="End_13" localSheetId="8">#REF!</definedName>
    <definedName name="End_13" localSheetId="12">#REF!</definedName>
    <definedName name="End_13" localSheetId="13">#REF!</definedName>
    <definedName name="End_13" localSheetId="14">#REF!</definedName>
    <definedName name="End_13">#REF!</definedName>
    <definedName name="End_2" localSheetId="0">#REF!</definedName>
    <definedName name="End_2" localSheetId="1">#REF!</definedName>
    <definedName name="End_2" localSheetId="2">#REF!</definedName>
    <definedName name="End_2" localSheetId="3">#REF!</definedName>
    <definedName name="End_2" localSheetId="4">#REF!</definedName>
    <definedName name="End_2" localSheetId="5">#REF!</definedName>
    <definedName name="End_2" localSheetId="6">#REF!</definedName>
    <definedName name="End_2" localSheetId="7">#REF!</definedName>
    <definedName name="End_2" localSheetId="8">#REF!</definedName>
    <definedName name="End_2" localSheetId="12">#REF!</definedName>
    <definedName name="End_2" localSheetId="13">#REF!</definedName>
    <definedName name="End_2" localSheetId="14">#REF!</definedName>
    <definedName name="End_2">#REF!</definedName>
    <definedName name="End_3" localSheetId="0">#REF!</definedName>
    <definedName name="End_3" localSheetId="1">#REF!</definedName>
    <definedName name="End_3" localSheetId="2">#REF!</definedName>
    <definedName name="End_3" localSheetId="3">#REF!</definedName>
    <definedName name="End_3" localSheetId="4">#REF!</definedName>
    <definedName name="End_3" localSheetId="5">#REF!</definedName>
    <definedName name="End_3" localSheetId="6">#REF!</definedName>
    <definedName name="End_3" localSheetId="7">#REF!</definedName>
    <definedName name="End_3" localSheetId="8">#REF!</definedName>
    <definedName name="End_3" localSheetId="12">#REF!</definedName>
    <definedName name="End_3" localSheetId="13">#REF!</definedName>
    <definedName name="End_3" localSheetId="14">#REF!</definedName>
    <definedName name="End_3">#REF!</definedName>
    <definedName name="End_4" localSheetId="0">#REF!</definedName>
    <definedName name="End_4" localSheetId="1">#REF!</definedName>
    <definedName name="End_4" localSheetId="2">#REF!</definedName>
    <definedName name="End_4" localSheetId="3">#REF!</definedName>
    <definedName name="End_4" localSheetId="4">#REF!</definedName>
    <definedName name="End_4" localSheetId="5">#REF!</definedName>
    <definedName name="End_4" localSheetId="6">#REF!</definedName>
    <definedName name="End_4" localSheetId="7">#REF!</definedName>
    <definedName name="End_4" localSheetId="8">#REF!</definedName>
    <definedName name="End_4" localSheetId="12">#REF!</definedName>
    <definedName name="End_4" localSheetId="13">#REF!</definedName>
    <definedName name="End_4" localSheetId="14">#REF!</definedName>
    <definedName name="End_4">#REF!</definedName>
    <definedName name="End_5" localSheetId="0">#REF!</definedName>
    <definedName name="End_5" localSheetId="1">#REF!</definedName>
    <definedName name="End_5" localSheetId="2">#REF!</definedName>
    <definedName name="End_5" localSheetId="3">#REF!</definedName>
    <definedName name="End_5" localSheetId="4">#REF!</definedName>
    <definedName name="End_5" localSheetId="5">#REF!</definedName>
    <definedName name="End_5" localSheetId="6">#REF!</definedName>
    <definedName name="End_5" localSheetId="7">#REF!</definedName>
    <definedName name="End_5" localSheetId="8">#REF!</definedName>
    <definedName name="End_5" localSheetId="12">#REF!</definedName>
    <definedName name="End_5" localSheetId="13">#REF!</definedName>
    <definedName name="End_5" localSheetId="14">#REF!</definedName>
    <definedName name="End_5">#REF!</definedName>
    <definedName name="End_6" localSheetId="0">#REF!</definedName>
    <definedName name="End_6" localSheetId="1">#REF!</definedName>
    <definedName name="End_6" localSheetId="2">#REF!</definedName>
    <definedName name="End_6" localSheetId="3">#REF!</definedName>
    <definedName name="End_6" localSheetId="4">#REF!</definedName>
    <definedName name="End_6" localSheetId="5">#REF!</definedName>
    <definedName name="End_6" localSheetId="6">#REF!</definedName>
    <definedName name="End_6" localSheetId="7">#REF!</definedName>
    <definedName name="End_6" localSheetId="8">#REF!</definedName>
    <definedName name="End_6" localSheetId="12">#REF!</definedName>
    <definedName name="End_6" localSheetId="13">#REF!</definedName>
    <definedName name="End_6" localSheetId="14">#REF!</definedName>
    <definedName name="End_6">#REF!</definedName>
    <definedName name="End_7" localSheetId="0">#REF!</definedName>
    <definedName name="End_7" localSheetId="1">#REF!</definedName>
    <definedName name="End_7" localSheetId="2">#REF!</definedName>
    <definedName name="End_7" localSheetId="3">#REF!</definedName>
    <definedName name="End_7" localSheetId="4">#REF!</definedName>
    <definedName name="End_7" localSheetId="5">#REF!</definedName>
    <definedName name="End_7" localSheetId="6">#REF!</definedName>
    <definedName name="End_7" localSheetId="7">#REF!</definedName>
    <definedName name="End_7" localSheetId="8">#REF!</definedName>
    <definedName name="End_7" localSheetId="12">#REF!</definedName>
    <definedName name="End_7" localSheetId="13">#REF!</definedName>
    <definedName name="End_7" localSheetId="14">#REF!</definedName>
    <definedName name="End_7">#REF!</definedName>
    <definedName name="End_8" localSheetId="0">#REF!</definedName>
    <definedName name="End_8" localSheetId="1">#REF!</definedName>
    <definedName name="End_8" localSheetId="2">#REF!</definedName>
    <definedName name="End_8" localSheetId="3">#REF!</definedName>
    <definedName name="End_8" localSheetId="4">#REF!</definedName>
    <definedName name="End_8" localSheetId="5">#REF!</definedName>
    <definedName name="End_8" localSheetId="6">#REF!</definedName>
    <definedName name="End_8" localSheetId="7">#REF!</definedName>
    <definedName name="End_8" localSheetId="8">#REF!</definedName>
    <definedName name="End_8" localSheetId="12">#REF!</definedName>
    <definedName name="End_8" localSheetId="13">#REF!</definedName>
    <definedName name="End_8" localSheetId="14">#REF!</definedName>
    <definedName name="End_8">#REF!</definedName>
    <definedName name="End_9" localSheetId="0">#REF!</definedName>
    <definedName name="End_9" localSheetId="1">#REF!</definedName>
    <definedName name="End_9" localSheetId="2">#REF!</definedName>
    <definedName name="End_9" localSheetId="3">#REF!</definedName>
    <definedName name="End_9" localSheetId="4">#REF!</definedName>
    <definedName name="End_9" localSheetId="5">#REF!</definedName>
    <definedName name="End_9" localSheetId="6">#REF!</definedName>
    <definedName name="End_9" localSheetId="7">#REF!</definedName>
    <definedName name="End_9" localSheetId="8">#REF!</definedName>
    <definedName name="End_9" localSheetId="12">#REF!</definedName>
    <definedName name="End_9" localSheetId="13">#REF!</definedName>
    <definedName name="End_9" localSheetId="14">#REF!</definedName>
    <definedName name="End_9">#REF!</definedName>
    <definedName name="Ep" localSheetId="0">#REF!</definedName>
    <definedName name="Ep" localSheetId="1">#REF!</definedName>
    <definedName name="Ep" localSheetId="2">#REF!</definedName>
    <definedName name="Ep" localSheetId="3">#REF!</definedName>
    <definedName name="Ep" localSheetId="4">#REF!</definedName>
    <definedName name="Ep" localSheetId="5">#REF!</definedName>
    <definedName name="Ep" localSheetId="6">#REF!</definedName>
    <definedName name="Ep" localSheetId="7">#REF!</definedName>
    <definedName name="Ep" localSheetId="8">#REF!</definedName>
    <definedName name="Ep" localSheetId="12">#REF!</definedName>
    <definedName name="Ep" localSheetId="13">#REF!</definedName>
    <definedName name="Ep">#REF!</definedName>
    <definedName name="EQI" localSheetId="0">#REF!</definedName>
    <definedName name="EQI" localSheetId="1">#REF!</definedName>
    <definedName name="EQI" localSheetId="2">#REF!</definedName>
    <definedName name="EQI" localSheetId="3">#REF!</definedName>
    <definedName name="EQI" localSheetId="4">#REF!</definedName>
    <definedName name="EQI" localSheetId="5">#REF!</definedName>
    <definedName name="EQI" localSheetId="6">#REF!</definedName>
    <definedName name="EQI" localSheetId="7">#REF!</definedName>
    <definedName name="EQI" localSheetId="8">#REF!</definedName>
    <definedName name="EQI" localSheetId="12">#REF!</definedName>
    <definedName name="EQI" localSheetId="13">#REF!</definedName>
    <definedName name="EQI">#REF!</definedName>
    <definedName name="Es" localSheetId="0">#REF!</definedName>
    <definedName name="Es" localSheetId="1">#REF!</definedName>
    <definedName name="Es" localSheetId="2">#REF!</definedName>
    <definedName name="Es" localSheetId="3">#REF!</definedName>
    <definedName name="Es" localSheetId="4">#REF!</definedName>
    <definedName name="Es" localSheetId="5">#REF!</definedName>
    <definedName name="Es" localSheetId="6">#REF!</definedName>
    <definedName name="Es" localSheetId="7">#REF!</definedName>
    <definedName name="Es" localSheetId="8">#REF!</definedName>
    <definedName name="Es" localSheetId="12">#REF!</definedName>
    <definedName name="Es" localSheetId="13">#REF!</definedName>
    <definedName name="Es">#REF!</definedName>
    <definedName name="ETCDC" localSheetId="0">#REF!</definedName>
    <definedName name="ETCDC" localSheetId="1">#REF!</definedName>
    <definedName name="ETCDC" localSheetId="2">#REF!</definedName>
    <definedName name="ETCDC" localSheetId="3">#REF!</definedName>
    <definedName name="ETCDC" localSheetId="4">#REF!</definedName>
    <definedName name="ETCDC" localSheetId="5">#REF!</definedName>
    <definedName name="ETCDC" localSheetId="6">#REF!</definedName>
    <definedName name="ETCDC" localSheetId="7">#REF!</definedName>
    <definedName name="ETCDC" localSheetId="8">#REF!</definedName>
    <definedName name="ETCDC" localSheetId="12">#REF!</definedName>
    <definedName name="ETCDC" localSheetId="13">#REF!</definedName>
    <definedName name="ETCDC">#REF!</definedName>
    <definedName name="EVNB" localSheetId="0">#REF!</definedName>
    <definedName name="EVNB" localSheetId="1">#REF!</definedName>
    <definedName name="EVNB" localSheetId="2">#REF!</definedName>
    <definedName name="EVNB" localSheetId="3">#REF!</definedName>
    <definedName name="EVNB" localSheetId="4">#REF!</definedName>
    <definedName name="EVNB" localSheetId="5">#REF!</definedName>
    <definedName name="EVNB" localSheetId="6">#REF!</definedName>
    <definedName name="EVNB" localSheetId="7">#REF!</definedName>
    <definedName name="EVNB" localSheetId="8">#REF!</definedName>
    <definedName name="EVNB" localSheetId="12">#REF!</definedName>
    <definedName name="EVNB" localSheetId="13">#REF!</definedName>
    <definedName name="EVNB">#REF!</definedName>
    <definedName name="ex" localSheetId="0">#REF!</definedName>
    <definedName name="ex" localSheetId="1">#REF!</definedName>
    <definedName name="ex" localSheetId="2">#REF!</definedName>
    <definedName name="ex" localSheetId="3">#REF!</definedName>
    <definedName name="ex" localSheetId="4">#REF!</definedName>
    <definedName name="ex" localSheetId="5">#REF!</definedName>
    <definedName name="ex" localSheetId="6">#REF!</definedName>
    <definedName name="ex" localSheetId="7">#REF!</definedName>
    <definedName name="ex" localSheetId="8">#REF!</definedName>
    <definedName name="ex" localSheetId="12">#REF!</definedName>
    <definedName name="ex" localSheetId="13">#REF!</definedName>
    <definedName name="ex">#REF!</definedName>
    <definedName name="EXC" localSheetId="0">#REF!</definedName>
    <definedName name="EXC" localSheetId="1">#REF!</definedName>
    <definedName name="EXC" localSheetId="2">#REF!</definedName>
    <definedName name="EXC" localSheetId="3">#REF!</definedName>
    <definedName name="EXC" localSheetId="4">#REF!</definedName>
    <definedName name="EXC" localSheetId="5">#REF!</definedName>
    <definedName name="EXC" localSheetId="6">#REF!</definedName>
    <definedName name="EXC" localSheetId="7">#REF!</definedName>
    <definedName name="EXC" localSheetId="8">#REF!</definedName>
    <definedName name="EXC" localSheetId="12">#REF!</definedName>
    <definedName name="EXC" localSheetId="13">#REF!</definedName>
    <definedName name="EXC">#REF!</definedName>
    <definedName name="EXCH" localSheetId="0">#REF!</definedName>
    <definedName name="EXCH" localSheetId="1">#REF!</definedName>
    <definedName name="EXCH" localSheetId="2">#REF!</definedName>
    <definedName name="EXCH" localSheetId="3">#REF!</definedName>
    <definedName name="EXCH" localSheetId="4">#REF!</definedName>
    <definedName name="EXCH" localSheetId="5">#REF!</definedName>
    <definedName name="EXCH" localSheetId="6">#REF!</definedName>
    <definedName name="EXCH" localSheetId="7">#REF!</definedName>
    <definedName name="EXCH" localSheetId="8">#REF!</definedName>
    <definedName name="EXCH" localSheetId="12">#REF!</definedName>
    <definedName name="EXCH" localSheetId="13">#REF!</definedName>
    <definedName name="EXCH">#REF!</definedName>
    <definedName name="EXPORT" localSheetId="0">#REF!</definedName>
    <definedName name="EXPORT" localSheetId="1">#REF!</definedName>
    <definedName name="EXPORT" localSheetId="2">#REF!</definedName>
    <definedName name="EXPORT" localSheetId="3">#REF!</definedName>
    <definedName name="EXPORT" localSheetId="4">#REF!</definedName>
    <definedName name="EXPORT" localSheetId="5">#REF!</definedName>
    <definedName name="EXPORT" localSheetId="6">#REF!</definedName>
    <definedName name="EXPORT" localSheetId="7">#REF!</definedName>
    <definedName name="EXPORT" localSheetId="8">#REF!</definedName>
    <definedName name="EXPORT" localSheetId="12">#REF!</definedName>
    <definedName name="EXPORT" localSheetId="13">#REF!</definedName>
    <definedName name="EXPORT">#REF!</definedName>
    <definedName name="_xlnm.Extract" localSheetId="0">#REF!</definedName>
    <definedName name="_xlnm.Extract" localSheetId="1">#REF!</definedName>
    <definedName name="_xlnm.Extract" localSheetId="2">#REF!</definedName>
    <definedName name="_xlnm.Extract" localSheetId="3">#REF!</definedName>
    <definedName name="_xlnm.Extract" localSheetId="4">#REF!</definedName>
    <definedName name="_xlnm.Extract" localSheetId="5">#REF!</definedName>
    <definedName name="_xlnm.Extract" localSheetId="6">#REF!</definedName>
    <definedName name="_xlnm.Extract" localSheetId="7">#REF!</definedName>
    <definedName name="_xlnm.Extract" localSheetId="8">#REF!</definedName>
    <definedName name="_xlnm.Extract" localSheetId="12">#REF!</definedName>
    <definedName name="_xlnm.Extract" localSheetId="13">#REF!</definedName>
    <definedName name="_xlnm.Extract">#REF!</definedName>
    <definedName name="f" localSheetId="0">#REF!</definedName>
    <definedName name="f" localSheetId="1">#REF!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 localSheetId="8">#REF!</definedName>
    <definedName name="f" localSheetId="12">#REF!</definedName>
    <definedName name="f" localSheetId="13">#REF!</definedName>
    <definedName name="f" localSheetId="14">#REF!</definedName>
    <definedName name="f">#REF!</definedName>
    <definedName name="F_ChonMong">#N/A</definedName>
    <definedName name="F_Class1" localSheetId="0">#REF!</definedName>
    <definedName name="F_Class1" localSheetId="1">#REF!</definedName>
    <definedName name="F_Class1" localSheetId="2">#REF!</definedName>
    <definedName name="F_Class1" localSheetId="3">#REF!</definedName>
    <definedName name="F_Class1" localSheetId="4">#REF!</definedName>
    <definedName name="F_Class1" localSheetId="5">#REF!</definedName>
    <definedName name="F_Class1" localSheetId="6">#REF!</definedName>
    <definedName name="F_Class1" localSheetId="7">#REF!</definedName>
    <definedName name="F_Class1" localSheetId="8">#REF!</definedName>
    <definedName name="F_Class1" localSheetId="12">#REF!</definedName>
    <definedName name="F_Class1" localSheetId="13">#REF!</definedName>
    <definedName name="F_Class1">#REF!</definedName>
    <definedName name="F_Class2" localSheetId="0">#REF!</definedName>
    <definedName name="F_Class2" localSheetId="1">#REF!</definedName>
    <definedName name="F_Class2" localSheetId="2">#REF!</definedName>
    <definedName name="F_Class2" localSheetId="3">#REF!</definedName>
    <definedName name="F_Class2" localSheetId="4">#REF!</definedName>
    <definedName name="F_Class2" localSheetId="5">#REF!</definedName>
    <definedName name="F_Class2" localSheetId="6">#REF!</definedName>
    <definedName name="F_Class2" localSheetId="7">#REF!</definedName>
    <definedName name="F_Class2" localSheetId="8">#REF!</definedName>
    <definedName name="F_Class2" localSheetId="12">#REF!</definedName>
    <definedName name="F_Class2" localSheetId="13">#REF!</definedName>
    <definedName name="F_Class2">#REF!</definedName>
    <definedName name="F_Class3" localSheetId="0">#REF!</definedName>
    <definedName name="F_Class3" localSheetId="1">#REF!</definedName>
    <definedName name="F_Class3" localSheetId="2">#REF!</definedName>
    <definedName name="F_Class3" localSheetId="3">#REF!</definedName>
    <definedName name="F_Class3" localSheetId="4">#REF!</definedName>
    <definedName name="F_Class3" localSheetId="5">#REF!</definedName>
    <definedName name="F_Class3" localSheetId="6">#REF!</definedName>
    <definedName name="F_Class3" localSheetId="7">#REF!</definedName>
    <definedName name="F_Class3" localSheetId="8">#REF!</definedName>
    <definedName name="F_Class3" localSheetId="12">#REF!</definedName>
    <definedName name="F_Class3" localSheetId="13">#REF!</definedName>
    <definedName name="F_Class3">#REF!</definedName>
    <definedName name="F_Class4" localSheetId="0">#REF!</definedName>
    <definedName name="F_Class4" localSheetId="1">#REF!</definedName>
    <definedName name="F_Class4" localSheetId="2">#REF!</definedName>
    <definedName name="F_Class4" localSheetId="3">#REF!</definedName>
    <definedName name="F_Class4" localSheetId="4">#REF!</definedName>
    <definedName name="F_Class4" localSheetId="5">#REF!</definedName>
    <definedName name="F_Class4" localSheetId="6">#REF!</definedName>
    <definedName name="F_Class4" localSheetId="7">#REF!</definedName>
    <definedName name="F_Class4" localSheetId="8">#REF!</definedName>
    <definedName name="F_Class4" localSheetId="12">#REF!</definedName>
    <definedName name="F_Class4" localSheetId="13">#REF!</definedName>
    <definedName name="F_Class4">#REF!</definedName>
    <definedName name="F_Class5" localSheetId="0">#REF!</definedName>
    <definedName name="F_Class5" localSheetId="1">#REF!</definedName>
    <definedName name="F_Class5" localSheetId="2">#REF!</definedName>
    <definedName name="F_Class5" localSheetId="3">#REF!</definedName>
    <definedName name="F_Class5" localSheetId="4">#REF!</definedName>
    <definedName name="F_Class5" localSheetId="5">#REF!</definedName>
    <definedName name="F_Class5" localSheetId="6">#REF!</definedName>
    <definedName name="F_Class5" localSheetId="7">#REF!</definedName>
    <definedName name="F_Class5" localSheetId="8">#REF!</definedName>
    <definedName name="F_Class5" localSheetId="12">#REF!</definedName>
    <definedName name="F_Class5" localSheetId="13">#REF!</definedName>
    <definedName name="F_Class5">#REF!</definedName>
    <definedName name="F1bo" localSheetId="0">#REF!</definedName>
    <definedName name="F1bo" localSheetId="1">#REF!</definedName>
    <definedName name="F1bo" localSheetId="2">#REF!</definedName>
    <definedName name="F1bo" localSheetId="3">#REF!</definedName>
    <definedName name="F1bo" localSheetId="4">#REF!</definedName>
    <definedName name="F1bo" localSheetId="5">#REF!</definedName>
    <definedName name="F1bo" localSheetId="6">#REF!</definedName>
    <definedName name="F1bo" localSheetId="7">#REF!</definedName>
    <definedName name="F1bo" localSheetId="8">#REF!</definedName>
    <definedName name="F1bo" localSheetId="12">#REF!</definedName>
    <definedName name="F1bo" localSheetId="13">#REF!</definedName>
    <definedName name="F1bo">#REF!</definedName>
    <definedName name="f82E46" localSheetId="0">#REF!</definedName>
    <definedName name="f82E46" localSheetId="1">#REF!</definedName>
    <definedName name="f82E46" localSheetId="2">#REF!</definedName>
    <definedName name="f82E46" localSheetId="3">#REF!</definedName>
    <definedName name="f82E46" localSheetId="4">#REF!</definedName>
    <definedName name="f82E46" localSheetId="5">#REF!</definedName>
    <definedName name="f82E46" localSheetId="6">#REF!</definedName>
    <definedName name="f82E46" localSheetId="7">#REF!</definedName>
    <definedName name="f82E46" localSheetId="8">#REF!</definedName>
    <definedName name="f82E46" localSheetId="12">#REF!</definedName>
    <definedName name="f82E46" localSheetId="13">#REF!</definedName>
    <definedName name="f82E46">#REF!</definedName>
    <definedName name="f92F56" localSheetId="0">#REF!</definedName>
    <definedName name="f92F56" localSheetId="1">#REF!</definedName>
    <definedName name="f92F56" localSheetId="2">#REF!</definedName>
    <definedName name="f92F56" localSheetId="3">#REF!</definedName>
    <definedName name="f92F56" localSheetId="4">#REF!</definedName>
    <definedName name="f92F56" localSheetId="5">#REF!</definedName>
    <definedName name="f92F56" localSheetId="6">#REF!</definedName>
    <definedName name="f92F56" localSheetId="7">#REF!</definedName>
    <definedName name="f92F56" localSheetId="8">#REF!</definedName>
    <definedName name="f92F56" localSheetId="12">#REF!</definedName>
    <definedName name="f92F56" localSheetId="13">#REF!</definedName>
    <definedName name="f92F56" localSheetId="14">#REF!</definedName>
    <definedName name="f92F56">#REF!</definedName>
    <definedName name="fa" localSheetId="0">#REF!</definedName>
    <definedName name="fa" localSheetId="1">#REF!</definedName>
    <definedName name="fa" localSheetId="2">#REF!</definedName>
    <definedName name="fa" localSheetId="3">#REF!</definedName>
    <definedName name="fa" localSheetId="4">#REF!</definedName>
    <definedName name="fa" localSheetId="5">#REF!</definedName>
    <definedName name="fa" localSheetId="6">#REF!</definedName>
    <definedName name="fa" localSheetId="7">#REF!</definedName>
    <definedName name="fa" localSheetId="8">#REF!</definedName>
    <definedName name="fa" localSheetId="12">#REF!</definedName>
    <definedName name="fa" localSheetId="13">#REF!</definedName>
    <definedName name="fa">#REF!</definedName>
    <definedName name="fac" localSheetId="0">#REF!</definedName>
    <definedName name="fac" localSheetId="1">#REF!</definedName>
    <definedName name="fac" localSheetId="2">#REF!</definedName>
    <definedName name="fac" localSheetId="3">#REF!</definedName>
    <definedName name="fac" localSheetId="4">#REF!</definedName>
    <definedName name="fac" localSheetId="5">#REF!</definedName>
    <definedName name="fac" localSheetId="6">#REF!</definedName>
    <definedName name="fac" localSheetId="7">#REF!</definedName>
    <definedName name="fac" localSheetId="8">#REF!</definedName>
    <definedName name="fac" localSheetId="12">#REF!</definedName>
    <definedName name="fac" localSheetId="13">#REF!</definedName>
    <definedName name="fac">#REF!</definedName>
    <definedName name="FACTOR" localSheetId="0">#REF!</definedName>
    <definedName name="FACTOR" localSheetId="1">#REF!</definedName>
    <definedName name="FACTOR" localSheetId="2">#REF!</definedName>
    <definedName name="FACTOR" localSheetId="3">#REF!</definedName>
    <definedName name="FACTOR" localSheetId="4">#REF!</definedName>
    <definedName name="FACTOR" localSheetId="5">#REF!</definedName>
    <definedName name="FACTOR" localSheetId="6">#REF!</definedName>
    <definedName name="FACTOR" localSheetId="7">#REF!</definedName>
    <definedName name="FACTOR" localSheetId="8">#REF!</definedName>
    <definedName name="FACTOR" localSheetId="12">#REF!</definedName>
    <definedName name="FACTOR" localSheetId="13">#REF!</definedName>
    <definedName name="FACTOR" localSheetId="14">#REF!</definedName>
    <definedName name="FACTOR">#REF!</definedName>
    <definedName name="fagafd" localSheetId="0">#REF!</definedName>
    <definedName name="fagafd" localSheetId="1">#REF!</definedName>
    <definedName name="fagafd" localSheetId="2">#REF!</definedName>
    <definedName name="fagafd" localSheetId="3">#REF!</definedName>
    <definedName name="fagafd" localSheetId="4">#REF!</definedName>
    <definedName name="fagafd" localSheetId="5">#REF!</definedName>
    <definedName name="fagafd" localSheetId="6">#REF!</definedName>
    <definedName name="fagafd" localSheetId="7">#REF!</definedName>
    <definedName name="fagafd" localSheetId="8">#REF!</definedName>
    <definedName name="fagafd" localSheetId="12">#REF!</definedName>
    <definedName name="fagafd" localSheetId="13">#REF!</definedName>
    <definedName name="fagafd">#REF!</definedName>
    <definedName name="Fax" localSheetId="0">#REF!</definedName>
    <definedName name="Fax" localSheetId="1">#REF!</definedName>
    <definedName name="Fax" localSheetId="2">#REF!</definedName>
    <definedName name="Fax" localSheetId="3">#REF!</definedName>
    <definedName name="Fax" localSheetId="4">#REF!</definedName>
    <definedName name="Fax" localSheetId="5">#REF!</definedName>
    <definedName name="Fax" localSheetId="6">#REF!</definedName>
    <definedName name="Fax" localSheetId="7">#REF!</definedName>
    <definedName name="Fax" localSheetId="8">#REF!</definedName>
    <definedName name="Fax" localSheetId="12">#REF!</definedName>
    <definedName name="Fax" localSheetId="13">#REF!</definedName>
    <definedName name="Fax">#REF!</definedName>
    <definedName name="Fay" localSheetId="0">#REF!</definedName>
    <definedName name="Fay" localSheetId="1">#REF!</definedName>
    <definedName name="Fay" localSheetId="2">#REF!</definedName>
    <definedName name="Fay" localSheetId="3">#REF!</definedName>
    <definedName name="Fay" localSheetId="4">#REF!</definedName>
    <definedName name="Fay" localSheetId="5">#REF!</definedName>
    <definedName name="Fay" localSheetId="6">#REF!</definedName>
    <definedName name="Fay" localSheetId="7">#REF!</definedName>
    <definedName name="Fay" localSheetId="8">#REF!</definedName>
    <definedName name="Fay" localSheetId="12">#REF!</definedName>
    <definedName name="Fay" localSheetId="13">#REF!</definedName>
    <definedName name="Fay">#REF!</definedName>
    <definedName name="fbsdggdsf" localSheetId="11">{"DZ-TDTB2.XLS","Dcksat.xls"}</definedName>
    <definedName name="fbsdggdsf" localSheetId="1">{"DZ-TDTB2.XLS","Dcksat.xls"}</definedName>
    <definedName name="fbsdggdsf" localSheetId="2">{"DZ-TDTB2.XLS","Dcksat.xls"}</definedName>
    <definedName name="fbsdggdsf" localSheetId="3">{"DZ-TDTB2.XLS","Dcksat.xls"}</definedName>
    <definedName name="fbsdggdsf" localSheetId="4">{"DZ-TDTB2.XLS","Dcksat.xls"}</definedName>
    <definedName name="fbsdggdsf" localSheetId="5">{"DZ-TDTB2.XLS","Dcksat.xls"}</definedName>
    <definedName name="fbsdggdsf" localSheetId="6">{"DZ-TDTB2.XLS","Dcksat.xls"}</definedName>
    <definedName name="fbsdggdsf" localSheetId="7">{"DZ-TDTB2.XLS","Dcksat.xls"}</definedName>
    <definedName name="fbsdggdsf" localSheetId="8">{"DZ-TDTB2.XLS","Dcksat.xls"}</definedName>
    <definedName name="fbsdggdsf" localSheetId="10">{"DZ-TDTB2.XLS","Dcksat.xls"}</definedName>
    <definedName name="fbsdggdsf" localSheetId="12">{"DZ-TDTB2.XLS","Dcksat.xls"}</definedName>
    <definedName name="fbsdggdsf" localSheetId="13">{"DZ-TDTB2.XLS","Dcksat.xls"}</definedName>
    <definedName name="fbsdggdsf" localSheetId="14">{"DZ-TDTB2.XLS","Dcksat.xls"}</definedName>
    <definedName name="fbsdggdsf" localSheetId="15">{"DZ-TDTB2.XLS","Dcksat.xls"}</definedName>
    <definedName name="fbsdggdsf">{"DZ-TDTB2.XLS","Dcksat.xls"}</definedName>
    <definedName name="Fc" localSheetId="0">#REF!</definedName>
    <definedName name="Fc" localSheetId="1">#REF!</definedName>
    <definedName name="Fc" localSheetId="2">#REF!</definedName>
    <definedName name="Fc" localSheetId="3">#REF!</definedName>
    <definedName name="Fc" localSheetId="4">#REF!</definedName>
    <definedName name="Fc" localSheetId="5">#REF!</definedName>
    <definedName name="Fc" localSheetId="6">#REF!</definedName>
    <definedName name="Fc" localSheetId="7">#REF!</definedName>
    <definedName name="Fc" localSheetId="8">#REF!</definedName>
    <definedName name="Fc" localSheetId="12">#REF!</definedName>
    <definedName name="Fc" localSheetId="13">#REF!</definedName>
    <definedName name="Fc">#REF!</definedName>
    <definedName name="fc_" localSheetId="0">#REF!</definedName>
    <definedName name="fc_" localSheetId="1">#REF!</definedName>
    <definedName name="fc_" localSheetId="2">#REF!</definedName>
    <definedName name="fc_" localSheetId="3">#REF!</definedName>
    <definedName name="fc_" localSheetId="4">#REF!</definedName>
    <definedName name="fc_" localSheetId="5">#REF!</definedName>
    <definedName name="fc_" localSheetId="6">#REF!</definedName>
    <definedName name="fc_" localSheetId="7">#REF!</definedName>
    <definedName name="fc_" localSheetId="8">#REF!</definedName>
    <definedName name="fc_" localSheetId="12">#REF!</definedName>
    <definedName name="fc_" localSheetId="13">#REF!</definedName>
    <definedName name="fc_">#REF!</definedName>
    <definedName name="FC5_total" localSheetId="0">#REF!</definedName>
    <definedName name="FC5_total" localSheetId="1">#REF!</definedName>
    <definedName name="FC5_total" localSheetId="2">#REF!</definedName>
    <definedName name="FC5_total" localSheetId="3">#REF!</definedName>
    <definedName name="FC5_total" localSheetId="4">#REF!</definedName>
    <definedName name="FC5_total" localSheetId="5">#REF!</definedName>
    <definedName name="FC5_total" localSheetId="6">#REF!</definedName>
    <definedName name="FC5_total" localSheetId="7">#REF!</definedName>
    <definedName name="FC5_total" localSheetId="8">#REF!</definedName>
    <definedName name="FC5_total" localSheetId="12">#REF!</definedName>
    <definedName name="FC5_total" localSheetId="13">#REF!</definedName>
    <definedName name="FC5_total">#REF!</definedName>
    <definedName name="FC6_total" localSheetId="0">#REF!</definedName>
    <definedName name="FC6_total" localSheetId="1">#REF!</definedName>
    <definedName name="FC6_total" localSheetId="2">#REF!</definedName>
    <definedName name="FC6_total" localSheetId="3">#REF!</definedName>
    <definedName name="FC6_total" localSheetId="4">#REF!</definedName>
    <definedName name="FC6_total" localSheetId="5">#REF!</definedName>
    <definedName name="FC6_total" localSheetId="6">#REF!</definedName>
    <definedName name="FC6_total" localSheetId="7">#REF!</definedName>
    <definedName name="FC6_total" localSheetId="8">#REF!</definedName>
    <definedName name="FC6_total" localSheetId="12">#REF!</definedName>
    <definedName name="FC6_total" localSheetId="13">#REF!</definedName>
    <definedName name="FC6_total">#REF!</definedName>
    <definedName name="fcg" localSheetId="0">#REF!</definedName>
    <definedName name="fcg" localSheetId="1">#REF!</definedName>
    <definedName name="fcg" localSheetId="2">#REF!</definedName>
    <definedName name="fcg" localSheetId="3">#REF!</definedName>
    <definedName name="fcg" localSheetId="4">#REF!</definedName>
    <definedName name="fcg" localSheetId="5">#REF!</definedName>
    <definedName name="fcg" localSheetId="6">#REF!</definedName>
    <definedName name="fcg" localSheetId="7">#REF!</definedName>
    <definedName name="fcg" localSheetId="8">#REF!</definedName>
    <definedName name="fcg" localSheetId="12">#REF!</definedName>
    <definedName name="fcg" localSheetId="13">#REF!</definedName>
    <definedName name="fcg">#REF!</definedName>
    <definedName name="fcig" localSheetId="0">#REF!</definedName>
    <definedName name="fcig" localSheetId="1">#REF!</definedName>
    <definedName name="fcig" localSheetId="2">#REF!</definedName>
    <definedName name="fcig" localSheetId="3">#REF!</definedName>
    <definedName name="fcig" localSheetId="4">#REF!</definedName>
    <definedName name="fcig" localSheetId="5">#REF!</definedName>
    <definedName name="fcig" localSheetId="6">#REF!</definedName>
    <definedName name="fcig" localSheetId="7">#REF!</definedName>
    <definedName name="fcig" localSheetId="8">#REF!</definedName>
    <definedName name="fcig" localSheetId="12">#REF!</definedName>
    <definedName name="fcig" localSheetId="13">#REF!</definedName>
    <definedName name="fcig">#REF!</definedName>
    <definedName name="FCode" localSheetId="0" hidden="1">#REF!</definedName>
    <definedName name="FCode" localSheetId="1" hidden="1">#REF!</definedName>
    <definedName name="FCode" localSheetId="2" hidden="1">#REF!</definedName>
    <definedName name="FCode" localSheetId="3" hidden="1">#REF!</definedName>
    <definedName name="FCode" localSheetId="4" hidden="1">#REF!</definedName>
    <definedName name="FCode" localSheetId="5" hidden="1">#REF!</definedName>
    <definedName name="FCode" localSheetId="6" hidden="1">#REF!</definedName>
    <definedName name="FCode" localSheetId="7" hidden="1">#REF!</definedName>
    <definedName name="FCode" localSheetId="8" hidden="1">#REF!</definedName>
    <definedName name="FCode" localSheetId="12" hidden="1">#REF!</definedName>
    <definedName name="FCode" localSheetId="13" hidden="1">#REF!</definedName>
    <definedName name="FCode" hidden="1">#REF!</definedName>
    <definedName name="Fdaymong" localSheetId="0">#REF!</definedName>
    <definedName name="Fdaymong" localSheetId="1">#REF!</definedName>
    <definedName name="Fdaymong" localSheetId="2">#REF!</definedName>
    <definedName name="Fdaymong" localSheetId="3">#REF!</definedName>
    <definedName name="Fdaymong" localSheetId="4">#REF!</definedName>
    <definedName name="Fdaymong" localSheetId="5">#REF!</definedName>
    <definedName name="Fdaymong" localSheetId="6">#REF!</definedName>
    <definedName name="Fdaymong" localSheetId="7">#REF!</definedName>
    <definedName name="Fdaymong" localSheetId="8">#REF!</definedName>
    <definedName name="Fdaymong" localSheetId="12">#REF!</definedName>
    <definedName name="Fdaymong" localSheetId="13">#REF!</definedName>
    <definedName name="Fdaymong">#REF!</definedName>
    <definedName name="FDR" localSheetId="0">#REF!</definedName>
    <definedName name="FDR" localSheetId="1">#REF!</definedName>
    <definedName name="FDR" localSheetId="2">#REF!</definedName>
    <definedName name="FDR" localSheetId="3">#REF!</definedName>
    <definedName name="FDR" localSheetId="4">#REF!</definedName>
    <definedName name="FDR" localSheetId="5">#REF!</definedName>
    <definedName name="FDR" localSheetId="6">#REF!</definedName>
    <definedName name="FDR" localSheetId="7">#REF!</definedName>
    <definedName name="FDR" localSheetId="8">#REF!</definedName>
    <definedName name="FDR" localSheetId="12">#REF!</definedName>
    <definedName name="FDR" localSheetId="13">#REF!</definedName>
    <definedName name="FDR">#REF!</definedName>
    <definedName name="fff" localSheetId="11" hidden="1">{"'Sheet1'!$L$16"}</definedName>
    <definedName name="fff" localSheetId="1" hidden="1">{"'Sheet1'!$L$16"}</definedName>
    <definedName name="fff" localSheetId="2" hidden="1">{"'Sheet1'!$L$16"}</definedName>
    <definedName name="fff" localSheetId="3" hidden="1">{"'Sheet1'!$L$16"}</definedName>
    <definedName name="fff" localSheetId="4" hidden="1">{"'Sheet1'!$L$16"}</definedName>
    <definedName name="fff" localSheetId="5" hidden="1">{"'Sheet1'!$L$16"}</definedName>
    <definedName name="fff" localSheetId="6" hidden="1">{"'Sheet1'!$L$16"}</definedName>
    <definedName name="fff" localSheetId="7" hidden="1">{"'Sheet1'!$L$16"}</definedName>
    <definedName name="fff" localSheetId="8" hidden="1">{"'Sheet1'!$L$16"}</definedName>
    <definedName name="fff" localSheetId="10" hidden="1">{"'Sheet1'!$L$16"}</definedName>
    <definedName name="fff" localSheetId="12" hidden="1">{"'Sheet1'!$L$16"}</definedName>
    <definedName name="fff" localSheetId="13" hidden="1">{"'Sheet1'!$L$16"}</definedName>
    <definedName name="fff" localSheetId="14" hidden="1">{"'Sheet1'!$L$16"}</definedName>
    <definedName name="fff" localSheetId="15" hidden="1">{"'Sheet1'!$L$16"}</definedName>
    <definedName name="fff" hidden="1">{"'Sheet1'!$L$16"}</definedName>
    <definedName name="ffgsg" localSheetId="0">#REF!</definedName>
    <definedName name="ffgsg" localSheetId="1">#REF!</definedName>
    <definedName name="ffgsg" localSheetId="2">#REF!</definedName>
    <definedName name="ffgsg" localSheetId="3">#REF!</definedName>
    <definedName name="ffgsg" localSheetId="4">#REF!</definedName>
    <definedName name="ffgsg" localSheetId="5">#REF!</definedName>
    <definedName name="ffgsg" localSheetId="6">#REF!</definedName>
    <definedName name="ffgsg" localSheetId="7">#REF!</definedName>
    <definedName name="ffgsg" localSheetId="8">#REF!</definedName>
    <definedName name="ffgsg" localSheetId="12">#REF!</definedName>
    <definedName name="ffgsg" localSheetId="13">#REF!</definedName>
    <definedName name="ffgsg">#REF!</definedName>
    <definedName name="Fg" localSheetId="0">#REF!</definedName>
    <definedName name="Fg" localSheetId="1">#REF!</definedName>
    <definedName name="Fg" localSheetId="2">#REF!</definedName>
    <definedName name="Fg" localSheetId="3">#REF!</definedName>
    <definedName name="Fg" localSheetId="4">#REF!</definedName>
    <definedName name="Fg" localSheetId="5">#REF!</definedName>
    <definedName name="Fg" localSheetId="6">#REF!</definedName>
    <definedName name="Fg" localSheetId="7">#REF!</definedName>
    <definedName name="Fg" localSheetId="8">#REF!</definedName>
    <definedName name="Fg" localSheetId="12">#REF!</definedName>
    <definedName name="Fg" localSheetId="13">#REF!</definedName>
    <definedName name="Fg">#REF!</definedName>
    <definedName name="Fi" localSheetId="0">#REF!</definedName>
    <definedName name="Fi" localSheetId="1">#REF!</definedName>
    <definedName name="Fi" localSheetId="2">#REF!</definedName>
    <definedName name="Fi" localSheetId="3">#REF!</definedName>
    <definedName name="Fi" localSheetId="4">#REF!</definedName>
    <definedName name="Fi" localSheetId="5">#REF!</definedName>
    <definedName name="Fi" localSheetId="6">#REF!</definedName>
    <definedName name="Fi" localSheetId="7">#REF!</definedName>
    <definedName name="Fi" localSheetId="8">#REF!</definedName>
    <definedName name="Fi" localSheetId="12">#REF!</definedName>
    <definedName name="Fi" localSheetId="13">#REF!</definedName>
    <definedName name="Fi">#REF!</definedName>
    <definedName name="FI_12">4820</definedName>
    <definedName name="FIAmount" localSheetId="0">#REF!</definedName>
    <definedName name="FIAmount" localSheetId="1">#REF!</definedName>
    <definedName name="FIAmount" localSheetId="2">#REF!</definedName>
    <definedName name="FIAmount" localSheetId="3">#REF!</definedName>
    <definedName name="FIAmount" localSheetId="4">#REF!</definedName>
    <definedName name="FIAmount" localSheetId="5">#REF!</definedName>
    <definedName name="FIAmount" localSheetId="6">#REF!</definedName>
    <definedName name="FIAmount" localSheetId="7">#REF!</definedName>
    <definedName name="FIAmount" localSheetId="8">#REF!</definedName>
    <definedName name="FIAmount" localSheetId="12">#REF!</definedName>
    <definedName name="FIAmount" localSheetId="13">#REF!</definedName>
    <definedName name="FIAmount">#REF!</definedName>
    <definedName name="FIDATE" localSheetId="0">#REF!</definedName>
    <definedName name="FIDATE" localSheetId="1">#REF!</definedName>
    <definedName name="FIDATE" localSheetId="2">#REF!</definedName>
    <definedName name="FIDATE" localSheetId="3">#REF!</definedName>
    <definedName name="FIDATE" localSheetId="4">#REF!</definedName>
    <definedName name="FIDATE" localSheetId="5">#REF!</definedName>
    <definedName name="FIDATE" localSheetId="6">#REF!</definedName>
    <definedName name="FIDATE" localSheetId="7">#REF!</definedName>
    <definedName name="FIDATE" localSheetId="8">#REF!</definedName>
    <definedName name="FIDATE" localSheetId="12">#REF!</definedName>
    <definedName name="FIDATE" localSheetId="13">#REF!</definedName>
    <definedName name="FIDATE">#REF!</definedName>
    <definedName name="FIL" localSheetId="0">#REF!</definedName>
    <definedName name="FIL" localSheetId="1">#REF!</definedName>
    <definedName name="FIL" localSheetId="2">#REF!</definedName>
    <definedName name="FIL" localSheetId="3">#REF!</definedName>
    <definedName name="FIL" localSheetId="4">#REF!</definedName>
    <definedName name="FIL" localSheetId="5">#REF!</definedName>
    <definedName name="FIL" localSheetId="6">#REF!</definedName>
    <definedName name="FIL" localSheetId="7">#REF!</definedName>
    <definedName name="FIL" localSheetId="8">#REF!</definedName>
    <definedName name="FIL" localSheetId="12">#REF!</definedName>
    <definedName name="FIL" localSheetId="13">#REF!</definedName>
    <definedName name="FIL">#REF!</definedName>
    <definedName name="FILE" localSheetId="0">#REF!</definedName>
    <definedName name="FILE" localSheetId="1">#REF!</definedName>
    <definedName name="FILE" localSheetId="2">#REF!</definedName>
    <definedName name="FILE" localSheetId="3">#REF!</definedName>
    <definedName name="FILE" localSheetId="4">#REF!</definedName>
    <definedName name="FILE" localSheetId="5">#REF!</definedName>
    <definedName name="FILE" localSheetId="6">#REF!</definedName>
    <definedName name="FILE" localSheetId="7">#REF!</definedName>
    <definedName name="FILE" localSheetId="8">#REF!</definedName>
    <definedName name="FILE" localSheetId="12">#REF!</definedName>
    <definedName name="FILE" localSheetId="13">#REF!</definedName>
    <definedName name="FILE">#REF!</definedName>
    <definedName name="FIT" localSheetId="0">BlankMacro1</definedName>
    <definedName name="FIT" localSheetId="11">BlankMacro1</definedName>
    <definedName name="FIT" localSheetId="1">BlankMacro1</definedName>
    <definedName name="FIT" localSheetId="2">BlankMacro1</definedName>
    <definedName name="FIT" localSheetId="3">BlankMacro1</definedName>
    <definedName name="FIT" localSheetId="4">BlankMacro1</definedName>
    <definedName name="FIT" localSheetId="5">BlankMacro1</definedName>
    <definedName name="FIT" localSheetId="6">BlankMacro1</definedName>
    <definedName name="FIT" localSheetId="7">BlankMacro1</definedName>
    <definedName name="FIT" localSheetId="8">BlankMacro1</definedName>
    <definedName name="FIT" localSheetId="10">BlankMacro1</definedName>
    <definedName name="FIT" localSheetId="12">BlankMacro1</definedName>
    <definedName name="FIT" localSheetId="13">BlankMacro1</definedName>
    <definedName name="FIT" localSheetId="14">BlankMacro1</definedName>
    <definedName name="FIT" localSheetId="15">BlankMacro1</definedName>
    <definedName name="FIT">BlankMacro1</definedName>
    <definedName name="FITT2" localSheetId="0">BlankMacro1</definedName>
    <definedName name="FITT2" localSheetId="11">BlankMacro1</definedName>
    <definedName name="FITT2" localSheetId="1">BlankMacro1</definedName>
    <definedName name="FITT2" localSheetId="2">BlankMacro1</definedName>
    <definedName name="FITT2" localSheetId="3">BlankMacro1</definedName>
    <definedName name="FITT2" localSheetId="4">BlankMacro1</definedName>
    <definedName name="FITT2" localSheetId="5">BlankMacro1</definedName>
    <definedName name="FITT2" localSheetId="6">BlankMacro1</definedName>
    <definedName name="FITT2" localSheetId="7">BlankMacro1</definedName>
    <definedName name="FITT2" localSheetId="8">BlankMacro1</definedName>
    <definedName name="FITT2" localSheetId="10">BlankMacro1</definedName>
    <definedName name="FITT2" localSheetId="12">BlankMacro1</definedName>
    <definedName name="FITT2" localSheetId="13">BlankMacro1</definedName>
    <definedName name="FITT2" localSheetId="14">BlankMacro1</definedName>
    <definedName name="FITT2" localSheetId="15">BlankMacro1</definedName>
    <definedName name="FITT2">BlankMacro1</definedName>
    <definedName name="FITTING2" localSheetId="0">BlankMacro1</definedName>
    <definedName name="FITTING2" localSheetId="11">BlankMacro1</definedName>
    <definedName name="FITTING2" localSheetId="1">BlankMacro1</definedName>
    <definedName name="FITTING2" localSheetId="2">BlankMacro1</definedName>
    <definedName name="FITTING2" localSheetId="3">BlankMacro1</definedName>
    <definedName name="FITTING2" localSheetId="4">BlankMacro1</definedName>
    <definedName name="FITTING2" localSheetId="5">BlankMacro1</definedName>
    <definedName name="FITTING2" localSheetId="6">BlankMacro1</definedName>
    <definedName name="FITTING2" localSheetId="7">BlankMacro1</definedName>
    <definedName name="FITTING2" localSheetId="8">BlankMacro1</definedName>
    <definedName name="FITTING2" localSheetId="10">BlankMacro1</definedName>
    <definedName name="FITTING2" localSheetId="12">BlankMacro1</definedName>
    <definedName name="FITTING2" localSheetId="13">BlankMacro1</definedName>
    <definedName name="FITTING2" localSheetId="14">BlankMacro1</definedName>
    <definedName name="FITTING2" localSheetId="15">BlankMacro1</definedName>
    <definedName name="FITTING2">BlankMacro1</definedName>
    <definedName name="FLG" localSheetId="0">BlankMacro1</definedName>
    <definedName name="FLG" localSheetId="11">BlankMacro1</definedName>
    <definedName name="FLG" localSheetId="1">BlankMacro1</definedName>
    <definedName name="FLG" localSheetId="2">BlankMacro1</definedName>
    <definedName name="FLG" localSheetId="3">BlankMacro1</definedName>
    <definedName name="FLG" localSheetId="4">BlankMacro1</definedName>
    <definedName name="FLG" localSheetId="5">BlankMacro1</definedName>
    <definedName name="FLG" localSheetId="6">BlankMacro1</definedName>
    <definedName name="FLG" localSheetId="7">BlankMacro1</definedName>
    <definedName name="FLG" localSheetId="8">BlankMacro1</definedName>
    <definedName name="FLG" localSheetId="10">BlankMacro1</definedName>
    <definedName name="FLG" localSheetId="12">BlankMacro1</definedName>
    <definedName name="FLG" localSheetId="13">BlankMacro1</definedName>
    <definedName name="FLG" localSheetId="14">BlankMacro1</definedName>
    <definedName name="FLG" localSheetId="15">BlankMacro1</definedName>
    <definedName name="FLG">BlankMacro1</definedName>
    <definedName name="Fng" localSheetId="0">#REF!</definedName>
    <definedName name="Fng" localSheetId="1">#REF!</definedName>
    <definedName name="Fng" localSheetId="2">#REF!</definedName>
    <definedName name="Fng" localSheetId="3">#REF!</definedName>
    <definedName name="Fng" localSheetId="4">#REF!</definedName>
    <definedName name="Fng" localSheetId="5">#REF!</definedName>
    <definedName name="Fng" localSheetId="6">#REF!</definedName>
    <definedName name="Fng" localSheetId="7">#REF!</definedName>
    <definedName name="Fng" localSheetId="8">#REF!</definedName>
    <definedName name="Fng" localSheetId="12">#REF!</definedName>
    <definedName name="Fng" localSheetId="13">#REF!</definedName>
    <definedName name="Fng">#REF!</definedName>
    <definedName name="foo" localSheetId="0">ErrorHandler_1</definedName>
    <definedName name="foo" localSheetId="11">ErrorHandler_1</definedName>
    <definedName name="foo" localSheetId="1">ErrorHandler_1</definedName>
    <definedName name="foo" localSheetId="2">ErrorHandler_1</definedName>
    <definedName name="foo" localSheetId="3">ErrorHandler_1</definedName>
    <definedName name="foo" localSheetId="4">ErrorHandler_1</definedName>
    <definedName name="foo" localSheetId="5">ErrorHandler_1</definedName>
    <definedName name="foo" localSheetId="6">ErrorHandler_1</definedName>
    <definedName name="foo" localSheetId="7">ErrorHandler_1</definedName>
    <definedName name="foo" localSheetId="8">ErrorHandler_1</definedName>
    <definedName name="foo" localSheetId="10">ErrorHandler_1</definedName>
    <definedName name="foo" localSheetId="12">ErrorHandler_1</definedName>
    <definedName name="foo" localSheetId="13">ErrorHandler_1</definedName>
    <definedName name="foo" localSheetId="14">ErrorHandler_1</definedName>
    <definedName name="foo" localSheetId="15">ErrorHandler_1</definedName>
    <definedName name="foo">ErrorHandler_1</definedName>
    <definedName name="fr_ani" localSheetId="0">#REF!</definedName>
    <definedName name="fr_ani" localSheetId="1">#REF!</definedName>
    <definedName name="fr_ani" localSheetId="2">#REF!</definedName>
    <definedName name="fr_ani" localSheetId="3">#REF!</definedName>
    <definedName name="fr_ani" localSheetId="4">#REF!</definedName>
    <definedName name="fr_ani" localSheetId="5">#REF!</definedName>
    <definedName name="fr_ani" localSheetId="6">#REF!</definedName>
    <definedName name="fr_ani" localSheetId="7">#REF!</definedName>
    <definedName name="fr_ani" localSheetId="8">#REF!</definedName>
    <definedName name="fr_ani" localSheetId="12">#REF!</definedName>
    <definedName name="fr_ani" localSheetId="13">#REF!</definedName>
    <definedName name="fr_ani">#REF!</definedName>
    <definedName name="frG" localSheetId="0">#REF!</definedName>
    <definedName name="frG" localSheetId="1">#REF!</definedName>
    <definedName name="frG" localSheetId="2">#REF!</definedName>
    <definedName name="frG" localSheetId="3">#REF!</definedName>
    <definedName name="frG" localSheetId="4">#REF!</definedName>
    <definedName name="frG" localSheetId="5">#REF!</definedName>
    <definedName name="frG" localSheetId="6">#REF!</definedName>
    <definedName name="frG" localSheetId="7">#REF!</definedName>
    <definedName name="frG" localSheetId="8">#REF!</definedName>
    <definedName name="frG" localSheetId="12">#REF!</definedName>
    <definedName name="frG" localSheetId="13">#REF!</definedName>
    <definedName name="frG">#REF!</definedName>
    <definedName name="frK_bls" localSheetId="0">#REF!</definedName>
    <definedName name="frK_bls" localSheetId="1">#REF!</definedName>
    <definedName name="frK_bls" localSheetId="2">#REF!</definedName>
    <definedName name="frK_bls" localSheetId="3">#REF!</definedName>
    <definedName name="frK_bls" localSheetId="4">#REF!</definedName>
    <definedName name="frK_bls" localSheetId="5">#REF!</definedName>
    <definedName name="frK_bls" localSheetId="6">#REF!</definedName>
    <definedName name="frK_bls" localSheetId="7">#REF!</definedName>
    <definedName name="frK_bls" localSheetId="8">#REF!</definedName>
    <definedName name="frK_bls" localSheetId="12">#REF!</definedName>
    <definedName name="frK_bls" localSheetId="13">#REF!</definedName>
    <definedName name="frK_bls">#REF!</definedName>
    <definedName name="frN_bls" localSheetId="0">#REF!</definedName>
    <definedName name="frN_bls" localSheetId="1">#REF!</definedName>
    <definedName name="frN_bls" localSheetId="2">#REF!</definedName>
    <definedName name="frN_bls" localSheetId="3">#REF!</definedName>
    <definedName name="frN_bls" localSheetId="4">#REF!</definedName>
    <definedName name="frN_bls" localSheetId="5">#REF!</definedName>
    <definedName name="frN_bls" localSheetId="6">#REF!</definedName>
    <definedName name="frN_bls" localSheetId="7">#REF!</definedName>
    <definedName name="frN_bls" localSheetId="8">#REF!</definedName>
    <definedName name="frN_bls" localSheetId="12">#REF!</definedName>
    <definedName name="frN_bls" localSheetId="13">#REF!</definedName>
    <definedName name="frN_bls">#REF!</definedName>
    <definedName name="frP_bls" localSheetId="0">#REF!</definedName>
    <definedName name="frP_bls" localSheetId="1">#REF!</definedName>
    <definedName name="frP_bls" localSheetId="2">#REF!</definedName>
    <definedName name="frP_bls" localSheetId="3">#REF!</definedName>
    <definedName name="frP_bls" localSheetId="4">#REF!</definedName>
    <definedName name="frP_bls" localSheetId="5">#REF!</definedName>
    <definedName name="frP_bls" localSheetId="6">#REF!</definedName>
    <definedName name="frP_bls" localSheetId="7">#REF!</definedName>
    <definedName name="frP_bls" localSheetId="8">#REF!</definedName>
    <definedName name="frP_bls" localSheetId="12">#REF!</definedName>
    <definedName name="frP_bls" localSheetId="13">#REF!</definedName>
    <definedName name="frP_bls">#REF!</definedName>
    <definedName name="fs" localSheetId="0">#REF!</definedName>
    <definedName name="fs" localSheetId="1">#REF!</definedName>
    <definedName name="fs" localSheetId="2">#REF!</definedName>
    <definedName name="fs" localSheetId="3">#REF!</definedName>
    <definedName name="fs" localSheetId="4">#REF!</definedName>
    <definedName name="fs" localSheetId="5">#REF!</definedName>
    <definedName name="fs" localSheetId="6">#REF!</definedName>
    <definedName name="fs" localSheetId="7">#REF!</definedName>
    <definedName name="fs" localSheetId="8">#REF!</definedName>
    <definedName name="fs" localSheetId="12">#REF!</definedName>
    <definedName name="fs" localSheetId="13">#REF!</definedName>
    <definedName name="fs">#REF!</definedName>
    <definedName name="fs_2" localSheetId="0">#REF!</definedName>
    <definedName name="fs_2" localSheetId="1">#REF!</definedName>
    <definedName name="fs_2" localSheetId="2">#REF!</definedName>
    <definedName name="fs_2" localSheetId="3">#REF!</definedName>
    <definedName name="fs_2" localSheetId="4">#REF!</definedName>
    <definedName name="fs_2" localSheetId="5">#REF!</definedName>
    <definedName name="fs_2" localSheetId="6">#REF!</definedName>
    <definedName name="fs_2" localSheetId="7">#REF!</definedName>
    <definedName name="fs_2" localSheetId="8">#REF!</definedName>
    <definedName name="fs_2" localSheetId="12">#REF!</definedName>
    <definedName name="fs_2" localSheetId="13">#REF!</definedName>
    <definedName name="fs_2">#REF!</definedName>
    <definedName name="fsdfdsf" localSheetId="11" hidden="1">{"'Sheet1'!$L$16"}</definedName>
    <definedName name="fsdfdsf" localSheetId="1" hidden="1">{"'Sheet1'!$L$16"}</definedName>
    <definedName name="fsdfdsf" localSheetId="2" hidden="1">{"'Sheet1'!$L$16"}</definedName>
    <definedName name="fsdfdsf" localSheetId="3" hidden="1">{"'Sheet1'!$L$16"}</definedName>
    <definedName name="fsdfdsf" localSheetId="4" hidden="1">{"'Sheet1'!$L$16"}</definedName>
    <definedName name="fsdfdsf" localSheetId="5" hidden="1">{"'Sheet1'!$L$16"}</definedName>
    <definedName name="fsdfdsf" localSheetId="6" hidden="1">{"'Sheet1'!$L$16"}</definedName>
    <definedName name="fsdfdsf" localSheetId="7" hidden="1">{"'Sheet1'!$L$16"}</definedName>
    <definedName name="fsdfdsf" localSheetId="8" hidden="1">{"'Sheet1'!$L$16"}</definedName>
    <definedName name="fsdfdsf" localSheetId="10" hidden="1">{"'Sheet1'!$L$16"}</definedName>
    <definedName name="fsdfdsf" localSheetId="12" hidden="1">{"'Sheet1'!$L$16"}</definedName>
    <definedName name="fsdfdsf" localSheetId="13" hidden="1">{"'Sheet1'!$L$16"}</definedName>
    <definedName name="fsdfdsf" localSheetId="14" hidden="1">{"'Sheet1'!$L$16"}</definedName>
    <definedName name="fsdfdsf" localSheetId="15" hidden="1">{"'Sheet1'!$L$16"}</definedName>
    <definedName name="fsdfdsf" hidden="1">{"'Sheet1'!$L$16"}</definedName>
    <definedName name="fsf" localSheetId="0">#REF!</definedName>
    <definedName name="fsf" localSheetId="1">#REF!</definedName>
    <definedName name="fsf" localSheetId="2">#REF!</definedName>
    <definedName name="fsf" localSheetId="3">#REF!</definedName>
    <definedName name="fsf" localSheetId="4">#REF!</definedName>
    <definedName name="fsf" localSheetId="5">#REF!</definedName>
    <definedName name="fsf" localSheetId="6">#REF!</definedName>
    <definedName name="fsf" localSheetId="7">#REF!</definedName>
    <definedName name="fsf" localSheetId="8">#REF!</definedName>
    <definedName name="fsf" localSheetId="12">#REF!</definedName>
    <definedName name="fsf" localSheetId="13">#REF!</definedName>
    <definedName name="fsf">#REF!</definedName>
    <definedName name="ftd" localSheetId="0">#REF!</definedName>
    <definedName name="ftd" localSheetId="1">#REF!</definedName>
    <definedName name="ftd" localSheetId="2">#REF!</definedName>
    <definedName name="ftd" localSheetId="3">#REF!</definedName>
    <definedName name="ftd" localSheetId="4">#REF!</definedName>
    <definedName name="ftd" localSheetId="5">#REF!</definedName>
    <definedName name="ftd" localSheetId="6">#REF!</definedName>
    <definedName name="ftd" localSheetId="7">#REF!</definedName>
    <definedName name="ftd" localSheetId="8">#REF!</definedName>
    <definedName name="ftd" localSheetId="12">#REF!</definedName>
    <definedName name="ftd" localSheetId="13">#REF!</definedName>
    <definedName name="ftd">#REF!</definedName>
    <definedName name="fth" localSheetId="0">#REF!</definedName>
    <definedName name="fth" localSheetId="1">#REF!</definedName>
    <definedName name="fth" localSheetId="2">#REF!</definedName>
    <definedName name="fth" localSheetId="3">#REF!</definedName>
    <definedName name="fth" localSheetId="4">#REF!</definedName>
    <definedName name="fth" localSheetId="5">#REF!</definedName>
    <definedName name="fth" localSheetId="6">#REF!</definedName>
    <definedName name="fth" localSheetId="7">#REF!</definedName>
    <definedName name="fth" localSheetId="8">#REF!</definedName>
    <definedName name="fth" localSheetId="12">#REF!</definedName>
    <definedName name="fth" localSheetId="13">#REF!</definedName>
    <definedName name="fth">#REF!</definedName>
    <definedName name="fuji" localSheetId="0">#REF!</definedName>
    <definedName name="fuji" localSheetId="1">#REF!</definedName>
    <definedName name="fuji" localSheetId="2">#REF!</definedName>
    <definedName name="fuji" localSheetId="3">#REF!</definedName>
    <definedName name="fuji" localSheetId="4">#REF!</definedName>
    <definedName name="fuji" localSheetId="5">#REF!</definedName>
    <definedName name="fuji" localSheetId="6">#REF!</definedName>
    <definedName name="fuji" localSheetId="7">#REF!</definedName>
    <definedName name="fuji" localSheetId="8">#REF!</definedName>
    <definedName name="fuji" localSheetId="12">#REF!</definedName>
    <definedName name="fuji" localSheetId="13">#REF!</definedName>
    <definedName name="fuji">#REF!</definedName>
    <definedName name="fy" localSheetId="0">#REF!</definedName>
    <definedName name="fy" localSheetId="1">#REF!</definedName>
    <definedName name="fy" localSheetId="2">#REF!</definedName>
    <definedName name="fy" localSheetId="3">#REF!</definedName>
    <definedName name="fy" localSheetId="4">#REF!</definedName>
    <definedName name="fy" localSheetId="5">#REF!</definedName>
    <definedName name="fy" localSheetId="6">#REF!</definedName>
    <definedName name="fy" localSheetId="7">#REF!</definedName>
    <definedName name="fy" localSheetId="8">#REF!</definedName>
    <definedName name="fy" localSheetId="12">#REF!</definedName>
    <definedName name="fy" localSheetId="13">#REF!</definedName>
    <definedName name="fy">#REF!</definedName>
    <definedName name="fy_" localSheetId="0">#REF!</definedName>
    <definedName name="fy_" localSheetId="1">#REF!</definedName>
    <definedName name="fy_" localSheetId="2">#REF!</definedName>
    <definedName name="fy_" localSheetId="3">#REF!</definedName>
    <definedName name="fy_" localSheetId="4">#REF!</definedName>
    <definedName name="fy_" localSheetId="5">#REF!</definedName>
    <definedName name="fy_" localSheetId="6">#REF!</definedName>
    <definedName name="fy_" localSheetId="7">#REF!</definedName>
    <definedName name="fy_" localSheetId="8">#REF!</definedName>
    <definedName name="fy_" localSheetId="12">#REF!</definedName>
    <definedName name="fy_" localSheetId="13">#REF!</definedName>
    <definedName name="fy_">#REF!</definedName>
    <definedName name="G" localSheetId="0">#REF!</definedName>
    <definedName name="G" localSheetId="1">#REF!</definedName>
    <definedName name="G" localSheetId="2">#REF!</definedName>
    <definedName name="G" localSheetId="3">#REF!</definedName>
    <definedName name="G" localSheetId="4">#REF!</definedName>
    <definedName name="G" localSheetId="5">#REF!</definedName>
    <definedName name="G" localSheetId="6">#REF!</definedName>
    <definedName name="G" localSheetId="7">#REF!</definedName>
    <definedName name="G" localSheetId="8">#REF!</definedName>
    <definedName name="G" localSheetId="12">#REF!</definedName>
    <definedName name="G" localSheetId="13">#REF!</definedName>
    <definedName name="G" localSheetId="14">#REF!</definedName>
    <definedName name="G">#REF!</definedName>
    <definedName name="g_" localSheetId="0">#REF!</definedName>
    <definedName name="g_" localSheetId="1">#REF!</definedName>
    <definedName name="g_" localSheetId="2">#REF!</definedName>
    <definedName name="g_" localSheetId="3">#REF!</definedName>
    <definedName name="g_" localSheetId="4">#REF!</definedName>
    <definedName name="g_" localSheetId="5">#REF!</definedName>
    <definedName name="g_" localSheetId="6">#REF!</definedName>
    <definedName name="g_" localSheetId="7">#REF!</definedName>
    <definedName name="g_" localSheetId="8">#REF!</definedName>
    <definedName name="g_" localSheetId="12">#REF!</definedName>
    <definedName name="g_" localSheetId="13">#REF!</definedName>
    <definedName name="g_">#REF!</definedName>
    <definedName name="g_1" localSheetId="0">#REF!</definedName>
    <definedName name="g_1" localSheetId="1">#REF!</definedName>
    <definedName name="g_1" localSheetId="2">#REF!</definedName>
    <definedName name="g_1" localSheetId="3">#REF!</definedName>
    <definedName name="g_1" localSheetId="4">#REF!</definedName>
    <definedName name="g_1" localSheetId="5">#REF!</definedName>
    <definedName name="g_1" localSheetId="6">#REF!</definedName>
    <definedName name="g_1" localSheetId="7">#REF!</definedName>
    <definedName name="g_1" localSheetId="8">#REF!</definedName>
    <definedName name="g_1" localSheetId="12">#REF!</definedName>
    <definedName name="g_1" localSheetId="13">#REF!</definedName>
    <definedName name="g_1">#REF!</definedName>
    <definedName name="G_2" localSheetId="0">#REF!</definedName>
    <definedName name="G_2" localSheetId="1">#REF!</definedName>
    <definedName name="G_2" localSheetId="2">#REF!</definedName>
    <definedName name="G_2" localSheetId="3">#REF!</definedName>
    <definedName name="G_2" localSheetId="4">#REF!</definedName>
    <definedName name="G_2" localSheetId="5">#REF!</definedName>
    <definedName name="G_2" localSheetId="6">#REF!</definedName>
    <definedName name="G_2" localSheetId="7">#REF!</definedName>
    <definedName name="G_2" localSheetId="8">#REF!</definedName>
    <definedName name="G_2" localSheetId="12">#REF!</definedName>
    <definedName name="G_2" localSheetId="13">#REF!</definedName>
    <definedName name="G_2">#REF!</definedName>
    <definedName name="g_3" localSheetId="0">#REF!</definedName>
    <definedName name="g_3" localSheetId="1">#REF!</definedName>
    <definedName name="g_3" localSheetId="2">#REF!</definedName>
    <definedName name="g_3" localSheetId="3">#REF!</definedName>
    <definedName name="g_3" localSheetId="4">#REF!</definedName>
    <definedName name="g_3" localSheetId="5">#REF!</definedName>
    <definedName name="g_3" localSheetId="6">#REF!</definedName>
    <definedName name="g_3" localSheetId="7">#REF!</definedName>
    <definedName name="g_3" localSheetId="8">#REF!</definedName>
    <definedName name="g_3" localSheetId="12">#REF!</definedName>
    <definedName name="g_3" localSheetId="13">#REF!</definedName>
    <definedName name="g_3">#REF!</definedName>
    <definedName name="G_ME" localSheetId="0">#REF!</definedName>
    <definedName name="G_ME" localSheetId="1">#REF!</definedName>
    <definedName name="G_ME" localSheetId="2">#REF!</definedName>
    <definedName name="G_ME" localSheetId="3">#REF!</definedName>
    <definedName name="G_ME" localSheetId="4">#REF!</definedName>
    <definedName name="G_ME" localSheetId="5">#REF!</definedName>
    <definedName name="G_ME" localSheetId="6">#REF!</definedName>
    <definedName name="G_ME" localSheetId="7">#REF!</definedName>
    <definedName name="G_ME" localSheetId="8">#REF!</definedName>
    <definedName name="G_ME" localSheetId="12">#REF!</definedName>
    <definedName name="G_ME" localSheetId="13">#REF!</definedName>
    <definedName name="G_ME">#REF!</definedName>
    <definedName name="gach" localSheetId="0">#REF!</definedName>
    <definedName name="gach" localSheetId="1">#REF!</definedName>
    <definedName name="gach" localSheetId="2">#REF!</definedName>
    <definedName name="gach" localSheetId="3">#REF!</definedName>
    <definedName name="gach" localSheetId="4">#REF!</definedName>
    <definedName name="gach" localSheetId="5">#REF!</definedName>
    <definedName name="gach" localSheetId="6">#REF!</definedName>
    <definedName name="gach" localSheetId="7">#REF!</definedName>
    <definedName name="gach" localSheetId="8">#REF!</definedName>
    <definedName name="gach" localSheetId="12">#REF!</definedName>
    <definedName name="gach" localSheetId="13">#REF!</definedName>
    <definedName name="gach">#REF!</definedName>
    <definedName name="GAHT" localSheetId="0">#REF!</definedName>
    <definedName name="GAHT" localSheetId="1">#REF!</definedName>
    <definedName name="GAHT" localSheetId="2">#REF!</definedName>
    <definedName name="GAHT" localSheetId="3">#REF!</definedName>
    <definedName name="GAHT" localSheetId="4">#REF!</definedName>
    <definedName name="GAHT" localSheetId="5">#REF!</definedName>
    <definedName name="GAHT" localSheetId="6">#REF!</definedName>
    <definedName name="GAHT" localSheetId="7">#REF!</definedName>
    <definedName name="GAHT" localSheetId="8">#REF!</definedName>
    <definedName name="GAHT" localSheetId="12">#REF!</definedName>
    <definedName name="GAHT" localSheetId="13">#REF!</definedName>
    <definedName name="GAHT">#REF!</definedName>
    <definedName name="GaicapbocCuXLPEPVCPVCloaiCEVV18den35kV" localSheetId="0">#REF!</definedName>
    <definedName name="GaicapbocCuXLPEPVCPVCloaiCEVV18den35kV" localSheetId="1">#REF!</definedName>
    <definedName name="GaicapbocCuXLPEPVCPVCloaiCEVV18den35kV" localSheetId="2">#REF!</definedName>
    <definedName name="GaicapbocCuXLPEPVCPVCloaiCEVV18den35kV" localSheetId="3">#REF!</definedName>
    <definedName name="GaicapbocCuXLPEPVCPVCloaiCEVV18den35kV" localSheetId="4">#REF!</definedName>
    <definedName name="GaicapbocCuXLPEPVCPVCloaiCEVV18den35kV" localSheetId="5">#REF!</definedName>
    <definedName name="GaicapbocCuXLPEPVCPVCloaiCEVV18den35kV" localSheetId="6">#REF!</definedName>
    <definedName name="GaicapbocCuXLPEPVCPVCloaiCEVV18den35kV" localSheetId="7">#REF!</definedName>
    <definedName name="GaicapbocCuXLPEPVCPVCloaiCEVV18den35kV" localSheetId="8">#REF!</definedName>
    <definedName name="GaicapbocCuXLPEPVCPVCloaiCEVV18den35kV" localSheetId="12">#REF!</definedName>
    <definedName name="GaicapbocCuXLPEPVCPVCloaiCEVV18den35kV" localSheetId="13">#REF!</definedName>
    <definedName name="GaicapbocCuXLPEPVCPVCloaiCEVV18den35kV">#REF!</definedName>
    <definedName name="gama" localSheetId="0">#REF!</definedName>
    <definedName name="gama" localSheetId="1">#REF!</definedName>
    <definedName name="gama" localSheetId="2">#REF!</definedName>
    <definedName name="gama" localSheetId="3">#REF!</definedName>
    <definedName name="gama" localSheetId="4">#REF!</definedName>
    <definedName name="gama" localSheetId="5">#REF!</definedName>
    <definedName name="gama" localSheetId="6">#REF!</definedName>
    <definedName name="gama" localSheetId="7">#REF!</definedName>
    <definedName name="gama" localSheetId="8">#REF!</definedName>
    <definedName name="gama" localSheetId="12">#REF!</definedName>
    <definedName name="gama" localSheetId="13">#REF!</definedName>
    <definedName name="gama">#REF!</definedName>
    <definedName name="Gamadam" localSheetId="0">#REF!</definedName>
    <definedName name="Gamadam" localSheetId="1">#REF!</definedName>
    <definedName name="Gamadam" localSheetId="2">#REF!</definedName>
    <definedName name="Gamadam" localSheetId="3">#REF!</definedName>
    <definedName name="Gamadam" localSheetId="4">#REF!</definedName>
    <definedName name="Gamadam" localSheetId="5">#REF!</definedName>
    <definedName name="Gamadam" localSheetId="6">#REF!</definedName>
    <definedName name="Gamadam" localSheetId="7">#REF!</definedName>
    <definedName name="Gamadam" localSheetId="8">#REF!</definedName>
    <definedName name="Gamadam" localSheetId="12">#REF!</definedName>
    <definedName name="Gamadam" localSheetId="13">#REF!</definedName>
    <definedName name="Gamadam">#REF!</definedName>
    <definedName name="gas" localSheetId="0">#REF!</definedName>
    <definedName name="gas" localSheetId="1">#REF!</definedName>
    <definedName name="gas" localSheetId="2">#REF!</definedName>
    <definedName name="gas" localSheetId="3">#REF!</definedName>
    <definedName name="gas" localSheetId="4">#REF!</definedName>
    <definedName name="gas" localSheetId="5">#REF!</definedName>
    <definedName name="gas" localSheetId="6">#REF!</definedName>
    <definedName name="gas" localSheetId="7">#REF!</definedName>
    <definedName name="gas" localSheetId="8">#REF!</definedName>
    <definedName name="gas" localSheetId="12">#REF!</definedName>
    <definedName name="gas" localSheetId="13">#REF!</definedName>
    <definedName name="gas">#REF!</definedName>
    <definedName name="GC_DN" localSheetId="0">#REF!</definedName>
    <definedName name="GC_DN" localSheetId="1">#REF!</definedName>
    <definedName name="GC_DN" localSheetId="2">#REF!</definedName>
    <definedName name="GC_DN" localSheetId="3">#REF!</definedName>
    <definedName name="GC_DN" localSheetId="4">#REF!</definedName>
    <definedName name="GC_DN" localSheetId="5">#REF!</definedName>
    <definedName name="GC_DN" localSheetId="6">#REF!</definedName>
    <definedName name="GC_DN" localSheetId="7">#REF!</definedName>
    <definedName name="GC_DN" localSheetId="8">#REF!</definedName>
    <definedName name="GC_DN" localSheetId="12">#REF!</definedName>
    <definedName name="GC_DN" localSheetId="13">#REF!</definedName>
    <definedName name="GC_DN">#REF!</definedName>
    <definedName name="GC_HT" localSheetId="0">#REF!</definedName>
    <definedName name="GC_HT" localSheetId="1">#REF!</definedName>
    <definedName name="GC_HT" localSheetId="2">#REF!</definedName>
    <definedName name="GC_HT" localSheetId="3">#REF!</definedName>
    <definedName name="GC_HT" localSheetId="4">#REF!</definedName>
    <definedName name="GC_HT" localSheetId="5">#REF!</definedName>
    <definedName name="GC_HT" localSheetId="6">#REF!</definedName>
    <definedName name="GC_HT" localSheetId="7">#REF!</definedName>
    <definedName name="GC_HT" localSheetId="8">#REF!</definedName>
    <definedName name="GC_HT" localSheetId="12">#REF!</definedName>
    <definedName name="GC_HT" localSheetId="13">#REF!</definedName>
    <definedName name="GC_HT">#REF!</definedName>
    <definedName name="GC_TD" localSheetId="0">#REF!</definedName>
    <definedName name="GC_TD" localSheetId="1">#REF!</definedName>
    <definedName name="GC_TD" localSheetId="2">#REF!</definedName>
    <definedName name="GC_TD" localSheetId="3">#REF!</definedName>
    <definedName name="GC_TD" localSheetId="4">#REF!</definedName>
    <definedName name="GC_TD" localSheetId="5">#REF!</definedName>
    <definedName name="GC_TD" localSheetId="6">#REF!</definedName>
    <definedName name="GC_TD" localSheetId="7">#REF!</definedName>
    <definedName name="GC_TD" localSheetId="8">#REF!</definedName>
    <definedName name="GC_TD" localSheetId="12">#REF!</definedName>
    <definedName name="GC_TD" localSheetId="13">#REF!</definedName>
    <definedName name="GC_TD">#REF!</definedName>
    <definedName name="gcE" localSheetId="0">#REF!</definedName>
    <definedName name="gcE" localSheetId="1">#REF!</definedName>
    <definedName name="gcE" localSheetId="2">#REF!</definedName>
    <definedName name="gcE" localSheetId="3">#REF!</definedName>
    <definedName name="gcE" localSheetId="4">#REF!</definedName>
    <definedName name="gcE" localSheetId="5">#REF!</definedName>
    <definedName name="gcE" localSheetId="6">#REF!</definedName>
    <definedName name="gcE" localSheetId="7">#REF!</definedName>
    <definedName name="gcE" localSheetId="8">#REF!</definedName>
    <definedName name="gcE" localSheetId="12">#REF!</definedName>
    <definedName name="gcE" localSheetId="13">#REF!</definedName>
    <definedName name="gcE">#REF!</definedName>
    <definedName name="gchi" localSheetId="0">#REF!</definedName>
    <definedName name="gchi" localSheetId="1">#REF!</definedName>
    <definedName name="gchi" localSheetId="2">#REF!</definedName>
    <definedName name="gchi" localSheetId="3">#REF!</definedName>
    <definedName name="gchi" localSheetId="4">#REF!</definedName>
    <definedName name="gchi" localSheetId="5">#REF!</definedName>
    <definedName name="gchi" localSheetId="6">#REF!</definedName>
    <definedName name="gchi" localSheetId="7">#REF!</definedName>
    <definedName name="gchi" localSheetId="8">#REF!</definedName>
    <definedName name="gchi" localSheetId="12">#REF!</definedName>
    <definedName name="gchi" localSheetId="13">#REF!</definedName>
    <definedName name="gchi">#REF!</definedName>
    <definedName name="gcm" localSheetId="11" hidden="1">{"'Sheet1'!$L$16"}</definedName>
    <definedName name="gcm" localSheetId="1" hidden="1">{"'Sheet1'!$L$16"}</definedName>
    <definedName name="gcm" localSheetId="2" hidden="1">{"'Sheet1'!$L$16"}</definedName>
    <definedName name="gcm" localSheetId="3" hidden="1">{"'Sheet1'!$L$16"}</definedName>
    <definedName name="gcm" localSheetId="4" hidden="1">{"'Sheet1'!$L$16"}</definedName>
    <definedName name="gcm" localSheetId="5" hidden="1">{"'Sheet1'!$L$16"}</definedName>
    <definedName name="gcm" localSheetId="6" hidden="1">{"'Sheet1'!$L$16"}</definedName>
    <definedName name="gcm" localSheetId="7" hidden="1">{"'Sheet1'!$L$16"}</definedName>
    <definedName name="gcm" localSheetId="8" hidden="1">{"'Sheet1'!$L$16"}</definedName>
    <definedName name="gcm" localSheetId="10" hidden="1">{"'Sheet1'!$L$16"}</definedName>
    <definedName name="gcm" localSheetId="12" hidden="1">{"'Sheet1'!$L$16"}</definedName>
    <definedName name="gcm" localSheetId="13" hidden="1">{"'Sheet1'!$L$16"}</definedName>
    <definedName name="gcm" localSheetId="14" hidden="1">{"'Sheet1'!$L$16"}</definedName>
    <definedName name="gcm" localSheetId="15" hidden="1">{"'Sheet1'!$L$16"}</definedName>
    <definedName name="gcm" hidden="1">{"'Sheet1'!$L$16"}</definedName>
    <definedName name="GCS" localSheetId="0">#REF!</definedName>
    <definedName name="GCS" localSheetId="1">#REF!</definedName>
    <definedName name="GCS" localSheetId="2">#REF!</definedName>
    <definedName name="GCS" localSheetId="3">#REF!</definedName>
    <definedName name="GCS" localSheetId="4">#REF!</definedName>
    <definedName name="GCS" localSheetId="5">#REF!</definedName>
    <definedName name="GCS" localSheetId="6">#REF!</definedName>
    <definedName name="GCS" localSheetId="7">#REF!</definedName>
    <definedName name="GCS" localSheetId="8">#REF!</definedName>
    <definedName name="GCS" localSheetId="12">#REF!</definedName>
    <definedName name="GCS" localSheetId="13">#REF!</definedName>
    <definedName name="GCS">#REF!</definedName>
    <definedName name="gdhfgh" localSheetId="11" hidden="1">{"'Sheet1'!$L$16"}</definedName>
    <definedName name="gdhfgh" localSheetId="1" hidden="1">{"'Sheet1'!$L$16"}</definedName>
    <definedName name="gdhfgh" localSheetId="2" hidden="1">{"'Sheet1'!$L$16"}</definedName>
    <definedName name="gdhfgh" localSheetId="3" hidden="1">{"'Sheet1'!$L$16"}</definedName>
    <definedName name="gdhfgh" localSheetId="4" hidden="1">{"'Sheet1'!$L$16"}</definedName>
    <definedName name="gdhfgh" localSheetId="5" hidden="1">{"'Sheet1'!$L$16"}</definedName>
    <definedName name="gdhfgh" localSheetId="6" hidden="1">{"'Sheet1'!$L$16"}</definedName>
    <definedName name="gdhfgh" localSheetId="7" hidden="1">{"'Sheet1'!$L$16"}</definedName>
    <definedName name="gdhfgh" localSheetId="8" hidden="1">{"'Sheet1'!$L$16"}</definedName>
    <definedName name="gdhfgh" localSheetId="10" hidden="1">{"'Sheet1'!$L$16"}</definedName>
    <definedName name="gdhfgh" localSheetId="12" hidden="1">{"'Sheet1'!$L$16"}</definedName>
    <definedName name="gdhfgh" localSheetId="13" hidden="1">{"'Sheet1'!$L$16"}</definedName>
    <definedName name="gdhfgh" localSheetId="14" hidden="1">{"'Sheet1'!$L$16"}</definedName>
    <definedName name="gdhfgh" localSheetId="15" hidden="1">{"'Sheet1'!$L$16"}</definedName>
    <definedName name="gdhfgh" hidden="1">{"'Sheet1'!$L$16"}</definedName>
    <definedName name="GDL" localSheetId="0">#REF!</definedName>
    <definedName name="GDL" localSheetId="1">#REF!</definedName>
    <definedName name="GDL" localSheetId="2">#REF!</definedName>
    <definedName name="GDL" localSheetId="3">#REF!</definedName>
    <definedName name="GDL" localSheetId="4">#REF!</definedName>
    <definedName name="GDL" localSheetId="5">#REF!</definedName>
    <definedName name="GDL" localSheetId="6">#REF!</definedName>
    <definedName name="GDL" localSheetId="7">#REF!</definedName>
    <definedName name="GDL" localSheetId="8">#REF!</definedName>
    <definedName name="GDL" localSheetId="12">#REF!</definedName>
    <definedName name="GDL" localSheetId="13">#REF!</definedName>
    <definedName name="GDL">#REF!</definedName>
    <definedName name="GdoanName" localSheetId="0">#REF!</definedName>
    <definedName name="GdoanName" localSheetId="1">#REF!</definedName>
    <definedName name="GdoanName" localSheetId="2">#REF!</definedName>
    <definedName name="GdoanName" localSheetId="3">#REF!</definedName>
    <definedName name="GdoanName" localSheetId="4">#REF!</definedName>
    <definedName name="GdoanName" localSheetId="5">#REF!</definedName>
    <definedName name="GdoanName" localSheetId="6">#REF!</definedName>
    <definedName name="GdoanName" localSheetId="7">#REF!</definedName>
    <definedName name="GdoanName" localSheetId="8">#REF!</definedName>
    <definedName name="GdoanName" localSheetId="12">#REF!</definedName>
    <definedName name="GdoanName" localSheetId="13">#REF!</definedName>
    <definedName name="GdoanName">#REF!</definedName>
    <definedName name="GDTD" localSheetId="0">#REF!</definedName>
    <definedName name="GDTD" localSheetId="1">#REF!</definedName>
    <definedName name="GDTD" localSheetId="2">#REF!</definedName>
    <definedName name="GDTD" localSheetId="3">#REF!</definedName>
    <definedName name="GDTD" localSheetId="4">#REF!</definedName>
    <definedName name="GDTD" localSheetId="5">#REF!</definedName>
    <definedName name="GDTD" localSheetId="6">#REF!</definedName>
    <definedName name="GDTD" localSheetId="7">#REF!</definedName>
    <definedName name="GDTD" localSheetId="8">#REF!</definedName>
    <definedName name="GDTD" localSheetId="12">#REF!</definedName>
    <definedName name="GDTD" localSheetId="13">#REF!</definedName>
    <definedName name="GDTD">#REF!</definedName>
    <definedName name="geff" localSheetId="0">#REF!</definedName>
    <definedName name="geff" localSheetId="1">#REF!</definedName>
    <definedName name="geff" localSheetId="2">#REF!</definedName>
    <definedName name="geff" localSheetId="3">#REF!</definedName>
    <definedName name="geff" localSheetId="4">#REF!</definedName>
    <definedName name="geff" localSheetId="5">#REF!</definedName>
    <definedName name="geff" localSheetId="6">#REF!</definedName>
    <definedName name="geff" localSheetId="7">#REF!</definedName>
    <definedName name="geff" localSheetId="8">#REF!</definedName>
    <definedName name="geff" localSheetId="12">#REF!</definedName>
    <definedName name="geff" localSheetId="13">#REF!</definedName>
    <definedName name="geff">#REF!</definedName>
    <definedName name="geo" localSheetId="0">#REF!</definedName>
    <definedName name="geo" localSheetId="1">#REF!</definedName>
    <definedName name="geo" localSheetId="2">#REF!</definedName>
    <definedName name="geo" localSheetId="3">#REF!</definedName>
    <definedName name="geo" localSheetId="4">#REF!</definedName>
    <definedName name="geo" localSheetId="5">#REF!</definedName>
    <definedName name="geo" localSheetId="6">#REF!</definedName>
    <definedName name="geo" localSheetId="7">#REF!</definedName>
    <definedName name="geo" localSheetId="8">#REF!</definedName>
    <definedName name="geo" localSheetId="12">#REF!</definedName>
    <definedName name="geo" localSheetId="13">#REF!</definedName>
    <definedName name="geo">#REF!</definedName>
    <definedName name="getrtertertert" localSheetId="0">BlankMacro1</definedName>
    <definedName name="getrtertertert" localSheetId="11">BlankMacro1</definedName>
    <definedName name="getrtertertert" localSheetId="1">BlankMacro1</definedName>
    <definedName name="getrtertertert" localSheetId="2">BlankMacro1</definedName>
    <definedName name="getrtertertert" localSheetId="3">BlankMacro1</definedName>
    <definedName name="getrtertertert" localSheetId="4">BlankMacro1</definedName>
    <definedName name="getrtertertert" localSheetId="5">BlankMacro1</definedName>
    <definedName name="getrtertertert" localSheetId="6">BlankMacro1</definedName>
    <definedName name="getrtertertert" localSheetId="7">BlankMacro1</definedName>
    <definedName name="getrtertertert" localSheetId="8">BlankMacro1</definedName>
    <definedName name="getrtertertert" localSheetId="10">BlankMacro1</definedName>
    <definedName name="getrtertertert" localSheetId="12">BlankMacro1</definedName>
    <definedName name="getrtertertert" localSheetId="13">BlankMacro1</definedName>
    <definedName name="getrtertertert" localSheetId="14">BlankMacro1</definedName>
    <definedName name="getrtertertert" localSheetId="15">BlankMacro1</definedName>
    <definedName name="getrtertertert">BlankMacro1</definedName>
    <definedName name="ggg" localSheetId="11" hidden="1">{"'Sheet1'!$L$16"}</definedName>
    <definedName name="ggg" localSheetId="1" hidden="1">{"'Sheet1'!$L$16"}</definedName>
    <definedName name="ggg" localSheetId="2" hidden="1">{"'Sheet1'!$L$16"}</definedName>
    <definedName name="ggg" localSheetId="3" hidden="1">{"'Sheet1'!$L$16"}</definedName>
    <definedName name="ggg" localSheetId="4" hidden="1">{"'Sheet1'!$L$16"}</definedName>
    <definedName name="ggg" localSheetId="5" hidden="1">{"'Sheet1'!$L$16"}</definedName>
    <definedName name="ggg" localSheetId="6" hidden="1">{"'Sheet1'!$L$16"}</definedName>
    <definedName name="ggg" localSheetId="7" hidden="1">{"'Sheet1'!$L$16"}</definedName>
    <definedName name="ggg" localSheetId="8" hidden="1">{"'Sheet1'!$L$16"}</definedName>
    <definedName name="ggg" localSheetId="10" hidden="1">{"'Sheet1'!$L$16"}</definedName>
    <definedName name="ggg" localSheetId="12" hidden="1">{"'Sheet1'!$L$16"}</definedName>
    <definedName name="ggg" localSheetId="13" hidden="1">{"'Sheet1'!$L$16"}</definedName>
    <definedName name="ggg" localSheetId="14" hidden="1">{"'Sheet1'!$L$16"}</definedName>
    <definedName name="ggg" localSheetId="15" hidden="1">{"'Sheet1'!$L$16"}</definedName>
    <definedName name="ggg" hidden="1">{"'Sheet1'!$L$16"}</definedName>
    <definedName name="ghip" localSheetId="0">#REF!</definedName>
    <definedName name="ghip" localSheetId="1">#REF!</definedName>
    <definedName name="ghip" localSheetId="2">#REF!</definedName>
    <definedName name="ghip" localSheetId="3">#REF!</definedName>
    <definedName name="ghip" localSheetId="4">#REF!</definedName>
    <definedName name="ghip" localSheetId="5">#REF!</definedName>
    <definedName name="ghip" localSheetId="6">#REF!</definedName>
    <definedName name="ghip" localSheetId="7">#REF!</definedName>
    <definedName name="ghip" localSheetId="8">#REF!</definedName>
    <definedName name="ghip" localSheetId="12">#REF!</definedName>
    <definedName name="ghip" localSheetId="13">#REF!</definedName>
    <definedName name="ghip">#REF!</definedName>
    <definedName name="gia" localSheetId="0">#REF!</definedName>
    <definedName name="gia" localSheetId="1">#REF!</definedName>
    <definedName name="gia" localSheetId="2">#REF!</definedName>
    <definedName name="gia" localSheetId="3">#REF!</definedName>
    <definedName name="gia" localSheetId="4">#REF!</definedName>
    <definedName name="gia" localSheetId="5">#REF!</definedName>
    <definedName name="gia" localSheetId="6">#REF!</definedName>
    <definedName name="gia" localSheetId="7">#REF!</definedName>
    <definedName name="gia" localSheetId="8">#REF!</definedName>
    <definedName name="gia" localSheetId="12">#REF!</definedName>
    <definedName name="gia" localSheetId="13">#REF!</definedName>
    <definedName name="gia">#REF!</definedName>
    <definedName name="gia_tien" localSheetId="0">#REF!</definedName>
    <definedName name="gia_tien" localSheetId="1">#REF!</definedName>
    <definedName name="gia_tien" localSheetId="2">#REF!</definedName>
    <definedName name="gia_tien" localSheetId="3">#REF!</definedName>
    <definedName name="gia_tien" localSheetId="4">#REF!</definedName>
    <definedName name="gia_tien" localSheetId="5">#REF!</definedName>
    <definedName name="gia_tien" localSheetId="6">#REF!</definedName>
    <definedName name="gia_tien" localSheetId="7">#REF!</definedName>
    <definedName name="gia_tien" localSheetId="8">#REF!</definedName>
    <definedName name="gia_tien" localSheetId="12">#REF!</definedName>
    <definedName name="gia_tien" localSheetId="13">#REF!</definedName>
    <definedName name="gia_tien">#REF!</definedName>
    <definedName name="gia_tien_1" localSheetId="0">#REF!</definedName>
    <definedName name="gia_tien_1" localSheetId="1">#REF!</definedName>
    <definedName name="gia_tien_1" localSheetId="2">#REF!</definedName>
    <definedName name="gia_tien_1" localSheetId="3">#REF!</definedName>
    <definedName name="gia_tien_1" localSheetId="4">#REF!</definedName>
    <definedName name="gia_tien_1" localSheetId="5">#REF!</definedName>
    <definedName name="gia_tien_1" localSheetId="6">#REF!</definedName>
    <definedName name="gia_tien_1" localSheetId="7">#REF!</definedName>
    <definedName name="gia_tien_1" localSheetId="8">#REF!</definedName>
    <definedName name="gia_tien_1" localSheetId="12">#REF!</definedName>
    <definedName name="gia_tien_1" localSheetId="13">#REF!</definedName>
    <definedName name="gia_tien_1">#REF!</definedName>
    <definedName name="gia_tien_2" localSheetId="0">#REF!</definedName>
    <definedName name="gia_tien_2" localSheetId="1">#REF!</definedName>
    <definedName name="gia_tien_2" localSheetId="2">#REF!</definedName>
    <definedName name="gia_tien_2" localSheetId="3">#REF!</definedName>
    <definedName name="gia_tien_2" localSheetId="4">#REF!</definedName>
    <definedName name="gia_tien_2" localSheetId="5">#REF!</definedName>
    <definedName name="gia_tien_2" localSheetId="6">#REF!</definedName>
    <definedName name="gia_tien_2" localSheetId="7">#REF!</definedName>
    <definedName name="gia_tien_2" localSheetId="8">#REF!</definedName>
    <definedName name="gia_tien_2" localSheetId="12">#REF!</definedName>
    <definedName name="gia_tien_2" localSheetId="13">#REF!</definedName>
    <definedName name="gia_tien_2">#REF!</definedName>
    <definedName name="gia_tien_3" localSheetId="0">#REF!</definedName>
    <definedName name="gia_tien_3" localSheetId="1">#REF!</definedName>
    <definedName name="gia_tien_3" localSheetId="2">#REF!</definedName>
    <definedName name="gia_tien_3" localSheetId="3">#REF!</definedName>
    <definedName name="gia_tien_3" localSheetId="4">#REF!</definedName>
    <definedName name="gia_tien_3" localSheetId="5">#REF!</definedName>
    <definedName name="gia_tien_3" localSheetId="6">#REF!</definedName>
    <definedName name="gia_tien_3" localSheetId="7">#REF!</definedName>
    <definedName name="gia_tien_3" localSheetId="8">#REF!</definedName>
    <definedName name="gia_tien_3" localSheetId="12">#REF!</definedName>
    <definedName name="gia_tien_3" localSheetId="13">#REF!</definedName>
    <definedName name="gia_tien_3">#REF!</definedName>
    <definedName name="gia_tien_BTN" localSheetId="0">#REF!</definedName>
    <definedName name="gia_tien_BTN" localSheetId="1">#REF!</definedName>
    <definedName name="gia_tien_BTN" localSheetId="2">#REF!</definedName>
    <definedName name="gia_tien_BTN" localSheetId="3">#REF!</definedName>
    <definedName name="gia_tien_BTN" localSheetId="4">#REF!</definedName>
    <definedName name="gia_tien_BTN" localSheetId="5">#REF!</definedName>
    <definedName name="gia_tien_BTN" localSheetId="6">#REF!</definedName>
    <definedName name="gia_tien_BTN" localSheetId="7">#REF!</definedName>
    <definedName name="gia_tien_BTN" localSheetId="8">#REF!</definedName>
    <definedName name="gia_tien_BTN" localSheetId="12">#REF!</definedName>
    <definedName name="gia_tien_BTN" localSheetId="13">#REF!</definedName>
    <definedName name="gia_tien_BTN">#REF!</definedName>
    <definedName name="gia_tri_1" localSheetId="0">#REF!</definedName>
    <definedName name="gia_tri_1" localSheetId="1">#REF!</definedName>
    <definedName name="gia_tri_1" localSheetId="2">#REF!</definedName>
    <definedName name="gia_tri_1" localSheetId="3">#REF!</definedName>
    <definedName name="gia_tri_1" localSheetId="4">#REF!</definedName>
    <definedName name="gia_tri_1" localSheetId="5">#REF!</definedName>
    <definedName name="gia_tri_1" localSheetId="6">#REF!</definedName>
    <definedName name="gia_tri_1" localSheetId="7">#REF!</definedName>
    <definedName name="gia_tri_1" localSheetId="8">#REF!</definedName>
    <definedName name="gia_tri_1" localSheetId="12">#REF!</definedName>
    <definedName name="gia_tri_1" localSheetId="13">#REF!</definedName>
    <definedName name="gia_tri_1">#REF!</definedName>
    <definedName name="gia_tri_1_BTN" localSheetId="0">#REF!</definedName>
    <definedName name="gia_tri_1_BTN" localSheetId="1">#REF!</definedName>
    <definedName name="gia_tri_1_BTN" localSheetId="2">#REF!</definedName>
    <definedName name="gia_tri_1_BTN" localSheetId="3">#REF!</definedName>
    <definedName name="gia_tri_1_BTN" localSheetId="4">#REF!</definedName>
    <definedName name="gia_tri_1_BTN" localSheetId="5">#REF!</definedName>
    <definedName name="gia_tri_1_BTN" localSheetId="6">#REF!</definedName>
    <definedName name="gia_tri_1_BTN" localSheetId="7">#REF!</definedName>
    <definedName name="gia_tri_1_BTN" localSheetId="8">#REF!</definedName>
    <definedName name="gia_tri_1_BTN" localSheetId="12">#REF!</definedName>
    <definedName name="gia_tri_1_BTN" localSheetId="13">#REF!</definedName>
    <definedName name="gia_tri_1_BTN">#REF!</definedName>
    <definedName name="gia_tri_1BTN" localSheetId="0">#REF!</definedName>
    <definedName name="gia_tri_1BTN" localSheetId="1">#REF!</definedName>
    <definedName name="gia_tri_1BTN" localSheetId="2">#REF!</definedName>
    <definedName name="gia_tri_1BTN" localSheetId="3">#REF!</definedName>
    <definedName name="gia_tri_1BTN" localSheetId="4">#REF!</definedName>
    <definedName name="gia_tri_1BTN" localSheetId="5">#REF!</definedName>
    <definedName name="gia_tri_1BTN" localSheetId="6">#REF!</definedName>
    <definedName name="gia_tri_1BTN" localSheetId="7">#REF!</definedName>
    <definedName name="gia_tri_1BTN" localSheetId="8">#REF!</definedName>
    <definedName name="gia_tri_1BTN" localSheetId="12">#REF!</definedName>
    <definedName name="gia_tri_1BTN" localSheetId="13">#REF!</definedName>
    <definedName name="gia_tri_1BTN">#REF!</definedName>
    <definedName name="gia_tri_2" localSheetId="0">#REF!</definedName>
    <definedName name="gia_tri_2" localSheetId="1">#REF!</definedName>
    <definedName name="gia_tri_2" localSheetId="2">#REF!</definedName>
    <definedName name="gia_tri_2" localSheetId="3">#REF!</definedName>
    <definedName name="gia_tri_2" localSheetId="4">#REF!</definedName>
    <definedName name="gia_tri_2" localSheetId="5">#REF!</definedName>
    <definedName name="gia_tri_2" localSheetId="6">#REF!</definedName>
    <definedName name="gia_tri_2" localSheetId="7">#REF!</definedName>
    <definedName name="gia_tri_2" localSheetId="8">#REF!</definedName>
    <definedName name="gia_tri_2" localSheetId="12">#REF!</definedName>
    <definedName name="gia_tri_2" localSheetId="13">#REF!</definedName>
    <definedName name="gia_tri_2">#REF!</definedName>
    <definedName name="gia_tri_2_BTN" localSheetId="0">#REF!</definedName>
    <definedName name="gia_tri_2_BTN" localSheetId="1">#REF!</definedName>
    <definedName name="gia_tri_2_BTN" localSheetId="2">#REF!</definedName>
    <definedName name="gia_tri_2_BTN" localSheetId="3">#REF!</definedName>
    <definedName name="gia_tri_2_BTN" localSheetId="4">#REF!</definedName>
    <definedName name="gia_tri_2_BTN" localSheetId="5">#REF!</definedName>
    <definedName name="gia_tri_2_BTN" localSheetId="6">#REF!</definedName>
    <definedName name="gia_tri_2_BTN" localSheetId="7">#REF!</definedName>
    <definedName name="gia_tri_2_BTN" localSheetId="8">#REF!</definedName>
    <definedName name="gia_tri_2_BTN" localSheetId="12">#REF!</definedName>
    <definedName name="gia_tri_2_BTN" localSheetId="13">#REF!</definedName>
    <definedName name="gia_tri_2_BTN">#REF!</definedName>
    <definedName name="gia_tri_2BTN" localSheetId="0">#REF!</definedName>
    <definedName name="gia_tri_2BTN" localSheetId="1">#REF!</definedName>
    <definedName name="gia_tri_2BTN" localSheetId="2">#REF!</definedName>
    <definedName name="gia_tri_2BTN" localSheetId="3">#REF!</definedName>
    <definedName name="gia_tri_2BTN" localSheetId="4">#REF!</definedName>
    <definedName name="gia_tri_2BTN" localSheetId="5">#REF!</definedName>
    <definedName name="gia_tri_2BTN" localSheetId="6">#REF!</definedName>
    <definedName name="gia_tri_2BTN" localSheetId="7">#REF!</definedName>
    <definedName name="gia_tri_2BTN" localSheetId="8">#REF!</definedName>
    <definedName name="gia_tri_2BTN" localSheetId="12">#REF!</definedName>
    <definedName name="gia_tri_2BTN" localSheetId="13">#REF!</definedName>
    <definedName name="gia_tri_2BTN">#REF!</definedName>
    <definedName name="gia_tri_3" localSheetId="0">#REF!</definedName>
    <definedName name="gia_tri_3" localSheetId="1">#REF!</definedName>
    <definedName name="gia_tri_3" localSheetId="2">#REF!</definedName>
    <definedName name="gia_tri_3" localSheetId="3">#REF!</definedName>
    <definedName name="gia_tri_3" localSheetId="4">#REF!</definedName>
    <definedName name="gia_tri_3" localSheetId="5">#REF!</definedName>
    <definedName name="gia_tri_3" localSheetId="6">#REF!</definedName>
    <definedName name="gia_tri_3" localSheetId="7">#REF!</definedName>
    <definedName name="gia_tri_3" localSheetId="8">#REF!</definedName>
    <definedName name="gia_tri_3" localSheetId="12">#REF!</definedName>
    <definedName name="gia_tri_3" localSheetId="13">#REF!</definedName>
    <definedName name="gia_tri_3">#REF!</definedName>
    <definedName name="gia_tri_3_BTN" localSheetId="0">#REF!</definedName>
    <definedName name="gia_tri_3_BTN" localSheetId="1">#REF!</definedName>
    <definedName name="gia_tri_3_BTN" localSheetId="2">#REF!</definedName>
    <definedName name="gia_tri_3_BTN" localSheetId="3">#REF!</definedName>
    <definedName name="gia_tri_3_BTN" localSheetId="4">#REF!</definedName>
    <definedName name="gia_tri_3_BTN" localSheetId="5">#REF!</definedName>
    <definedName name="gia_tri_3_BTN" localSheetId="6">#REF!</definedName>
    <definedName name="gia_tri_3_BTN" localSheetId="7">#REF!</definedName>
    <definedName name="gia_tri_3_BTN" localSheetId="8">#REF!</definedName>
    <definedName name="gia_tri_3_BTN" localSheetId="12">#REF!</definedName>
    <definedName name="gia_tri_3_BTN" localSheetId="13">#REF!</definedName>
    <definedName name="gia_tri_3_BTN">#REF!</definedName>
    <definedName name="gia_tri_3BTN" localSheetId="0">#REF!</definedName>
    <definedName name="gia_tri_3BTN" localSheetId="1">#REF!</definedName>
    <definedName name="gia_tri_3BTN" localSheetId="2">#REF!</definedName>
    <definedName name="gia_tri_3BTN" localSheetId="3">#REF!</definedName>
    <definedName name="gia_tri_3BTN" localSheetId="4">#REF!</definedName>
    <definedName name="gia_tri_3BTN" localSheetId="5">#REF!</definedName>
    <definedName name="gia_tri_3BTN" localSheetId="6">#REF!</definedName>
    <definedName name="gia_tri_3BTN" localSheetId="7">#REF!</definedName>
    <definedName name="gia_tri_3BTN" localSheetId="8">#REF!</definedName>
    <definedName name="gia_tri_3BTN" localSheetId="12">#REF!</definedName>
    <definedName name="gia_tri_3BTN" localSheetId="13">#REF!</definedName>
    <definedName name="gia_tri_3BTN">#REF!</definedName>
    <definedName name="GiacapAvanxoanLVABCXLPE" localSheetId="0">#REF!</definedName>
    <definedName name="GiacapAvanxoanLVABCXLPE" localSheetId="1">#REF!</definedName>
    <definedName name="GiacapAvanxoanLVABCXLPE" localSheetId="2">#REF!</definedName>
    <definedName name="GiacapAvanxoanLVABCXLPE" localSheetId="3">#REF!</definedName>
    <definedName name="GiacapAvanxoanLVABCXLPE" localSheetId="4">#REF!</definedName>
    <definedName name="GiacapAvanxoanLVABCXLPE" localSheetId="5">#REF!</definedName>
    <definedName name="GiacapAvanxoanLVABCXLPE" localSheetId="6">#REF!</definedName>
    <definedName name="GiacapAvanxoanLVABCXLPE" localSheetId="7">#REF!</definedName>
    <definedName name="GiacapAvanxoanLVABCXLPE" localSheetId="8">#REF!</definedName>
    <definedName name="GiacapAvanxoanLVABCXLPE" localSheetId="12">#REF!</definedName>
    <definedName name="GiacapAvanxoanLVABCXLPE" localSheetId="13">#REF!</definedName>
    <definedName name="GiacapAvanxoanLVABCXLPE">#REF!</definedName>
    <definedName name="GiacapbocCuXLPEPVCDSTAPVCloaiCEVVST" localSheetId="0">#REF!</definedName>
    <definedName name="GiacapbocCuXLPEPVCDSTAPVCloaiCEVVST" localSheetId="1">#REF!</definedName>
    <definedName name="GiacapbocCuXLPEPVCDSTAPVCloaiCEVVST" localSheetId="2">#REF!</definedName>
    <definedName name="GiacapbocCuXLPEPVCDSTAPVCloaiCEVVST" localSheetId="3">#REF!</definedName>
    <definedName name="GiacapbocCuXLPEPVCDSTAPVCloaiCEVVST" localSheetId="4">#REF!</definedName>
    <definedName name="GiacapbocCuXLPEPVCDSTAPVCloaiCEVVST" localSheetId="5">#REF!</definedName>
    <definedName name="GiacapbocCuXLPEPVCDSTAPVCloaiCEVVST" localSheetId="6">#REF!</definedName>
    <definedName name="GiacapbocCuXLPEPVCDSTAPVCloaiCEVVST" localSheetId="7">#REF!</definedName>
    <definedName name="GiacapbocCuXLPEPVCDSTAPVCloaiCEVVST" localSheetId="8">#REF!</definedName>
    <definedName name="GiacapbocCuXLPEPVCDSTAPVCloaiCEVVST" localSheetId="12">#REF!</definedName>
    <definedName name="GiacapbocCuXLPEPVCDSTAPVCloaiCEVVST" localSheetId="13">#REF!</definedName>
    <definedName name="GiacapbocCuXLPEPVCDSTAPVCloaiCEVVST">#REF!</definedName>
    <definedName name="GiacapbocCuXLPEPVCDSTPVCloaiCEVVST12den24kV" localSheetId="0">#REF!</definedName>
    <definedName name="GiacapbocCuXLPEPVCDSTPVCloaiCEVVST12den24kV" localSheetId="1">#REF!</definedName>
    <definedName name="GiacapbocCuXLPEPVCDSTPVCloaiCEVVST12den24kV" localSheetId="2">#REF!</definedName>
    <definedName name="GiacapbocCuXLPEPVCDSTPVCloaiCEVVST12den24kV" localSheetId="3">#REF!</definedName>
    <definedName name="GiacapbocCuXLPEPVCDSTPVCloaiCEVVST12den24kV" localSheetId="4">#REF!</definedName>
    <definedName name="GiacapbocCuXLPEPVCDSTPVCloaiCEVVST12den24kV" localSheetId="5">#REF!</definedName>
    <definedName name="GiacapbocCuXLPEPVCDSTPVCloaiCEVVST12den24kV" localSheetId="6">#REF!</definedName>
    <definedName name="GiacapbocCuXLPEPVCDSTPVCloaiCEVVST12den24kV" localSheetId="7">#REF!</definedName>
    <definedName name="GiacapbocCuXLPEPVCDSTPVCloaiCEVVST12den24kV" localSheetId="8">#REF!</definedName>
    <definedName name="GiacapbocCuXLPEPVCDSTPVCloaiCEVVST12den24kV" localSheetId="12">#REF!</definedName>
    <definedName name="GiacapbocCuXLPEPVCDSTPVCloaiCEVVST12den24kV" localSheetId="13">#REF!</definedName>
    <definedName name="GiacapbocCuXLPEPVCDSTPVCloaiCEVVST12den24kV">#REF!</definedName>
    <definedName name="GiacapbocCuXLPEPVCDSTPVCloaiCEVVST18den35kV" localSheetId="0">#REF!</definedName>
    <definedName name="GiacapbocCuXLPEPVCDSTPVCloaiCEVVST18den35kV" localSheetId="1">#REF!</definedName>
    <definedName name="GiacapbocCuXLPEPVCDSTPVCloaiCEVVST18den35kV" localSheetId="2">#REF!</definedName>
    <definedName name="GiacapbocCuXLPEPVCDSTPVCloaiCEVVST18den35kV" localSheetId="3">#REF!</definedName>
    <definedName name="GiacapbocCuXLPEPVCDSTPVCloaiCEVVST18den35kV" localSheetId="4">#REF!</definedName>
    <definedName name="GiacapbocCuXLPEPVCDSTPVCloaiCEVVST18den35kV" localSheetId="5">#REF!</definedName>
    <definedName name="GiacapbocCuXLPEPVCDSTPVCloaiCEVVST18den35kV" localSheetId="6">#REF!</definedName>
    <definedName name="GiacapbocCuXLPEPVCDSTPVCloaiCEVVST18den35kV" localSheetId="7">#REF!</definedName>
    <definedName name="GiacapbocCuXLPEPVCDSTPVCloaiCEVVST18den35kV" localSheetId="8">#REF!</definedName>
    <definedName name="GiacapbocCuXLPEPVCDSTPVCloaiCEVVST18den35kV" localSheetId="12">#REF!</definedName>
    <definedName name="GiacapbocCuXLPEPVCDSTPVCloaiCEVVST18den35kV" localSheetId="13">#REF!</definedName>
    <definedName name="GiacapbocCuXLPEPVCDSTPVCloaiCEVVST18den35kV">#REF!</definedName>
    <definedName name="GiacapbocCuXLPEPVCloaiCEV" localSheetId="0">#REF!</definedName>
    <definedName name="GiacapbocCuXLPEPVCloaiCEV" localSheetId="1">#REF!</definedName>
    <definedName name="GiacapbocCuXLPEPVCloaiCEV" localSheetId="2">#REF!</definedName>
    <definedName name="GiacapbocCuXLPEPVCloaiCEV" localSheetId="3">#REF!</definedName>
    <definedName name="GiacapbocCuXLPEPVCloaiCEV" localSheetId="4">#REF!</definedName>
    <definedName name="GiacapbocCuXLPEPVCloaiCEV" localSheetId="5">#REF!</definedName>
    <definedName name="GiacapbocCuXLPEPVCloaiCEV" localSheetId="6">#REF!</definedName>
    <definedName name="GiacapbocCuXLPEPVCloaiCEV" localSheetId="7">#REF!</definedName>
    <definedName name="GiacapbocCuXLPEPVCloaiCEV" localSheetId="8">#REF!</definedName>
    <definedName name="GiacapbocCuXLPEPVCloaiCEV" localSheetId="12">#REF!</definedName>
    <definedName name="GiacapbocCuXLPEPVCloaiCEV" localSheetId="13">#REF!</definedName>
    <definedName name="GiacapbocCuXLPEPVCloaiCEV">#REF!</definedName>
    <definedName name="GiacapbocCuXLPEPVCloaiCEV12den24kV" localSheetId="0">#REF!</definedName>
    <definedName name="GiacapbocCuXLPEPVCloaiCEV12den24kV" localSheetId="1">#REF!</definedName>
    <definedName name="GiacapbocCuXLPEPVCloaiCEV12den24kV" localSheetId="2">#REF!</definedName>
    <definedName name="GiacapbocCuXLPEPVCloaiCEV12den24kV" localSheetId="3">#REF!</definedName>
    <definedName name="GiacapbocCuXLPEPVCloaiCEV12den24kV" localSheetId="4">#REF!</definedName>
    <definedName name="GiacapbocCuXLPEPVCloaiCEV12den24kV" localSheetId="5">#REF!</definedName>
    <definedName name="GiacapbocCuXLPEPVCloaiCEV12den24kV" localSheetId="6">#REF!</definedName>
    <definedName name="GiacapbocCuXLPEPVCloaiCEV12den24kV" localSheetId="7">#REF!</definedName>
    <definedName name="GiacapbocCuXLPEPVCloaiCEV12den24kV" localSheetId="8">#REF!</definedName>
    <definedName name="GiacapbocCuXLPEPVCloaiCEV12den24kV" localSheetId="12">#REF!</definedName>
    <definedName name="GiacapbocCuXLPEPVCloaiCEV12den24kV" localSheetId="13">#REF!</definedName>
    <definedName name="GiacapbocCuXLPEPVCloaiCEV12den24kV">#REF!</definedName>
    <definedName name="GiacapbocCuXLPEPVCloaiCEV18den35kV" localSheetId="0">#REF!</definedName>
    <definedName name="GiacapbocCuXLPEPVCloaiCEV18den35kV" localSheetId="1">#REF!</definedName>
    <definedName name="GiacapbocCuXLPEPVCloaiCEV18den35kV" localSheetId="2">#REF!</definedName>
    <definedName name="GiacapbocCuXLPEPVCloaiCEV18den35kV" localSheetId="3">#REF!</definedName>
    <definedName name="GiacapbocCuXLPEPVCloaiCEV18den35kV" localSheetId="4">#REF!</definedName>
    <definedName name="GiacapbocCuXLPEPVCloaiCEV18den35kV" localSheetId="5">#REF!</definedName>
    <definedName name="GiacapbocCuXLPEPVCloaiCEV18den35kV" localSheetId="6">#REF!</definedName>
    <definedName name="GiacapbocCuXLPEPVCloaiCEV18den35kV" localSheetId="7">#REF!</definedName>
    <definedName name="GiacapbocCuXLPEPVCloaiCEV18den35kV" localSheetId="8">#REF!</definedName>
    <definedName name="GiacapbocCuXLPEPVCloaiCEV18den35kV" localSheetId="12">#REF!</definedName>
    <definedName name="GiacapbocCuXLPEPVCloaiCEV18den35kV" localSheetId="13">#REF!</definedName>
    <definedName name="GiacapbocCuXLPEPVCloaiCEV18den35kV">#REF!</definedName>
    <definedName name="GiacapbocCuXLPEPVCPVCloaiCEVV12den24kV" localSheetId="0">#REF!</definedName>
    <definedName name="GiacapbocCuXLPEPVCPVCloaiCEVV12den24kV" localSheetId="1">#REF!</definedName>
    <definedName name="GiacapbocCuXLPEPVCPVCloaiCEVV12den24kV" localSheetId="2">#REF!</definedName>
    <definedName name="GiacapbocCuXLPEPVCPVCloaiCEVV12den24kV" localSheetId="3">#REF!</definedName>
    <definedName name="GiacapbocCuXLPEPVCPVCloaiCEVV12den24kV" localSheetId="4">#REF!</definedName>
    <definedName name="GiacapbocCuXLPEPVCPVCloaiCEVV12den24kV" localSheetId="5">#REF!</definedName>
    <definedName name="GiacapbocCuXLPEPVCPVCloaiCEVV12den24kV" localSheetId="6">#REF!</definedName>
    <definedName name="GiacapbocCuXLPEPVCPVCloaiCEVV12den24kV" localSheetId="7">#REF!</definedName>
    <definedName name="GiacapbocCuXLPEPVCPVCloaiCEVV12den24kV" localSheetId="8">#REF!</definedName>
    <definedName name="GiacapbocCuXLPEPVCPVCloaiCEVV12den24kV" localSheetId="12">#REF!</definedName>
    <definedName name="GiacapbocCuXLPEPVCPVCloaiCEVV12den24kV" localSheetId="13">#REF!</definedName>
    <definedName name="GiacapbocCuXLPEPVCPVCloaiCEVV12den24kV">#REF!</definedName>
    <definedName name="GiacapbocCuXLPEPVCSWPVCloaiCEVVSW12den24kV" localSheetId="0">#REF!</definedName>
    <definedName name="GiacapbocCuXLPEPVCSWPVCloaiCEVVSW12den24kV" localSheetId="1">#REF!</definedName>
    <definedName name="GiacapbocCuXLPEPVCSWPVCloaiCEVVSW12den24kV" localSheetId="2">#REF!</definedName>
    <definedName name="GiacapbocCuXLPEPVCSWPVCloaiCEVVSW12den24kV" localSheetId="3">#REF!</definedName>
    <definedName name="GiacapbocCuXLPEPVCSWPVCloaiCEVVSW12den24kV" localSheetId="4">#REF!</definedName>
    <definedName name="GiacapbocCuXLPEPVCSWPVCloaiCEVVSW12den24kV" localSheetId="5">#REF!</definedName>
    <definedName name="GiacapbocCuXLPEPVCSWPVCloaiCEVVSW12den24kV" localSheetId="6">#REF!</definedName>
    <definedName name="GiacapbocCuXLPEPVCSWPVCloaiCEVVSW12den24kV" localSheetId="7">#REF!</definedName>
    <definedName name="GiacapbocCuXLPEPVCSWPVCloaiCEVVSW12den24kV" localSheetId="8">#REF!</definedName>
    <definedName name="GiacapbocCuXLPEPVCSWPVCloaiCEVVSW12den24kV" localSheetId="12">#REF!</definedName>
    <definedName name="GiacapbocCuXLPEPVCSWPVCloaiCEVVSW12den24kV" localSheetId="13">#REF!</definedName>
    <definedName name="GiacapbocCuXLPEPVCSWPVCloaiCEVVSW12den24kV">#REF!</definedName>
    <definedName name="GiacapbocCuXLPEPVCSWPVCloaiCEVVSW18den35kV" localSheetId="0">#REF!</definedName>
    <definedName name="GiacapbocCuXLPEPVCSWPVCloaiCEVVSW18den35kV" localSheetId="1">#REF!</definedName>
    <definedName name="GiacapbocCuXLPEPVCSWPVCloaiCEVVSW18den35kV" localSheetId="2">#REF!</definedName>
    <definedName name="GiacapbocCuXLPEPVCSWPVCloaiCEVVSW18den35kV" localSheetId="3">#REF!</definedName>
    <definedName name="GiacapbocCuXLPEPVCSWPVCloaiCEVVSW18den35kV" localSheetId="4">#REF!</definedName>
    <definedName name="GiacapbocCuXLPEPVCSWPVCloaiCEVVSW18den35kV" localSheetId="5">#REF!</definedName>
    <definedName name="GiacapbocCuXLPEPVCSWPVCloaiCEVVSW18den35kV" localSheetId="6">#REF!</definedName>
    <definedName name="GiacapbocCuXLPEPVCSWPVCloaiCEVVSW18den35kV" localSheetId="7">#REF!</definedName>
    <definedName name="GiacapbocCuXLPEPVCSWPVCloaiCEVVSW18den35kV" localSheetId="8">#REF!</definedName>
    <definedName name="GiacapbocCuXLPEPVCSWPVCloaiCEVVSW18den35kV" localSheetId="12">#REF!</definedName>
    <definedName name="GiacapbocCuXLPEPVCSWPVCloaiCEVVSW18den35kV" localSheetId="13">#REF!</definedName>
    <definedName name="GiacapbocCuXLPEPVCSWPVCloaiCEVVSW18den35kV">#REF!</definedName>
    <definedName name="GiadayACbocPVC" localSheetId="0">#REF!</definedName>
    <definedName name="GiadayACbocPVC" localSheetId="1">#REF!</definedName>
    <definedName name="GiadayACbocPVC" localSheetId="2">#REF!</definedName>
    <definedName name="GiadayACbocPVC" localSheetId="3">#REF!</definedName>
    <definedName name="GiadayACbocPVC" localSheetId="4">#REF!</definedName>
    <definedName name="GiadayACbocPVC" localSheetId="5">#REF!</definedName>
    <definedName name="GiadayACbocPVC" localSheetId="6">#REF!</definedName>
    <definedName name="GiadayACbocPVC" localSheetId="7">#REF!</definedName>
    <definedName name="GiadayACbocPVC" localSheetId="8">#REF!</definedName>
    <definedName name="GiadayACbocPVC" localSheetId="12">#REF!</definedName>
    <definedName name="GiadayACbocPVC" localSheetId="13">#REF!</definedName>
    <definedName name="GiadayACbocPVC">#REF!</definedName>
    <definedName name="GiadayAS" localSheetId="0">#REF!</definedName>
    <definedName name="GiadayAS" localSheetId="1">#REF!</definedName>
    <definedName name="GiadayAS" localSheetId="2">#REF!</definedName>
    <definedName name="GiadayAS" localSheetId="3">#REF!</definedName>
    <definedName name="GiadayAS" localSheetId="4">#REF!</definedName>
    <definedName name="GiadayAS" localSheetId="5">#REF!</definedName>
    <definedName name="GiadayAS" localSheetId="6">#REF!</definedName>
    <definedName name="GiadayAS" localSheetId="7">#REF!</definedName>
    <definedName name="GiadayAS" localSheetId="8">#REF!</definedName>
    <definedName name="GiadayAS" localSheetId="12">#REF!</definedName>
    <definedName name="GiadayAS" localSheetId="13">#REF!</definedName>
    <definedName name="GiadayAS">#REF!</definedName>
    <definedName name="GiadayAtran" localSheetId="0">#REF!</definedName>
    <definedName name="GiadayAtran" localSheetId="1">#REF!</definedName>
    <definedName name="GiadayAtran" localSheetId="2">#REF!</definedName>
    <definedName name="GiadayAtran" localSheetId="3">#REF!</definedName>
    <definedName name="GiadayAtran" localSheetId="4">#REF!</definedName>
    <definedName name="GiadayAtran" localSheetId="5">#REF!</definedName>
    <definedName name="GiadayAtran" localSheetId="6">#REF!</definedName>
    <definedName name="GiadayAtran" localSheetId="7">#REF!</definedName>
    <definedName name="GiadayAtran" localSheetId="8">#REF!</definedName>
    <definedName name="GiadayAtran" localSheetId="12">#REF!</definedName>
    <definedName name="GiadayAtran" localSheetId="13">#REF!</definedName>
    <definedName name="GiadayAtran">#REF!</definedName>
    <definedName name="GiadayAV" localSheetId="0">#REF!</definedName>
    <definedName name="GiadayAV" localSheetId="1">#REF!</definedName>
    <definedName name="GiadayAV" localSheetId="2">#REF!</definedName>
    <definedName name="GiadayAV" localSheetId="3">#REF!</definedName>
    <definedName name="GiadayAV" localSheetId="4">#REF!</definedName>
    <definedName name="GiadayAV" localSheetId="5">#REF!</definedName>
    <definedName name="GiadayAV" localSheetId="6">#REF!</definedName>
    <definedName name="GiadayAV" localSheetId="7">#REF!</definedName>
    <definedName name="GiadayAV" localSheetId="8">#REF!</definedName>
    <definedName name="GiadayAV" localSheetId="12">#REF!</definedName>
    <definedName name="GiadayAV" localSheetId="13">#REF!</definedName>
    <definedName name="GiadayAV">#REF!</definedName>
    <definedName name="GiadayAXLPE1kVlkyhieuAE" localSheetId="0">#REF!</definedName>
    <definedName name="GiadayAXLPE1kVlkyhieuAE" localSheetId="1">#REF!</definedName>
    <definedName name="GiadayAXLPE1kVlkyhieuAE" localSheetId="2">#REF!</definedName>
    <definedName name="GiadayAXLPE1kVlkyhieuAE" localSheetId="3">#REF!</definedName>
    <definedName name="GiadayAXLPE1kVlkyhieuAE" localSheetId="4">#REF!</definedName>
    <definedName name="GiadayAXLPE1kVlkyhieuAE" localSheetId="5">#REF!</definedName>
    <definedName name="GiadayAXLPE1kVlkyhieuAE" localSheetId="6">#REF!</definedName>
    <definedName name="GiadayAXLPE1kVlkyhieuAE" localSheetId="7">#REF!</definedName>
    <definedName name="GiadayAXLPE1kVlkyhieuAE" localSheetId="8">#REF!</definedName>
    <definedName name="GiadayAXLPE1kVlkyhieuAE" localSheetId="12">#REF!</definedName>
    <definedName name="GiadayAXLPE1kVlkyhieuAE" localSheetId="13">#REF!</definedName>
    <definedName name="GiadayAXLPE1kVlkyhieuAE">#REF!</definedName>
    <definedName name="GiadaycapCEV" localSheetId="0">#REF!</definedName>
    <definedName name="GiadaycapCEV" localSheetId="1">#REF!</definedName>
    <definedName name="GiadaycapCEV" localSheetId="2">#REF!</definedName>
    <definedName name="GiadaycapCEV" localSheetId="3">#REF!</definedName>
    <definedName name="GiadaycapCEV" localSheetId="4">#REF!</definedName>
    <definedName name="GiadaycapCEV" localSheetId="5">#REF!</definedName>
    <definedName name="GiadaycapCEV" localSheetId="6">#REF!</definedName>
    <definedName name="GiadaycapCEV" localSheetId="7">#REF!</definedName>
    <definedName name="GiadaycapCEV" localSheetId="8">#REF!</definedName>
    <definedName name="GiadaycapCEV" localSheetId="12">#REF!</definedName>
    <definedName name="GiadaycapCEV" localSheetId="13">#REF!</definedName>
    <definedName name="GiadaycapCEV">#REF!</definedName>
    <definedName name="GiadaycapCuPVC600V" localSheetId="0">#REF!</definedName>
    <definedName name="GiadaycapCuPVC600V" localSheetId="1">#REF!</definedName>
    <definedName name="GiadaycapCuPVC600V" localSheetId="2">#REF!</definedName>
    <definedName name="GiadaycapCuPVC600V" localSheetId="3">#REF!</definedName>
    <definedName name="GiadaycapCuPVC600V" localSheetId="4">#REF!</definedName>
    <definedName name="GiadaycapCuPVC600V" localSheetId="5">#REF!</definedName>
    <definedName name="GiadaycapCuPVC600V" localSheetId="6">#REF!</definedName>
    <definedName name="GiadaycapCuPVC600V" localSheetId="7">#REF!</definedName>
    <definedName name="GiadaycapCuPVC600V" localSheetId="8">#REF!</definedName>
    <definedName name="GiadaycapCuPVC600V" localSheetId="12">#REF!</definedName>
    <definedName name="GiadaycapCuPVC600V" localSheetId="13">#REF!</definedName>
    <definedName name="GiadaycapCuPVC600V">#REF!</definedName>
    <definedName name="GiadayCVV" localSheetId="0">#REF!</definedName>
    <definedName name="GiadayCVV" localSheetId="1">#REF!</definedName>
    <definedName name="GiadayCVV" localSheetId="2">#REF!</definedName>
    <definedName name="GiadayCVV" localSheetId="3">#REF!</definedName>
    <definedName name="GiadayCVV" localSheetId="4">#REF!</definedName>
    <definedName name="GiadayCVV" localSheetId="5">#REF!</definedName>
    <definedName name="GiadayCVV" localSheetId="6">#REF!</definedName>
    <definedName name="GiadayCVV" localSheetId="7">#REF!</definedName>
    <definedName name="GiadayCVV" localSheetId="8">#REF!</definedName>
    <definedName name="GiadayCVV" localSheetId="12">#REF!</definedName>
    <definedName name="GiadayCVV" localSheetId="13">#REF!</definedName>
    <definedName name="GiadayCVV">#REF!</definedName>
    <definedName name="GiadayMtran" localSheetId="0">#REF!</definedName>
    <definedName name="GiadayMtran" localSheetId="1">#REF!</definedName>
    <definedName name="GiadayMtran" localSheetId="2">#REF!</definedName>
    <definedName name="GiadayMtran" localSheetId="3">#REF!</definedName>
    <definedName name="GiadayMtran" localSheetId="4">#REF!</definedName>
    <definedName name="GiadayMtran" localSheetId="5">#REF!</definedName>
    <definedName name="GiadayMtran" localSheetId="6">#REF!</definedName>
    <definedName name="GiadayMtran" localSheetId="7">#REF!</definedName>
    <definedName name="GiadayMtran" localSheetId="8">#REF!</definedName>
    <definedName name="GiadayMtran" localSheetId="12">#REF!</definedName>
    <definedName name="GiadayMtran" localSheetId="13">#REF!</definedName>
    <definedName name="GiadayMtran">#REF!</definedName>
    <definedName name="Giai__o_n" localSheetId="0">#REF!</definedName>
    <definedName name="Giai__o_n" localSheetId="1">#REF!</definedName>
    <definedName name="Giai__o_n" localSheetId="2">#REF!</definedName>
    <definedName name="Giai__o_n" localSheetId="3">#REF!</definedName>
    <definedName name="Giai__o_n" localSheetId="4">#REF!</definedName>
    <definedName name="Giai__o_n" localSheetId="5">#REF!</definedName>
    <definedName name="Giai__o_n" localSheetId="6">#REF!</definedName>
    <definedName name="Giai__o_n" localSheetId="7">#REF!</definedName>
    <definedName name="Giai__o_n" localSheetId="8">#REF!</definedName>
    <definedName name="Giai__o_n" localSheetId="12">#REF!</definedName>
    <definedName name="Giai__o_n" localSheetId="13">#REF!</definedName>
    <definedName name="Giai__o_n">#REF!</definedName>
    <definedName name="Giasatthep" localSheetId="0">#REF!</definedName>
    <definedName name="Giasatthep" localSheetId="1">#REF!</definedName>
    <definedName name="Giasatthep" localSheetId="2">#REF!</definedName>
    <definedName name="Giasatthep" localSheetId="3">#REF!</definedName>
    <definedName name="Giasatthep" localSheetId="4">#REF!</definedName>
    <definedName name="Giasatthep" localSheetId="5">#REF!</definedName>
    <definedName name="Giasatthep" localSheetId="6">#REF!</definedName>
    <definedName name="Giasatthep" localSheetId="7">#REF!</definedName>
    <definedName name="Giasatthep" localSheetId="8">#REF!</definedName>
    <definedName name="Giasatthep" localSheetId="12">#REF!</definedName>
    <definedName name="Giasatthep" localSheetId="13">#REF!</definedName>
    <definedName name="Giasatthep">#REF!</definedName>
    <definedName name="Giavatlieukhac" localSheetId="0">#REF!</definedName>
    <definedName name="Giavatlieukhac" localSheetId="1">#REF!</definedName>
    <definedName name="Giavatlieukhac" localSheetId="2">#REF!</definedName>
    <definedName name="Giavatlieukhac" localSheetId="3">#REF!</definedName>
    <definedName name="Giavatlieukhac" localSheetId="4">#REF!</definedName>
    <definedName name="Giavatlieukhac" localSheetId="5">#REF!</definedName>
    <definedName name="Giavatlieukhac" localSheetId="6">#REF!</definedName>
    <definedName name="Giavatlieukhac" localSheetId="7">#REF!</definedName>
    <definedName name="Giavatlieukhac" localSheetId="8">#REF!</definedName>
    <definedName name="Giavatlieukhac" localSheetId="12">#REF!</definedName>
    <definedName name="Giavatlieukhac" localSheetId="13">#REF!</definedName>
    <definedName name="Giavatlieukhac">#REF!</definedName>
    <definedName name="GIAVL_TRALY" localSheetId="0">#REF!</definedName>
    <definedName name="GIAVL_TRALY" localSheetId="1">#REF!</definedName>
    <definedName name="GIAVL_TRALY" localSheetId="2">#REF!</definedName>
    <definedName name="GIAVL_TRALY" localSheetId="3">#REF!</definedName>
    <definedName name="GIAVL_TRALY" localSheetId="4">#REF!</definedName>
    <definedName name="GIAVL_TRALY" localSheetId="5">#REF!</definedName>
    <definedName name="GIAVL_TRALY" localSheetId="6">#REF!</definedName>
    <definedName name="GIAVL_TRALY" localSheetId="7">#REF!</definedName>
    <definedName name="GIAVL_TRALY" localSheetId="8">#REF!</definedName>
    <definedName name="GIAVL_TRALY" localSheetId="12">#REF!</definedName>
    <definedName name="GIAVL_TRALY" localSheetId="13">#REF!</definedName>
    <definedName name="GIAVL_TRALY">#REF!</definedName>
    <definedName name="Giocong" localSheetId="0">#REF!</definedName>
    <definedName name="Giocong" localSheetId="1">#REF!</definedName>
    <definedName name="Giocong" localSheetId="2">#REF!</definedName>
    <definedName name="Giocong" localSheetId="3">#REF!</definedName>
    <definedName name="Giocong" localSheetId="4">#REF!</definedName>
    <definedName name="Giocong" localSheetId="5">#REF!</definedName>
    <definedName name="Giocong" localSheetId="6">#REF!</definedName>
    <definedName name="Giocong" localSheetId="7">#REF!</definedName>
    <definedName name="Giocong" localSheetId="8">#REF!</definedName>
    <definedName name="Giocong" localSheetId="12">#REF!</definedName>
    <definedName name="Giocong" localSheetId="13">#REF!</definedName>
    <definedName name="Giocong">#REF!</definedName>
    <definedName name="gkGTGT" localSheetId="0">#REF!</definedName>
    <definedName name="gkGTGT" localSheetId="1">#REF!</definedName>
    <definedName name="gkGTGT" localSheetId="2">#REF!</definedName>
    <definedName name="gkGTGT" localSheetId="3">#REF!</definedName>
    <definedName name="gkGTGT" localSheetId="4">#REF!</definedName>
    <definedName name="gkGTGT" localSheetId="5">#REF!</definedName>
    <definedName name="gkGTGT" localSheetId="6">#REF!</definedName>
    <definedName name="gkGTGT" localSheetId="7">#REF!</definedName>
    <definedName name="gkGTGT" localSheetId="8">#REF!</definedName>
    <definedName name="gkGTGT" localSheetId="12">#REF!</definedName>
    <definedName name="gkGTGT" localSheetId="13">#REF!</definedName>
    <definedName name="gkGTGT">#REF!</definedName>
    <definedName name="gl3p" localSheetId="0">#REF!</definedName>
    <definedName name="gl3p" localSheetId="1">#REF!</definedName>
    <definedName name="gl3p" localSheetId="2">#REF!</definedName>
    <definedName name="gl3p" localSheetId="3">#REF!</definedName>
    <definedName name="gl3p" localSheetId="4">#REF!</definedName>
    <definedName name="gl3p" localSheetId="5">#REF!</definedName>
    <definedName name="gl3p" localSheetId="6">#REF!</definedName>
    <definedName name="gl3p" localSheetId="7">#REF!</definedName>
    <definedName name="gl3p" localSheetId="8">#REF!</definedName>
    <definedName name="gl3p" localSheetId="12">#REF!</definedName>
    <definedName name="gl3p" localSheetId="13">#REF!</definedName>
    <definedName name="gl3p" localSheetId="14">#REF!</definedName>
    <definedName name="gl3p">#REF!</definedName>
    <definedName name="gld" localSheetId="0">#REF!</definedName>
    <definedName name="gld" localSheetId="1">#REF!</definedName>
    <definedName name="gld" localSheetId="2">#REF!</definedName>
    <definedName name="gld" localSheetId="3">#REF!</definedName>
    <definedName name="gld" localSheetId="4">#REF!</definedName>
    <definedName name="gld" localSheetId="5">#REF!</definedName>
    <definedName name="gld" localSheetId="6">#REF!</definedName>
    <definedName name="gld" localSheetId="7">#REF!</definedName>
    <definedName name="gld" localSheetId="8">#REF!</definedName>
    <definedName name="gld" localSheetId="12">#REF!</definedName>
    <definedName name="gld" localSheetId="13">#REF!</definedName>
    <definedName name="gld">#REF!</definedName>
    <definedName name="Goc32x3" localSheetId="0">#REF!</definedName>
    <definedName name="Goc32x3" localSheetId="1">#REF!</definedName>
    <definedName name="Goc32x3" localSheetId="2">#REF!</definedName>
    <definedName name="Goc32x3" localSheetId="3">#REF!</definedName>
    <definedName name="Goc32x3" localSheetId="4">#REF!</definedName>
    <definedName name="Goc32x3" localSheetId="5">#REF!</definedName>
    <definedName name="Goc32x3" localSheetId="6">#REF!</definedName>
    <definedName name="Goc32x3" localSheetId="7">#REF!</definedName>
    <definedName name="Goc32x3" localSheetId="8">#REF!</definedName>
    <definedName name="Goc32x3" localSheetId="12">#REF!</definedName>
    <definedName name="Goc32x3" localSheetId="13">#REF!</definedName>
    <definedName name="Goc32x3">#REF!</definedName>
    <definedName name="Goc35x3" localSheetId="0">#REF!</definedName>
    <definedName name="Goc35x3" localSheetId="1">#REF!</definedName>
    <definedName name="Goc35x3" localSheetId="2">#REF!</definedName>
    <definedName name="Goc35x3" localSheetId="3">#REF!</definedName>
    <definedName name="Goc35x3" localSheetId="4">#REF!</definedName>
    <definedName name="Goc35x3" localSheetId="5">#REF!</definedName>
    <definedName name="Goc35x3" localSheetId="6">#REF!</definedName>
    <definedName name="Goc35x3" localSheetId="7">#REF!</definedName>
    <definedName name="Goc35x3" localSheetId="8">#REF!</definedName>
    <definedName name="Goc35x3" localSheetId="12">#REF!</definedName>
    <definedName name="Goc35x3" localSheetId="13">#REF!</definedName>
    <definedName name="Goc35x3">#REF!</definedName>
    <definedName name="Goc40x4" localSheetId="0">#REF!</definedName>
    <definedName name="Goc40x4" localSheetId="1">#REF!</definedName>
    <definedName name="Goc40x4" localSheetId="2">#REF!</definedName>
    <definedName name="Goc40x4" localSheetId="3">#REF!</definedName>
    <definedName name="Goc40x4" localSheetId="4">#REF!</definedName>
    <definedName name="Goc40x4" localSheetId="5">#REF!</definedName>
    <definedName name="Goc40x4" localSheetId="6">#REF!</definedName>
    <definedName name="Goc40x4" localSheetId="7">#REF!</definedName>
    <definedName name="Goc40x4" localSheetId="8">#REF!</definedName>
    <definedName name="Goc40x4" localSheetId="12">#REF!</definedName>
    <definedName name="Goc40x4" localSheetId="13">#REF!</definedName>
    <definedName name="Goc40x4">#REF!</definedName>
    <definedName name="Goc45x4" localSheetId="0">#REF!</definedName>
    <definedName name="Goc45x4" localSheetId="1">#REF!</definedName>
    <definedName name="Goc45x4" localSheetId="2">#REF!</definedName>
    <definedName name="Goc45x4" localSheetId="3">#REF!</definedName>
    <definedName name="Goc45x4" localSheetId="4">#REF!</definedName>
    <definedName name="Goc45x4" localSheetId="5">#REF!</definedName>
    <definedName name="Goc45x4" localSheetId="6">#REF!</definedName>
    <definedName name="Goc45x4" localSheetId="7">#REF!</definedName>
    <definedName name="Goc45x4" localSheetId="8">#REF!</definedName>
    <definedName name="Goc45x4" localSheetId="12">#REF!</definedName>
    <definedName name="Goc45x4" localSheetId="13">#REF!</definedName>
    <definedName name="Goc45x4">#REF!</definedName>
    <definedName name="Goc50x5" localSheetId="0">#REF!</definedName>
    <definedName name="Goc50x5" localSheetId="1">#REF!</definedName>
    <definedName name="Goc50x5" localSheetId="2">#REF!</definedName>
    <definedName name="Goc50x5" localSheetId="3">#REF!</definedName>
    <definedName name="Goc50x5" localSheetId="4">#REF!</definedName>
    <definedName name="Goc50x5" localSheetId="5">#REF!</definedName>
    <definedName name="Goc50x5" localSheetId="6">#REF!</definedName>
    <definedName name="Goc50x5" localSheetId="7">#REF!</definedName>
    <definedName name="Goc50x5" localSheetId="8">#REF!</definedName>
    <definedName name="Goc50x5" localSheetId="12">#REF!</definedName>
    <definedName name="Goc50x5" localSheetId="13">#REF!</definedName>
    <definedName name="Goc50x5">#REF!</definedName>
    <definedName name="Goc63x6" localSheetId="0">#REF!</definedName>
    <definedName name="Goc63x6" localSheetId="1">#REF!</definedName>
    <definedName name="Goc63x6" localSheetId="2">#REF!</definedName>
    <definedName name="Goc63x6" localSheetId="3">#REF!</definedName>
    <definedName name="Goc63x6" localSheetId="4">#REF!</definedName>
    <definedName name="Goc63x6" localSheetId="5">#REF!</definedName>
    <definedName name="Goc63x6" localSheetId="6">#REF!</definedName>
    <definedName name="Goc63x6" localSheetId="7">#REF!</definedName>
    <definedName name="Goc63x6" localSheetId="8">#REF!</definedName>
    <definedName name="Goc63x6" localSheetId="12">#REF!</definedName>
    <definedName name="Goc63x6" localSheetId="13">#REF!</definedName>
    <definedName name="Goc63x6">#REF!</definedName>
    <definedName name="Goc75x6" localSheetId="0">#REF!</definedName>
    <definedName name="Goc75x6" localSheetId="1">#REF!</definedName>
    <definedName name="Goc75x6" localSheetId="2">#REF!</definedName>
    <definedName name="Goc75x6" localSheetId="3">#REF!</definedName>
    <definedName name="Goc75x6" localSheetId="4">#REF!</definedName>
    <definedName name="Goc75x6" localSheetId="5">#REF!</definedName>
    <definedName name="Goc75x6" localSheetId="6">#REF!</definedName>
    <definedName name="Goc75x6" localSheetId="7">#REF!</definedName>
    <definedName name="Goc75x6" localSheetId="8">#REF!</definedName>
    <definedName name="Goc75x6" localSheetId="12">#REF!</definedName>
    <definedName name="Goc75x6" localSheetId="13">#REF!</definedName>
    <definedName name="Goc75x6">#REF!</definedName>
    <definedName name="govan" localSheetId="0">#REF!</definedName>
    <definedName name="govan" localSheetId="1">#REF!</definedName>
    <definedName name="govan" localSheetId="2">#REF!</definedName>
    <definedName name="govan" localSheetId="3">#REF!</definedName>
    <definedName name="govan" localSheetId="4">#REF!</definedName>
    <definedName name="govan" localSheetId="5">#REF!</definedName>
    <definedName name="govan" localSheetId="6">#REF!</definedName>
    <definedName name="govan" localSheetId="7">#REF!</definedName>
    <definedName name="govan" localSheetId="8">#REF!</definedName>
    <definedName name="govan" localSheetId="12">#REF!</definedName>
    <definedName name="govan" localSheetId="13">#REF!</definedName>
    <definedName name="govan">#REF!</definedName>
    <definedName name="GP" localSheetId="0">#REF!</definedName>
    <definedName name="GP" localSheetId="1">#REF!</definedName>
    <definedName name="GP" localSheetId="2">#REF!</definedName>
    <definedName name="GP" localSheetId="3">#REF!</definedName>
    <definedName name="GP" localSheetId="4">#REF!</definedName>
    <definedName name="GP" localSheetId="5">#REF!</definedName>
    <definedName name="GP" localSheetId="6">#REF!</definedName>
    <definedName name="GP" localSheetId="7">#REF!</definedName>
    <definedName name="GP" localSheetId="8">#REF!</definedName>
    <definedName name="GP" localSheetId="12">#REF!</definedName>
    <definedName name="GP" localSheetId="13">#REF!</definedName>
    <definedName name="GP">#REF!</definedName>
    <definedName name="grB" localSheetId="0">#REF!</definedName>
    <definedName name="grB" localSheetId="1">#REF!</definedName>
    <definedName name="grB" localSheetId="2">#REF!</definedName>
    <definedName name="grB" localSheetId="3">#REF!</definedName>
    <definedName name="grB" localSheetId="4">#REF!</definedName>
    <definedName name="grB" localSheetId="5">#REF!</definedName>
    <definedName name="grB" localSheetId="6">#REF!</definedName>
    <definedName name="grB" localSheetId="7">#REF!</definedName>
    <definedName name="grB" localSheetId="8">#REF!</definedName>
    <definedName name="grB" localSheetId="12">#REF!</definedName>
    <definedName name="grB" localSheetId="13">#REF!</definedName>
    <definedName name="grB">#REF!</definedName>
    <definedName name="GRID" localSheetId="0">#REF!</definedName>
    <definedName name="GRID" localSheetId="1">#REF!</definedName>
    <definedName name="GRID" localSheetId="2">#REF!</definedName>
    <definedName name="GRID" localSheetId="3">#REF!</definedName>
    <definedName name="GRID" localSheetId="4">#REF!</definedName>
    <definedName name="GRID" localSheetId="5">#REF!</definedName>
    <definedName name="GRID" localSheetId="6">#REF!</definedName>
    <definedName name="GRID" localSheetId="7">#REF!</definedName>
    <definedName name="GRID" localSheetId="8">#REF!</definedName>
    <definedName name="GRID" localSheetId="12">#REF!</definedName>
    <definedName name="GRID" localSheetId="13">#REF!</definedName>
    <definedName name="GRID">#REF!</definedName>
    <definedName name="gsdfg" localSheetId="11" hidden="1">{"'Sheet1'!$L$16"}</definedName>
    <definedName name="gsdfg" localSheetId="1" hidden="1">{"'Sheet1'!$L$16"}</definedName>
    <definedName name="gsdfg" localSheetId="2" hidden="1">{"'Sheet1'!$L$16"}</definedName>
    <definedName name="gsdfg" localSheetId="3" hidden="1">{"'Sheet1'!$L$16"}</definedName>
    <definedName name="gsdfg" localSheetId="4" hidden="1">{"'Sheet1'!$L$16"}</definedName>
    <definedName name="gsdfg" localSheetId="5" hidden="1">{"'Sheet1'!$L$16"}</definedName>
    <definedName name="gsdfg" localSheetId="6" hidden="1">{"'Sheet1'!$L$16"}</definedName>
    <definedName name="gsdfg" localSheetId="7" hidden="1">{"'Sheet1'!$L$16"}</definedName>
    <definedName name="gsdfg" localSheetId="8" hidden="1">{"'Sheet1'!$L$16"}</definedName>
    <definedName name="gsdfg" localSheetId="10" hidden="1">{"'Sheet1'!$L$16"}</definedName>
    <definedName name="gsdfg" localSheetId="12" hidden="1">{"'Sheet1'!$L$16"}</definedName>
    <definedName name="gsdfg" localSheetId="13" hidden="1">{"'Sheet1'!$L$16"}</definedName>
    <definedName name="gsdfg" localSheetId="14" hidden="1">{"'Sheet1'!$L$16"}</definedName>
    <definedName name="gsdfg" localSheetId="15" hidden="1">{"'Sheet1'!$L$16"}</definedName>
    <definedName name="gsdfg" hidden="1">{"'Sheet1'!$L$16"}</definedName>
    <definedName name="gsdg" localSheetId="0">#REF!</definedName>
    <definedName name="gsdg" localSheetId="1">#REF!</definedName>
    <definedName name="gsdg" localSheetId="2">#REF!</definedName>
    <definedName name="gsdg" localSheetId="3">#REF!</definedName>
    <definedName name="gsdg" localSheetId="4">#REF!</definedName>
    <definedName name="gsdg" localSheetId="5">#REF!</definedName>
    <definedName name="gsdg" localSheetId="6">#REF!</definedName>
    <definedName name="gsdg" localSheetId="7">#REF!</definedName>
    <definedName name="gsdg" localSheetId="8">#REF!</definedName>
    <definedName name="gsdg" localSheetId="12">#REF!</definedName>
    <definedName name="gsdg" localSheetId="13">#REF!</definedName>
    <definedName name="gsdg">#REF!</definedName>
    <definedName name="gse" localSheetId="0">#REF!</definedName>
    <definedName name="gse" localSheetId="1">#REF!</definedName>
    <definedName name="gse" localSheetId="2">#REF!</definedName>
    <definedName name="gse" localSheetId="3">#REF!</definedName>
    <definedName name="gse" localSheetId="4">#REF!</definedName>
    <definedName name="gse" localSheetId="5">#REF!</definedName>
    <definedName name="gse" localSheetId="6">#REF!</definedName>
    <definedName name="gse" localSheetId="7">#REF!</definedName>
    <definedName name="gse" localSheetId="8">#REF!</definedName>
    <definedName name="gse" localSheetId="12">#REF!</definedName>
    <definedName name="gse" localSheetId="13">#REF!</definedName>
    <definedName name="gse">#REF!</definedName>
    <definedName name="gt" localSheetId="0">#REF!</definedName>
    <definedName name="gt" localSheetId="1">#REF!</definedName>
    <definedName name="gt" localSheetId="2">#REF!</definedName>
    <definedName name="gt" localSheetId="3">#REF!</definedName>
    <definedName name="gt" localSheetId="4">#REF!</definedName>
    <definedName name="gt" localSheetId="5">#REF!</definedName>
    <definedName name="gt" localSheetId="6">#REF!</definedName>
    <definedName name="gt" localSheetId="7">#REF!</definedName>
    <definedName name="gt" localSheetId="8">#REF!</definedName>
    <definedName name="gt" localSheetId="12">#REF!</definedName>
    <definedName name="gt" localSheetId="13">#REF!</definedName>
    <definedName name="gt">#REF!</definedName>
    <definedName name="Gtb" localSheetId="0">#REF!</definedName>
    <definedName name="Gtb" localSheetId="1">#REF!</definedName>
    <definedName name="Gtb" localSheetId="2">#REF!</definedName>
    <definedName name="Gtb" localSheetId="3">#REF!</definedName>
    <definedName name="Gtb" localSheetId="4">#REF!</definedName>
    <definedName name="Gtb" localSheetId="5">#REF!</definedName>
    <definedName name="Gtb" localSheetId="6">#REF!</definedName>
    <definedName name="Gtb" localSheetId="7">#REF!</definedName>
    <definedName name="Gtb" localSheetId="8">#REF!</definedName>
    <definedName name="Gtb" localSheetId="12">#REF!</definedName>
    <definedName name="Gtb" localSheetId="13">#REF!</definedName>
    <definedName name="Gtb">#REF!</definedName>
    <definedName name="gtbtt" localSheetId="0">#REF!</definedName>
    <definedName name="gtbtt" localSheetId="1">#REF!</definedName>
    <definedName name="gtbtt" localSheetId="2">#REF!</definedName>
    <definedName name="gtbtt" localSheetId="3">#REF!</definedName>
    <definedName name="gtbtt" localSheetId="4">#REF!</definedName>
    <definedName name="gtbtt" localSheetId="5">#REF!</definedName>
    <definedName name="gtbtt" localSheetId="6">#REF!</definedName>
    <definedName name="gtbtt" localSheetId="7">#REF!</definedName>
    <definedName name="gtbtt" localSheetId="8">#REF!</definedName>
    <definedName name="gtbtt" localSheetId="12">#REF!</definedName>
    <definedName name="gtbtt" localSheetId="13">#REF!</definedName>
    <definedName name="gtbtt">#REF!</definedName>
    <definedName name="gtc" localSheetId="0">#REF!</definedName>
    <definedName name="gtc" localSheetId="1">#REF!</definedName>
    <definedName name="gtc" localSheetId="2">#REF!</definedName>
    <definedName name="gtc" localSheetId="3">#REF!</definedName>
    <definedName name="gtc" localSheetId="4">#REF!</definedName>
    <definedName name="gtc" localSheetId="5">#REF!</definedName>
    <definedName name="gtc" localSheetId="6">#REF!</definedName>
    <definedName name="gtc" localSheetId="7">#REF!</definedName>
    <definedName name="gtc" localSheetId="8">#REF!</definedName>
    <definedName name="gtc" localSheetId="12">#REF!</definedName>
    <definedName name="gtc" localSheetId="13">#REF!</definedName>
    <definedName name="gtc">#REF!</definedName>
    <definedName name="GTRI" localSheetId="0">#REF!</definedName>
    <definedName name="GTRI" localSheetId="1">#REF!</definedName>
    <definedName name="GTRI" localSheetId="2">#REF!</definedName>
    <definedName name="GTRI" localSheetId="3">#REF!</definedName>
    <definedName name="GTRI" localSheetId="4">#REF!</definedName>
    <definedName name="GTRI" localSheetId="5">#REF!</definedName>
    <definedName name="GTRI" localSheetId="6">#REF!</definedName>
    <definedName name="GTRI" localSheetId="7">#REF!</definedName>
    <definedName name="GTRI" localSheetId="8">#REF!</definedName>
    <definedName name="GTRI" localSheetId="12">#REF!</definedName>
    <definedName name="GTRI" localSheetId="13">#REF!</definedName>
    <definedName name="GTRI">#REF!</definedName>
    <definedName name="GTXL" localSheetId="0">#REF!</definedName>
    <definedName name="GTXL" localSheetId="1">#REF!</definedName>
    <definedName name="GTXL" localSheetId="2">#REF!</definedName>
    <definedName name="GTXL" localSheetId="3">#REF!</definedName>
    <definedName name="GTXL" localSheetId="4">#REF!</definedName>
    <definedName name="GTXL" localSheetId="5">#REF!</definedName>
    <definedName name="GTXL" localSheetId="6">#REF!</definedName>
    <definedName name="GTXL" localSheetId="7">#REF!</definedName>
    <definedName name="GTXL" localSheetId="8">#REF!</definedName>
    <definedName name="GTXL" localSheetId="12">#REF!</definedName>
    <definedName name="GTXL" localSheetId="13">#REF!</definedName>
    <definedName name="GTXL">#REF!</definedName>
    <definedName name="GVL_LDT" localSheetId="0">#REF!</definedName>
    <definedName name="GVL_LDT" localSheetId="1">#REF!</definedName>
    <definedName name="GVL_LDT" localSheetId="2">#REF!</definedName>
    <definedName name="GVL_LDT" localSheetId="3">#REF!</definedName>
    <definedName name="GVL_LDT" localSheetId="4">#REF!</definedName>
    <definedName name="GVL_LDT" localSheetId="5">#REF!</definedName>
    <definedName name="GVL_LDT" localSheetId="6">#REF!</definedName>
    <definedName name="GVL_LDT" localSheetId="7">#REF!</definedName>
    <definedName name="GVL_LDT" localSheetId="8">#REF!</definedName>
    <definedName name="GVL_LDT" localSheetId="12">#REF!</definedName>
    <definedName name="GVL_LDT" localSheetId="13">#REF!</definedName>
    <definedName name="GVL_LDT">#REF!</definedName>
    <definedName name="Gxl" localSheetId="0">#REF!</definedName>
    <definedName name="Gxl" localSheetId="1">#REF!</definedName>
    <definedName name="Gxl" localSheetId="2">#REF!</definedName>
    <definedName name="Gxl" localSheetId="3">#REF!</definedName>
    <definedName name="Gxl" localSheetId="4">#REF!</definedName>
    <definedName name="Gxl" localSheetId="5">#REF!</definedName>
    <definedName name="Gxl" localSheetId="6">#REF!</definedName>
    <definedName name="Gxl" localSheetId="7">#REF!</definedName>
    <definedName name="Gxl" localSheetId="8">#REF!</definedName>
    <definedName name="Gxl" localSheetId="12">#REF!</definedName>
    <definedName name="Gxl" localSheetId="13">#REF!</definedName>
    <definedName name="Gxl">#REF!</definedName>
    <definedName name="gxltt" localSheetId="0">#REF!</definedName>
    <definedName name="gxltt" localSheetId="1">#REF!</definedName>
    <definedName name="gxltt" localSheetId="2">#REF!</definedName>
    <definedName name="gxltt" localSheetId="3">#REF!</definedName>
    <definedName name="gxltt" localSheetId="4">#REF!</definedName>
    <definedName name="gxltt" localSheetId="5">#REF!</definedName>
    <definedName name="gxltt" localSheetId="6">#REF!</definedName>
    <definedName name="gxltt" localSheetId="7">#REF!</definedName>
    <definedName name="gxltt" localSheetId="8">#REF!</definedName>
    <definedName name="gxltt" localSheetId="12">#REF!</definedName>
    <definedName name="gxltt" localSheetId="13">#REF!</definedName>
    <definedName name="gxltt">#REF!</definedName>
    <definedName name="gxm" localSheetId="0">#REF!</definedName>
    <definedName name="gxm" localSheetId="1">#REF!</definedName>
    <definedName name="gxm" localSheetId="2">#REF!</definedName>
    <definedName name="gxm" localSheetId="3">#REF!</definedName>
    <definedName name="gxm" localSheetId="4">#REF!</definedName>
    <definedName name="gxm" localSheetId="5">#REF!</definedName>
    <definedName name="gxm" localSheetId="6">#REF!</definedName>
    <definedName name="gxm" localSheetId="7">#REF!</definedName>
    <definedName name="gxm" localSheetId="8">#REF!</definedName>
    <definedName name="gxm" localSheetId="12">#REF!</definedName>
    <definedName name="gxm" localSheetId="13">#REF!</definedName>
    <definedName name="gxm">#REF!</definedName>
    <definedName name="GXMAX" localSheetId="0">#REF!</definedName>
    <definedName name="GXMAX" localSheetId="1">#REF!</definedName>
    <definedName name="GXMAX" localSheetId="2">#REF!</definedName>
    <definedName name="GXMAX" localSheetId="3">#REF!</definedName>
    <definedName name="GXMAX" localSheetId="4">#REF!</definedName>
    <definedName name="GXMAX" localSheetId="5">#REF!</definedName>
    <definedName name="GXMAX" localSheetId="6">#REF!</definedName>
    <definedName name="GXMAX" localSheetId="7">#REF!</definedName>
    <definedName name="GXMAX" localSheetId="8">#REF!</definedName>
    <definedName name="GXMAX" localSheetId="12">#REF!</definedName>
    <definedName name="GXMAX" localSheetId="13">#REF!</definedName>
    <definedName name="GXMAX">#REF!</definedName>
    <definedName name="GXMIN" localSheetId="0">#REF!</definedName>
    <definedName name="GXMIN" localSheetId="1">#REF!</definedName>
    <definedName name="GXMIN" localSheetId="2">#REF!</definedName>
    <definedName name="GXMIN" localSheetId="3">#REF!</definedName>
    <definedName name="GXMIN" localSheetId="4">#REF!</definedName>
    <definedName name="GXMIN" localSheetId="5">#REF!</definedName>
    <definedName name="GXMIN" localSheetId="6">#REF!</definedName>
    <definedName name="GXMIN" localSheetId="7">#REF!</definedName>
    <definedName name="GXMIN" localSheetId="8">#REF!</definedName>
    <definedName name="GXMIN" localSheetId="12">#REF!</definedName>
    <definedName name="GXMIN" localSheetId="13">#REF!</definedName>
    <definedName name="GXMIN">#REF!</definedName>
    <definedName name="GYMAX" localSheetId="0">#REF!</definedName>
    <definedName name="GYMAX" localSheetId="1">#REF!</definedName>
    <definedName name="GYMAX" localSheetId="2">#REF!</definedName>
    <definedName name="GYMAX" localSheetId="3">#REF!</definedName>
    <definedName name="GYMAX" localSheetId="4">#REF!</definedName>
    <definedName name="GYMAX" localSheetId="5">#REF!</definedName>
    <definedName name="GYMAX" localSheetId="6">#REF!</definedName>
    <definedName name="GYMAX" localSheetId="7">#REF!</definedName>
    <definedName name="GYMAX" localSheetId="8">#REF!</definedName>
    <definedName name="GYMAX" localSheetId="12">#REF!</definedName>
    <definedName name="GYMAX" localSheetId="13">#REF!</definedName>
    <definedName name="GYMAX">#REF!</definedName>
    <definedName name="GYMIN" localSheetId="0">#REF!</definedName>
    <definedName name="GYMIN" localSheetId="1">#REF!</definedName>
    <definedName name="GYMIN" localSheetId="2">#REF!</definedName>
    <definedName name="GYMIN" localSheetId="3">#REF!</definedName>
    <definedName name="GYMIN" localSheetId="4">#REF!</definedName>
    <definedName name="GYMIN" localSheetId="5">#REF!</definedName>
    <definedName name="GYMIN" localSheetId="6">#REF!</definedName>
    <definedName name="GYMIN" localSheetId="7">#REF!</definedName>
    <definedName name="GYMIN" localSheetId="8">#REF!</definedName>
    <definedName name="GYMIN" localSheetId="12">#REF!</definedName>
    <definedName name="GYMIN" localSheetId="13">#REF!</definedName>
    <definedName name="GYMIN">#REF!</definedName>
    <definedName name="h" localSheetId="11" hidden="1">{"'Sheet1'!$L$16"}</definedName>
    <definedName name="h" localSheetId="1" hidden="1">{"'Sheet1'!$L$16"}</definedName>
    <definedName name="h" localSheetId="2" hidden="1">{"'Sheet1'!$L$16"}</definedName>
    <definedName name="h" localSheetId="3" hidden="1">{"'Sheet1'!$L$16"}</definedName>
    <definedName name="h" localSheetId="4" hidden="1">{"'Sheet1'!$L$16"}</definedName>
    <definedName name="h" localSheetId="5" hidden="1">{"'Sheet1'!$L$16"}</definedName>
    <definedName name="h" localSheetId="6" hidden="1">{"'Sheet1'!$L$16"}</definedName>
    <definedName name="h" localSheetId="7" hidden="1">{"'Sheet1'!$L$16"}</definedName>
    <definedName name="h" localSheetId="8" hidden="1">{"'Sheet1'!$L$16"}</definedName>
    <definedName name="h" localSheetId="10" hidden="1">{"'Sheet1'!$L$16"}</definedName>
    <definedName name="h" localSheetId="12" hidden="1">{"'Sheet1'!$L$16"}</definedName>
    <definedName name="h" localSheetId="13" hidden="1">{"'Sheet1'!$L$16"}</definedName>
    <definedName name="h" localSheetId="14" hidden="1">{"'Sheet1'!$L$16"}</definedName>
    <definedName name="h" localSheetId="15" hidden="1">{"'Sheet1'!$L$16"}</definedName>
    <definedName name="h" hidden="1">{"'Sheet1'!$L$16"}</definedName>
    <definedName name="h_" localSheetId="0">#REF!</definedName>
    <definedName name="h_" localSheetId="1">#REF!</definedName>
    <definedName name="h_" localSheetId="2">#REF!</definedName>
    <definedName name="h_" localSheetId="3">#REF!</definedName>
    <definedName name="h_" localSheetId="4">#REF!</definedName>
    <definedName name="h_" localSheetId="5">#REF!</definedName>
    <definedName name="h_" localSheetId="6">#REF!</definedName>
    <definedName name="h_" localSheetId="7">#REF!</definedName>
    <definedName name="h_" localSheetId="8">#REF!</definedName>
    <definedName name="h_" localSheetId="12">#REF!</definedName>
    <definedName name="h_" localSheetId="13">#REF!</definedName>
    <definedName name="h_">#REF!</definedName>
    <definedName name="h__" localSheetId="0">#REF!</definedName>
    <definedName name="h__" localSheetId="1">#REF!</definedName>
    <definedName name="h__" localSheetId="2">#REF!</definedName>
    <definedName name="h__" localSheetId="3">#REF!</definedName>
    <definedName name="h__" localSheetId="4">#REF!</definedName>
    <definedName name="h__" localSheetId="5">#REF!</definedName>
    <definedName name="h__" localSheetId="6">#REF!</definedName>
    <definedName name="h__" localSheetId="7">#REF!</definedName>
    <definedName name="h__" localSheetId="8">#REF!</definedName>
    <definedName name="h__" localSheetId="12">#REF!</definedName>
    <definedName name="h__" localSheetId="13">#REF!</definedName>
    <definedName name="h__">#REF!</definedName>
    <definedName name="h_0" localSheetId="0">#REF!</definedName>
    <definedName name="h_0" localSheetId="1">#REF!</definedName>
    <definedName name="h_0" localSheetId="2">#REF!</definedName>
    <definedName name="h_0" localSheetId="3">#REF!</definedName>
    <definedName name="h_0" localSheetId="4">#REF!</definedName>
    <definedName name="h_0" localSheetId="5">#REF!</definedName>
    <definedName name="h_0" localSheetId="6">#REF!</definedName>
    <definedName name="h_0" localSheetId="7">#REF!</definedName>
    <definedName name="h_0" localSheetId="8">#REF!</definedName>
    <definedName name="h_0" localSheetId="12">#REF!</definedName>
    <definedName name="h_0" localSheetId="13">#REF!</definedName>
    <definedName name="h_0">#REF!</definedName>
    <definedName name="H_1" localSheetId="0">#REF!</definedName>
    <definedName name="H_1" localSheetId="1">#REF!</definedName>
    <definedName name="H_1" localSheetId="2">#REF!</definedName>
    <definedName name="H_1" localSheetId="3">#REF!</definedName>
    <definedName name="H_1" localSheetId="4">#REF!</definedName>
    <definedName name="H_1" localSheetId="5">#REF!</definedName>
    <definedName name="H_1" localSheetId="6">#REF!</definedName>
    <definedName name="H_1" localSheetId="7">#REF!</definedName>
    <definedName name="H_1" localSheetId="8">#REF!</definedName>
    <definedName name="H_1" localSheetId="12">#REF!</definedName>
    <definedName name="H_1" localSheetId="13">#REF!</definedName>
    <definedName name="H_1">#REF!</definedName>
    <definedName name="H_2" localSheetId="0">#REF!</definedName>
    <definedName name="H_2" localSheetId="1">#REF!</definedName>
    <definedName name="H_2" localSheetId="2">#REF!</definedName>
    <definedName name="H_2" localSheetId="3">#REF!</definedName>
    <definedName name="H_2" localSheetId="4">#REF!</definedName>
    <definedName name="H_2" localSheetId="5">#REF!</definedName>
    <definedName name="H_2" localSheetId="6">#REF!</definedName>
    <definedName name="H_2" localSheetId="7">#REF!</definedName>
    <definedName name="H_2" localSheetId="8">#REF!</definedName>
    <definedName name="H_2" localSheetId="12">#REF!</definedName>
    <definedName name="H_2" localSheetId="13">#REF!</definedName>
    <definedName name="H_2">#REF!</definedName>
    <definedName name="H_3" localSheetId="0">#REF!</definedName>
    <definedName name="H_3" localSheetId="1">#REF!</definedName>
    <definedName name="H_3" localSheetId="2">#REF!</definedName>
    <definedName name="H_3" localSheetId="3">#REF!</definedName>
    <definedName name="H_3" localSheetId="4">#REF!</definedName>
    <definedName name="H_3" localSheetId="5">#REF!</definedName>
    <definedName name="H_3" localSheetId="6">#REF!</definedName>
    <definedName name="H_3" localSheetId="7">#REF!</definedName>
    <definedName name="H_3" localSheetId="8">#REF!</definedName>
    <definedName name="H_3" localSheetId="12">#REF!</definedName>
    <definedName name="H_3" localSheetId="13">#REF!</definedName>
    <definedName name="H_3">#REF!</definedName>
    <definedName name="H_30" localSheetId="0">#REF!</definedName>
    <definedName name="H_30" localSheetId="1">#REF!</definedName>
    <definedName name="H_30" localSheetId="2">#REF!</definedName>
    <definedName name="H_30" localSheetId="3">#REF!</definedName>
    <definedName name="H_30" localSheetId="4">#REF!</definedName>
    <definedName name="H_30" localSheetId="5">#REF!</definedName>
    <definedName name="H_30" localSheetId="6">#REF!</definedName>
    <definedName name="H_30" localSheetId="7">#REF!</definedName>
    <definedName name="H_30" localSheetId="8">#REF!</definedName>
    <definedName name="H_30" localSheetId="12">#REF!</definedName>
    <definedName name="H_30" localSheetId="13">#REF!</definedName>
    <definedName name="H_30">#REF!</definedName>
    <definedName name="H_Class1" localSheetId="0">#REF!</definedName>
    <definedName name="H_Class1" localSheetId="1">#REF!</definedName>
    <definedName name="H_Class1" localSheetId="2">#REF!</definedName>
    <definedName name="H_Class1" localSheetId="3">#REF!</definedName>
    <definedName name="H_Class1" localSheetId="4">#REF!</definedName>
    <definedName name="H_Class1" localSheetId="5">#REF!</definedName>
    <definedName name="H_Class1" localSheetId="6">#REF!</definedName>
    <definedName name="H_Class1" localSheetId="7">#REF!</definedName>
    <definedName name="H_Class1" localSheetId="8">#REF!</definedName>
    <definedName name="H_Class1" localSheetId="12">#REF!</definedName>
    <definedName name="H_Class1" localSheetId="13">#REF!</definedName>
    <definedName name="H_Class1">#REF!</definedName>
    <definedName name="H_Class2" localSheetId="0">#REF!</definedName>
    <definedName name="H_Class2" localSheetId="1">#REF!</definedName>
    <definedName name="H_Class2" localSheetId="2">#REF!</definedName>
    <definedName name="H_Class2" localSheetId="3">#REF!</definedName>
    <definedName name="H_Class2" localSheetId="4">#REF!</definedName>
    <definedName name="H_Class2" localSheetId="5">#REF!</definedName>
    <definedName name="H_Class2" localSheetId="6">#REF!</definedName>
    <definedName name="H_Class2" localSheetId="7">#REF!</definedName>
    <definedName name="H_Class2" localSheetId="8">#REF!</definedName>
    <definedName name="H_Class2" localSheetId="12">#REF!</definedName>
    <definedName name="H_Class2" localSheetId="13">#REF!</definedName>
    <definedName name="H_Class2">#REF!</definedName>
    <definedName name="H_Class3" localSheetId="0">#REF!</definedName>
    <definedName name="H_Class3" localSheetId="1">#REF!</definedName>
    <definedName name="H_Class3" localSheetId="2">#REF!</definedName>
    <definedName name="H_Class3" localSheetId="3">#REF!</definedName>
    <definedName name="H_Class3" localSheetId="4">#REF!</definedName>
    <definedName name="H_Class3" localSheetId="5">#REF!</definedName>
    <definedName name="H_Class3" localSheetId="6">#REF!</definedName>
    <definedName name="H_Class3" localSheetId="7">#REF!</definedName>
    <definedName name="H_Class3" localSheetId="8">#REF!</definedName>
    <definedName name="H_Class3" localSheetId="12">#REF!</definedName>
    <definedName name="H_Class3" localSheetId="13">#REF!</definedName>
    <definedName name="H_Class3">#REF!</definedName>
    <definedName name="H_Class4" localSheetId="0">#REF!</definedName>
    <definedName name="H_Class4" localSheetId="1">#REF!</definedName>
    <definedName name="H_Class4" localSheetId="2">#REF!</definedName>
    <definedName name="H_Class4" localSheetId="3">#REF!</definedName>
    <definedName name="H_Class4" localSheetId="4">#REF!</definedName>
    <definedName name="H_Class4" localSheetId="5">#REF!</definedName>
    <definedName name="H_Class4" localSheetId="6">#REF!</definedName>
    <definedName name="H_Class4" localSheetId="7">#REF!</definedName>
    <definedName name="H_Class4" localSheetId="8">#REF!</definedName>
    <definedName name="H_Class4" localSheetId="12">#REF!</definedName>
    <definedName name="H_Class4" localSheetId="13">#REF!</definedName>
    <definedName name="H_Class4">#REF!</definedName>
    <definedName name="H_Class5" localSheetId="0">#REF!</definedName>
    <definedName name="H_Class5" localSheetId="1">#REF!</definedName>
    <definedName name="H_Class5" localSheetId="2">#REF!</definedName>
    <definedName name="H_Class5" localSheetId="3">#REF!</definedName>
    <definedName name="H_Class5" localSheetId="4">#REF!</definedName>
    <definedName name="H_Class5" localSheetId="5">#REF!</definedName>
    <definedName name="H_Class5" localSheetId="6">#REF!</definedName>
    <definedName name="H_Class5" localSheetId="7">#REF!</definedName>
    <definedName name="H_Class5" localSheetId="8">#REF!</definedName>
    <definedName name="H_Class5" localSheetId="12">#REF!</definedName>
    <definedName name="H_Class5" localSheetId="13">#REF!</definedName>
    <definedName name="H_Class5">#REF!</definedName>
    <definedName name="h_d" localSheetId="0">#REF!</definedName>
    <definedName name="h_d" localSheetId="1">#REF!</definedName>
    <definedName name="h_d" localSheetId="2">#REF!</definedName>
    <definedName name="h_d" localSheetId="3">#REF!</definedName>
    <definedName name="h_d" localSheetId="4">#REF!</definedName>
    <definedName name="h_d" localSheetId="5">#REF!</definedName>
    <definedName name="h_d" localSheetId="6">#REF!</definedName>
    <definedName name="h_d" localSheetId="7">#REF!</definedName>
    <definedName name="h_d" localSheetId="8">#REF!</definedName>
    <definedName name="h_d" localSheetId="12">#REF!</definedName>
    <definedName name="h_d" localSheetId="13">#REF!</definedName>
    <definedName name="h_d">#REF!</definedName>
    <definedName name="H0.4" localSheetId="0">#REF!</definedName>
    <definedName name="H0.4" localSheetId="1">#REF!</definedName>
    <definedName name="H0.4" localSheetId="2">#REF!</definedName>
    <definedName name="H0.4" localSheetId="3">#REF!</definedName>
    <definedName name="H0.4" localSheetId="4">#REF!</definedName>
    <definedName name="H0.4" localSheetId="5">#REF!</definedName>
    <definedName name="H0.4" localSheetId="6">#REF!</definedName>
    <definedName name="H0.4" localSheetId="7">#REF!</definedName>
    <definedName name="H0.4" localSheetId="8">#REF!</definedName>
    <definedName name="H0.4" localSheetId="12">#REF!</definedName>
    <definedName name="H0.4" localSheetId="13">#REF!</definedName>
    <definedName name="H0.4">#REF!</definedName>
    <definedName name="h18x" localSheetId="0">#REF!</definedName>
    <definedName name="h18x" localSheetId="1">#REF!</definedName>
    <definedName name="h18x" localSheetId="2">#REF!</definedName>
    <definedName name="h18x" localSheetId="3">#REF!</definedName>
    <definedName name="h18x" localSheetId="4">#REF!</definedName>
    <definedName name="h18x" localSheetId="5">#REF!</definedName>
    <definedName name="h18x" localSheetId="6">#REF!</definedName>
    <definedName name="h18x" localSheetId="7">#REF!</definedName>
    <definedName name="h18x" localSheetId="8">#REF!</definedName>
    <definedName name="h18x" localSheetId="12">#REF!</definedName>
    <definedName name="h18x" localSheetId="13">#REF!</definedName>
    <definedName name="h18x">#REF!</definedName>
    <definedName name="h30x" localSheetId="0">#REF!</definedName>
    <definedName name="h30x" localSheetId="1">#REF!</definedName>
    <definedName name="h30x" localSheetId="2">#REF!</definedName>
    <definedName name="h30x" localSheetId="3">#REF!</definedName>
    <definedName name="h30x" localSheetId="4">#REF!</definedName>
    <definedName name="h30x" localSheetId="5">#REF!</definedName>
    <definedName name="h30x" localSheetId="6">#REF!</definedName>
    <definedName name="h30x" localSheetId="7">#REF!</definedName>
    <definedName name="h30x" localSheetId="8">#REF!</definedName>
    <definedName name="h30x" localSheetId="12">#REF!</definedName>
    <definedName name="h30x" localSheetId="13">#REF!</definedName>
    <definedName name="h30x">#REF!</definedName>
    <definedName name="Ha" localSheetId="0">#REF!</definedName>
    <definedName name="Ha" localSheetId="1">#REF!</definedName>
    <definedName name="Ha" localSheetId="2">#REF!</definedName>
    <definedName name="Ha" localSheetId="3">#REF!</definedName>
    <definedName name="Ha" localSheetId="4">#REF!</definedName>
    <definedName name="Ha" localSheetId="5">#REF!</definedName>
    <definedName name="Ha" localSheetId="6">#REF!</definedName>
    <definedName name="Ha" localSheetId="7">#REF!</definedName>
    <definedName name="Ha" localSheetId="8">#REF!</definedName>
    <definedName name="Ha" localSheetId="12">#REF!</definedName>
    <definedName name="Ha" localSheetId="13">#REF!</definedName>
    <definedName name="Ha">#REF!</definedName>
    <definedName name="Hang_muc_khac" localSheetId="0">#REF!</definedName>
    <definedName name="Hang_muc_khac" localSheetId="1">#REF!</definedName>
    <definedName name="Hang_muc_khac" localSheetId="2">#REF!</definedName>
    <definedName name="Hang_muc_khac" localSheetId="3">#REF!</definedName>
    <definedName name="Hang_muc_khac" localSheetId="4">#REF!</definedName>
    <definedName name="Hang_muc_khac" localSheetId="5">#REF!</definedName>
    <definedName name="Hang_muc_khac" localSheetId="6">#REF!</definedName>
    <definedName name="Hang_muc_khac" localSheetId="7">#REF!</definedName>
    <definedName name="Hang_muc_khac" localSheetId="8">#REF!</definedName>
    <definedName name="Hang_muc_khac" localSheetId="12">#REF!</definedName>
    <definedName name="Hang_muc_khac" localSheetId="13">#REF!</definedName>
    <definedName name="Hang_muc_khac">#REF!</definedName>
    <definedName name="hangmuc" localSheetId="0">#REF!</definedName>
    <definedName name="hangmuc" localSheetId="1">#REF!</definedName>
    <definedName name="hangmuc" localSheetId="2">#REF!</definedName>
    <definedName name="hangmuc" localSheetId="3">#REF!</definedName>
    <definedName name="hangmuc" localSheetId="4">#REF!</definedName>
    <definedName name="hangmuc" localSheetId="5">#REF!</definedName>
    <definedName name="hangmuc" localSheetId="6">#REF!</definedName>
    <definedName name="hangmuc" localSheetId="7">#REF!</definedName>
    <definedName name="hangmuc" localSheetId="8">#REF!</definedName>
    <definedName name="hangmuc" localSheetId="12">#REF!</definedName>
    <definedName name="hangmuc" localSheetId="13">#REF!</definedName>
    <definedName name="hangmuc">#REF!</definedName>
    <definedName name="HapCKVA" localSheetId="0">#REF!</definedName>
    <definedName name="HapCKVA" localSheetId="1">#REF!</definedName>
    <definedName name="HapCKVA" localSheetId="2">#REF!</definedName>
    <definedName name="HapCKVA" localSheetId="3">#REF!</definedName>
    <definedName name="HapCKVA" localSheetId="4">#REF!</definedName>
    <definedName name="HapCKVA" localSheetId="5">#REF!</definedName>
    <definedName name="HapCKVA" localSheetId="6">#REF!</definedName>
    <definedName name="HapCKVA" localSheetId="7">#REF!</definedName>
    <definedName name="HapCKVA" localSheetId="8">#REF!</definedName>
    <definedName name="HapCKVA" localSheetId="12">#REF!</definedName>
    <definedName name="HapCKVA" localSheetId="13">#REF!</definedName>
    <definedName name="HapCKVA">#REF!</definedName>
    <definedName name="HapCKvar" localSheetId="0">#REF!</definedName>
    <definedName name="HapCKvar" localSheetId="1">#REF!</definedName>
    <definedName name="HapCKvar" localSheetId="2">#REF!</definedName>
    <definedName name="HapCKvar" localSheetId="3">#REF!</definedName>
    <definedName name="HapCKvar" localSheetId="4">#REF!</definedName>
    <definedName name="HapCKvar" localSheetId="5">#REF!</definedName>
    <definedName name="HapCKvar" localSheetId="6">#REF!</definedName>
    <definedName name="HapCKvar" localSheetId="7">#REF!</definedName>
    <definedName name="HapCKvar" localSheetId="8">#REF!</definedName>
    <definedName name="HapCKvar" localSheetId="12">#REF!</definedName>
    <definedName name="HapCKvar" localSheetId="13">#REF!</definedName>
    <definedName name="HapCKvar">#REF!</definedName>
    <definedName name="HapCKW" localSheetId="0">#REF!</definedName>
    <definedName name="HapCKW" localSheetId="1">#REF!</definedName>
    <definedName name="HapCKW" localSheetId="2">#REF!</definedName>
    <definedName name="HapCKW" localSheetId="3">#REF!</definedName>
    <definedName name="HapCKW" localSheetId="4">#REF!</definedName>
    <definedName name="HapCKW" localSheetId="5">#REF!</definedName>
    <definedName name="HapCKW" localSheetId="6">#REF!</definedName>
    <definedName name="HapCKW" localSheetId="7">#REF!</definedName>
    <definedName name="HapCKW" localSheetId="8">#REF!</definedName>
    <definedName name="HapCKW" localSheetId="12">#REF!</definedName>
    <definedName name="HapCKW" localSheetId="13">#REF!</definedName>
    <definedName name="HapCKW">#REF!</definedName>
    <definedName name="HapIKVA" localSheetId="0">#REF!</definedName>
    <definedName name="HapIKVA" localSheetId="1">#REF!</definedName>
    <definedName name="HapIKVA" localSheetId="2">#REF!</definedName>
    <definedName name="HapIKVA" localSheetId="3">#REF!</definedName>
    <definedName name="HapIKVA" localSheetId="4">#REF!</definedName>
    <definedName name="HapIKVA" localSheetId="5">#REF!</definedName>
    <definedName name="HapIKVA" localSheetId="6">#REF!</definedName>
    <definedName name="HapIKVA" localSheetId="7">#REF!</definedName>
    <definedName name="HapIKVA" localSheetId="8">#REF!</definedName>
    <definedName name="HapIKVA" localSheetId="12">#REF!</definedName>
    <definedName name="HapIKVA" localSheetId="13">#REF!</definedName>
    <definedName name="HapIKVA">#REF!</definedName>
    <definedName name="HapIKvar" localSheetId="0">#REF!</definedName>
    <definedName name="HapIKvar" localSheetId="1">#REF!</definedName>
    <definedName name="HapIKvar" localSheetId="2">#REF!</definedName>
    <definedName name="HapIKvar" localSheetId="3">#REF!</definedName>
    <definedName name="HapIKvar" localSheetId="4">#REF!</definedName>
    <definedName name="HapIKvar" localSheetId="5">#REF!</definedName>
    <definedName name="HapIKvar" localSheetId="6">#REF!</definedName>
    <definedName name="HapIKvar" localSheetId="7">#REF!</definedName>
    <definedName name="HapIKvar" localSheetId="8">#REF!</definedName>
    <definedName name="HapIKvar" localSheetId="12">#REF!</definedName>
    <definedName name="HapIKvar" localSheetId="13">#REF!</definedName>
    <definedName name="HapIKvar">#REF!</definedName>
    <definedName name="HapIKW" localSheetId="0">#REF!</definedName>
    <definedName name="HapIKW" localSheetId="1">#REF!</definedName>
    <definedName name="HapIKW" localSheetId="2">#REF!</definedName>
    <definedName name="HapIKW" localSheetId="3">#REF!</definedName>
    <definedName name="HapIKW" localSheetId="4">#REF!</definedName>
    <definedName name="HapIKW" localSheetId="5">#REF!</definedName>
    <definedName name="HapIKW" localSheetId="6">#REF!</definedName>
    <definedName name="HapIKW" localSheetId="7">#REF!</definedName>
    <definedName name="HapIKW" localSheetId="8">#REF!</definedName>
    <definedName name="HapIKW" localSheetId="12">#REF!</definedName>
    <definedName name="HapIKW" localSheetId="13">#REF!</definedName>
    <definedName name="HapIKW">#REF!</definedName>
    <definedName name="HapKVA" localSheetId="0">#REF!</definedName>
    <definedName name="HapKVA" localSheetId="1">#REF!</definedName>
    <definedName name="HapKVA" localSheetId="2">#REF!</definedName>
    <definedName name="HapKVA" localSheetId="3">#REF!</definedName>
    <definedName name="HapKVA" localSheetId="4">#REF!</definedName>
    <definedName name="HapKVA" localSheetId="5">#REF!</definedName>
    <definedName name="HapKVA" localSheetId="6">#REF!</definedName>
    <definedName name="HapKVA" localSheetId="7">#REF!</definedName>
    <definedName name="HapKVA" localSheetId="8">#REF!</definedName>
    <definedName name="HapKVA" localSheetId="12">#REF!</definedName>
    <definedName name="HapKVA" localSheetId="13">#REF!</definedName>
    <definedName name="HapKVA">#REF!</definedName>
    <definedName name="HapSKVA" localSheetId="0">#REF!</definedName>
    <definedName name="HapSKVA" localSheetId="1">#REF!</definedName>
    <definedName name="HapSKVA" localSheetId="2">#REF!</definedName>
    <definedName name="HapSKVA" localSheetId="3">#REF!</definedName>
    <definedName name="HapSKVA" localSheetId="4">#REF!</definedName>
    <definedName name="HapSKVA" localSheetId="5">#REF!</definedName>
    <definedName name="HapSKVA" localSheetId="6">#REF!</definedName>
    <definedName name="HapSKVA" localSheetId="7">#REF!</definedName>
    <definedName name="HapSKVA" localSheetId="8">#REF!</definedName>
    <definedName name="HapSKVA" localSheetId="12">#REF!</definedName>
    <definedName name="HapSKVA" localSheetId="13">#REF!</definedName>
    <definedName name="HapSKVA">#REF!</definedName>
    <definedName name="HarvestingWage" localSheetId="0">#REF!</definedName>
    <definedName name="HarvestingWage" localSheetId="1">#REF!</definedName>
    <definedName name="HarvestingWage" localSheetId="2">#REF!</definedName>
    <definedName name="HarvestingWage" localSheetId="3">#REF!</definedName>
    <definedName name="HarvestingWage" localSheetId="4">#REF!</definedName>
    <definedName name="HarvestingWage" localSheetId="5">#REF!</definedName>
    <definedName name="HarvestingWage" localSheetId="6">#REF!</definedName>
    <definedName name="HarvestingWage" localSheetId="7">#REF!</definedName>
    <definedName name="HarvestingWage" localSheetId="8">#REF!</definedName>
    <definedName name="HarvestingWage" localSheetId="12">#REF!</definedName>
    <definedName name="HarvestingWage" localSheetId="13">#REF!</definedName>
    <definedName name="HarvestingWage">#REF!</definedName>
    <definedName name="has" localSheetId="0">#REF!</definedName>
    <definedName name="has" localSheetId="1">#REF!</definedName>
    <definedName name="has" localSheetId="2">#REF!</definedName>
    <definedName name="has" localSheetId="3">#REF!</definedName>
    <definedName name="has" localSheetId="4">#REF!</definedName>
    <definedName name="has" localSheetId="5">#REF!</definedName>
    <definedName name="has" localSheetId="6">#REF!</definedName>
    <definedName name="has" localSheetId="7">#REF!</definedName>
    <definedName name="has" localSheetId="8">#REF!</definedName>
    <definedName name="has" localSheetId="12">#REF!</definedName>
    <definedName name="has" localSheetId="13">#REF!</definedName>
    <definedName name="has">#REF!</definedName>
    <definedName name="hau" localSheetId="0">#REF!</definedName>
    <definedName name="hau" localSheetId="1">#REF!</definedName>
    <definedName name="hau" localSheetId="2">#REF!</definedName>
    <definedName name="hau" localSheetId="3">#REF!</definedName>
    <definedName name="hau" localSheetId="4">#REF!</definedName>
    <definedName name="hau" localSheetId="5">#REF!</definedName>
    <definedName name="hau" localSheetId="6">#REF!</definedName>
    <definedName name="hau" localSheetId="7">#REF!</definedName>
    <definedName name="hau" localSheetId="8">#REF!</definedName>
    <definedName name="hau" localSheetId="12">#REF!</definedName>
    <definedName name="hau" localSheetId="13">#REF!</definedName>
    <definedName name="hau">#REF!</definedName>
    <definedName name="Hb" localSheetId="0">#REF!</definedName>
    <definedName name="Hb" localSheetId="1">#REF!</definedName>
    <definedName name="Hb" localSheetId="2">#REF!</definedName>
    <definedName name="Hb" localSheetId="3">#REF!</definedName>
    <definedName name="Hb" localSheetId="4">#REF!</definedName>
    <definedName name="Hb" localSheetId="5">#REF!</definedName>
    <definedName name="Hb" localSheetId="6">#REF!</definedName>
    <definedName name="Hb" localSheetId="7">#REF!</definedName>
    <definedName name="Hb" localSheetId="8">#REF!</definedName>
    <definedName name="Hb" localSheetId="12">#REF!</definedName>
    <definedName name="Hb" localSheetId="13">#REF!</definedName>
    <definedName name="Hb">#REF!</definedName>
    <definedName name="Hbb" localSheetId="0">#REF!</definedName>
    <definedName name="Hbb" localSheetId="1">#REF!</definedName>
    <definedName name="Hbb" localSheetId="2">#REF!</definedName>
    <definedName name="Hbb" localSheetId="3">#REF!</definedName>
    <definedName name="Hbb" localSheetId="4">#REF!</definedName>
    <definedName name="Hbb" localSheetId="5">#REF!</definedName>
    <definedName name="Hbb" localSheetId="6">#REF!</definedName>
    <definedName name="Hbb" localSheetId="7">#REF!</definedName>
    <definedName name="Hbb" localSheetId="8">#REF!</definedName>
    <definedName name="Hbb" localSheetId="12">#REF!</definedName>
    <definedName name="Hbb" localSheetId="13">#REF!</definedName>
    <definedName name="Hbb">#REF!</definedName>
    <definedName name="HBC" localSheetId="0">#REF!</definedName>
    <definedName name="HBC" localSheetId="1">#REF!</definedName>
    <definedName name="HBC" localSheetId="2">#REF!</definedName>
    <definedName name="HBC" localSheetId="3">#REF!</definedName>
    <definedName name="HBC" localSheetId="4">#REF!</definedName>
    <definedName name="HBC" localSheetId="5">#REF!</definedName>
    <definedName name="HBC" localSheetId="6">#REF!</definedName>
    <definedName name="HBC" localSheetId="7">#REF!</definedName>
    <definedName name="HBC" localSheetId="8">#REF!</definedName>
    <definedName name="HBC" localSheetId="12">#REF!</definedName>
    <definedName name="HBC" localSheetId="13">#REF!</definedName>
    <definedName name="HBC">#REF!</definedName>
    <definedName name="HBL" localSheetId="0">#REF!</definedName>
    <definedName name="HBL" localSheetId="1">#REF!</definedName>
    <definedName name="HBL" localSheetId="2">#REF!</definedName>
    <definedName name="HBL" localSheetId="3">#REF!</definedName>
    <definedName name="HBL" localSheetId="4">#REF!</definedName>
    <definedName name="HBL" localSheetId="5">#REF!</definedName>
    <definedName name="HBL" localSheetId="6">#REF!</definedName>
    <definedName name="HBL" localSheetId="7">#REF!</definedName>
    <definedName name="HBL" localSheetId="8">#REF!</definedName>
    <definedName name="HBL" localSheetId="12">#REF!</definedName>
    <definedName name="HBL" localSheetId="13">#REF!</definedName>
    <definedName name="HBL">#REF!</definedName>
    <definedName name="Hbtt" localSheetId="0">#REF!</definedName>
    <definedName name="Hbtt" localSheetId="1">#REF!</definedName>
    <definedName name="Hbtt" localSheetId="2">#REF!</definedName>
    <definedName name="Hbtt" localSheetId="3">#REF!</definedName>
    <definedName name="Hbtt" localSheetId="4">#REF!</definedName>
    <definedName name="Hbtt" localSheetId="5">#REF!</definedName>
    <definedName name="Hbtt" localSheetId="6">#REF!</definedName>
    <definedName name="Hbtt" localSheetId="7">#REF!</definedName>
    <definedName name="Hbtt" localSheetId="8">#REF!</definedName>
    <definedName name="Hbtt" localSheetId="12">#REF!</definedName>
    <definedName name="Hbtt" localSheetId="13">#REF!</definedName>
    <definedName name="Hbtt">#REF!</definedName>
    <definedName name="Hc" localSheetId="0">#REF!</definedName>
    <definedName name="Hc" localSheetId="1">#REF!</definedName>
    <definedName name="Hc" localSheetId="2">#REF!</definedName>
    <definedName name="Hc" localSheetId="3">#REF!</definedName>
    <definedName name="Hc" localSheetId="4">#REF!</definedName>
    <definedName name="Hc" localSheetId="5">#REF!</definedName>
    <definedName name="Hc" localSheetId="6">#REF!</definedName>
    <definedName name="Hc" localSheetId="7">#REF!</definedName>
    <definedName name="Hc" localSheetId="8">#REF!</definedName>
    <definedName name="Hc" localSheetId="12">#REF!</definedName>
    <definedName name="Hc" localSheetId="13">#REF!</definedName>
    <definedName name="Hc">#REF!</definedName>
    <definedName name="Hcb" localSheetId="0">#REF!</definedName>
    <definedName name="Hcb" localSheetId="1">#REF!</definedName>
    <definedName name="Hcb" localSheetId="2">#REF!</definedName>
    <definedName name="Hcb" localSheetId="3">#REF!</definedName>
    <definedName name="Hcb" localSheetId="4">#REF!</definedName>
    <definedName name="Hcb" localSheetId="5">#REF!</definedName>
    <definedName name="Hcb" localSheetId="6">#REF!</definedName>
    <definedName name="Hcb" localSheetId="7">#REF!</definedName>
    <definedName name="Hcb" localSheetId="8">#REF!</definedName>
    <definedName name="Hcb" localSheetId="12">#REF!</definedName>
    <definedName name="Hcb" localSheetId="13">#REF!</definedName>
    <definedName name="Hcb">#REF!</definedName>
    <definedName name="HCM" localSheetId="0">#REF!</definedName>
    <definedName name="HCM" localSheetId="1">#REF!</definedName>
    <definedName name="HCM" localSheetId="2">#REF!</definedName>
    <definedName name="HCM" localSheetId="3">#REF!</definedName>
    <definedName name="HCM" localSheetId="4">#REF!</definedName>
    <definedName name="HCM" localSheetId="5">#REF!</definedName>
    <definedName name="HCM" localSheetId="6">#REF!</definedName>
    <definedName name="HCM" localSheetId="7">#REF!</definedName>
    <definedName name="HCM" localSheetId="8">#REF!</definedName>
    <definedName name="HCM" localSheetId="12">#REF!</definedName>
    <definedName name="HCM" localSheetId="13">#REF!</definedName>
    <definedName name="HCM">#REF!</definedName>
    <definedName name="HCNA" localSheetId="11" hidden="1">{"'Sheet1'!$L$16"}</definedName>
    <definedName name="HCNA" localSheetId="1" hidden="1">{"'Sheet1'!$L$16"}</definedName>
    <definedName name="HCNA" localSheetId="2" hidden="1">{"'Sheet1'!$L$16"}</definedName>
    <definedName name="HCNA" localSheetId="3" hidden="1">{"'Sheet1'!$L$16"}</definedName>
    <definedName name="HCNA" localSheetId="4" hidden="1">{"'Sheet1'!$L$16"}</definedName>
    <definedName name="HCNA" localSheetId="5" hidden="1">{"'Sheet1'!$L$16"}</definedName>
    <definedName name="HCNA" localSheetId="6" hidden="1">{"'Sheet1'!$L$16"}</definedName>
    <definedName name="HCNA" localSheetId="7" hidden="1">{"'Sheet1'!$L$16"}</definedName>
    <definedName name="HCNA" localSheetId="8" hidden="1">{"'Sheet1'!$L$16"}</definedName>
    <definedName name="HCNA" localSheetId="10" hidden="1">{"'Sheet1'!$L$16"}</definedName>
    <definedName name="HCNA" localSheetId="12" hidden="1">{"'Sheet1'!$L$16"}</definedName>
    <definedName name="HCNA" localSheetId="13" hidden="1">{"'Sheet1'!$L$16"}</definedName>
    <definedName name="HCNA" localSheetId="14" hidden="1">{"'Sheet1'!$L$16"}</definedName>
    <definedName name="HCNA" localSheetId="15" hidden="1">{"'Sheet1'!$L$16"}</definedName>
    <definedName name="HCNA" hidden="1">{"'Sheet1'!$L$16"}</definedName>
    <definedName name="HCPH" localSheetId="0">#REF!</definedName>
    <definedName name="HCPH" localSheetId="1">#REF!</definedName>
    <definedName name="HCPH" localSheetId="2">#REF!</definedName>
    <definedName name="HCPH" localSheetId="3">#REF!</definedName>
    <definedName name="HCPH" localSheetId="4">#REF!</definedName>
    <definedName name="HCPH" localSheetId="5">#REF!</definedName>
    <definedName name="HCPH" localSheetId="6">#REF!</definedName>
    <definedName name="HCPH" localSheetId="7">#REF!</definedName>
    <definedName name="HCPH" localSheetId="8">#REF!</definedName>
    <definedName name="HCPH" localSheetId="12">#REF!</definedName>
    <definedName name="HCPH" localSheetId="13">#REF!</definedName>
    <definedName name="HCPH">#REF!</definedName>
    <definedName name="HCS" localSheetId="0">#REF!</definedName>
    <definedName name="HCS" localSheetId="1">#REF!</definedName>
    <definedName name="HCS" localSheetId="2">#REF!</definedName>
    <definedName name="HCS" localSheetId="3">#REF!</definedName>
    <definedName name="HCS" localSheetId="4">#REF!</definedName>
    <definedName name="HCS" localSheetId="5">#REF!</definedName>
    <definedName name="HCS" localSheetId="6">#REF!</definedName>
    <definedName name="HCS" localSheetId="7">#REF!</definedName>
    <definedName name="HCS" localSheetId="8">#REF!</definedName>
    <definedName name="HCS" localSheetId="12">#REF!</definedName>
    <definedName name="HCS" localSheetId="13">#REF!</definedName>
    <definedName name="HCS">#REF!</definedName>
    <definedName name="Hctt" localSheetId="0">#REF!</definedName>
    <definedName name="Hctt" localSheetId="1">#REF!</definedName>
    <definedName name="Hctt" localSheetId="2">#REF!</definedName>
    <definedName name="Hctt" localSheetId="3">#REF!</definedName>
    <definedName name="Hctt" localSheetId="4">#REF!</definedName>
    <definedName name="Hctt" localSheetId="5">#REF!</definedName>
    <definedName name="Hctt" localSheetId="6">#REF!</definedName>
    <definedName name="Hctt" localSheetId="7">#REF!</definedName>
    <definedName name="Hctt" localSheetId="8">#REF!</definedName>
    <definedName name="Hctt" localSheetId="12">#REF!</definedName>
    <definedName name="Hctt" localSheetId="13">#REF!</definedName>
    <definedName name="Hctt">#REF!</definedName>
    <definedName name="HCU" localSheetId="0">#REF!</definedName>
    <definedName name="HCU" localSheetId="1">#REF!</definedName>
    <definedName name="HCU" localSheetId="2">#REF!</definedName>
    <definedName name="HCU" localSheetId="3">#REF!</definedName>
    <definedName name="HCU" localSheetId="4">#REF!</definedName>
    <definedName name="HCU" localSheetId="5">#REF!</definedName>
    <definedName name="HCU" localSheetId="6">#REF!</definedName>
    <definedName name="HCU" localSheetId="7">#REF!</definedName>
    <definedName name="HCU" localSheetId="8">#REF!</definedName>
    <definedName name="HCU" localSheetId="12">#REF!</definedName>
    <definedName name="HCU" localSheetId="13">#REF!</definedName>
    <definedName name="HCU">#REF!</definedName>
    <definedName name="Hd" localSheetId="0">#REF!</definedName>
    <definedName name="Hd" localSheetId="1">#REF!</definedName>
    <definedName name="Hd" localSheetId="2">#REF!</definedName>
    <definedName name="Hd" localSheetId="3">#REF!</definedName>
    <definedName name="Hd" localSheetId="4">#REF!</definedName>
    <definedName name="Hd" localSheetId="5">#REF!</definedName>
    <definedName name="Hd" localSheetId="6">#REF!</definedName>
    <definedName name="Hd" localSheetId="7">#REF!</definedName>
    <definedName name="Hd" localSheetId="8">#REF!</definedName>
    <definedName name="Hd" localSheetId="12">#REF!</definedName>
    <definedName name="Hd" localSheetId="13">#REF!</definedName>
    <definedName name="Hd">#REF!</definedName>
    <definedName name="Hdao">0.3</definedName>
    <definedName name="Hdap">5.2</definedName>
    <definedName name="Hdb" localSheetId="0">#REF!</definedName>
    <definedName name="Hdb" localSheetId="1">#REF!</definedName>
    <definedName name="Hdb" localSheetId="2">#REF!</definedName>
    <definedName name="Hdb" localSheetId="3">#REF!</definedName>
    <definedName name="Hdb" localSheetId="4">#REF!</definedName>
    <definedName name="Hdb" localSheetId="5">#REF!</definedName>
    <definedName name="Hdb" localSheetId="6">#REF!</definedName>
    <definedName name="Hdb" localSheetId="7">#REF!</definedName>
    <definedName name="Hdb" localSheetId="8">#REF!</definedName>
    <definedName name="Hdb" localSheetId="12">#REF!</definedName>
    <definedName name="Hdb" localSheetId="13">#REF!</definedName>
    <definedName name="Hdb">#REF!</definedName>
    <definedName name="HDC" localSheetId="0">#REF!</definedName>
    <definedName name="HDC" localSheetId="1">#REF!</definedName>
    <definedName name="HDC" localSheetId="2">#REF!</definedName>
    <definedName name="HDC" localSheetId="3">#REF!</definedName>
    <definedName name="HDC" localSheetId="4">#REF!</definedName>
    <definedName name="HDC" localSheetId="5">#REF!</definedName>
    <definedName name="HDC" localSheetId="6">#REF!</definedName>
    <definedName name="HDC" localSheetId="7">#REF!</definedName>
    <definedName name="HDC" localSheetId="8">#REF!</definedName>
    <definedName name="HDC" localSheetId="12">#REF!</definedName>
    <definedName name="HDC" localSheetId="13">#REF!</definedName>
    <definedName name="HDC">#REF!</definedName>
    <definedName name="Hdinh" localSheetId="0">#REF!</definedName>
    <definedName name="Hdinh" localSheetId="1">#REF!</definedName>
    <definedName name="Hdinh" localSheetId="2">#REF!</definedName>
    <definedName name="Hdinh" localSheetId="3">#REF!</definedName>
    <definedName name="Hdinh" localSheetId="4">#REF!</definedName>
    <definedName name="Hdinh" localSheetId="5">#REF!</definedName>
    <definedName name="Hdinh" localSheetId="6">#REF!</definedName>
    <definedName name="Hdinh" localSheetId="7">#REF!</definedName>
    <definedName name="Hdinh" localSheetId="8">#REF!</definedName>
    <definedName name="Hdinh" localSheetId="12">#REF!</definedName>
    <definedName name="Hdinh" localSheetId="13">#REF!</definedName>
    <definedName name="Hdinh">#REF!</definedName>
    <definedName name="Hdtt" localSheetId="0">#REF!</definedName>
    <definedName name="Hdtt" localSheetId="1">#REF!</definedName>
    <definedName name="Hdtt" localSheetId="2">#REF!</definedName>
    <definedName name="Hdtt" localSheetId="3">#REF!</definedName>
    <definedName name="Hdtt" localSheetId="4">#REF!</definedName>
    <definedName name="Hdtt" localSheetId="5">#REF!</definedName>
    <definedName name="Hdtt" localSheetId="6">#REF!</definedName>
    <definedName name="Hdtt" localSheetId="7">#REF!</definedName>
    <definedName name="Hdtt" localSheetId="8">#REF!</definedName>
    <definedName name="Hdtt" localSheetId="12">#REF!</definedName>
    <definedName name="Hdtt" localSheetId="13">#REF!</definedName>
    <definedName name="Hdtt">#REF!</definedName>
    <definedName name="HDU" localSheetId="0">#REF!</definedName>
    <definedName name="HDU" localSheetId="1">#REF!</definedName>
    <definedName name="HDU" localSheetId="2">#REF!</definedName>
    <definedName name="HDU" localSheetId="3">#REF!</definedName>
    <definedName name="HDU" localSheetId="4">#REF!</definedName>
    <definedName name="HDU" localSheetId="5">#REF!</definedName>
    <definedName name="HDU" localSheetId="6">#REF!</definedName>
    <definedName name="HDU" localSheetId="7">#REF!</definedName>
    <definedName name="HDU" localSheetId="8">#REF!</definedName>
    <definedName name="HDU" localSheetId="12">#REF!</definedName>
    <definedName name="HDU" localSheetId="13">#REF!</definedName>
    <definedName name="HDU">#REF!</definedName>
    <definedName name="He" localSheetId="0">#REF!</definedName>
    <definedName name="He" localSheetId="1">#REF!</definedName>
    <definedName name="He" localSheetId="2">#REF!</definedName>
    <definedName name="He" localSheetId="3">#REF!</definedName>
    <definedName name="He" localSheetId="4">#REF!</definedName>
    <definedName name="He" localSheetId="5">#REF!</definedName>
    <definedName name="He" localSheetId="6">#REF!</definedName>
    <definedName name="He" localSheetId="7">#REF!</definedName>
    <definedName name="He" localSheetId="8">#REF!</definedName>
    <definedName name="He" localSheetId="12">#REF!</definedName>
    <definedName name="He" localSheetId="13">#REF!</definedName>
    <definedName name="He">#REF!</definedName>
    <definedName name="Heä_soá_laép_xaø_H">1.7</definedName>
    <definedName name="heä_soá_sình_laày" localSheetId="0">#REF!</definedName>
    <definedName name="heä_soá_sình_laày" localSheetId="1">#REF!</definedName>
    <definedName name="heä_soá_sình_laày" localSheetId="2">#REF!</definedName>
    <definedName name="heä_soá_sình_laày" localSheetId="3">#REF!</definedName>
    <definedName name="heä_soá_sình_laày" localSheetId="4">#REF!</definedName>
    <definedName name="heä_soá_sình_laày" localSheetId="5">#REF!</definedName>
    <definedName name="heä_soá_sình_laày" localSheetId="6">#REF!</definedName>
    <definedName name="heä_soá_sình_laày" localSheetId="7">#REF!</definedName>
    <definedName name="heä_soá_sình_laày" localSheetId="8">#REF!</definedName>
    <definedName name="heä_soá_sình_laày" localSheetId="12">#REF!</definedName>
    <definedName name="heä_soá_sình_laày" localSheetId="13">#REF!</definedName>
    <definedName name="heä_soá_sình_laày" localSheetId="14">#REF!</definedName>
    <definedName name="heä_soá_sình_laày">#REF!</definedName>
    <definedName name="hg" localSheetId="0">#REF!</definedName>
    <definedName name="hg" localSheetId="1">#REF!</definedName>
    <definedName name="hg" localSheetId="2">#REF!</definedName>
    <definedName name="hg" localSheetId="3">#REF!</definedName>
    <definedName name="hg" localSheetId="4">#REF!</definedName>
    <definedName name="hg" localSheetId="5">#REF!</definedName>
    <definedName name="hg" localSheetId="6">#REF!</definedName>
    <definedName name="hg" localSheetId="7">#REF!</definedName>
    <definedName name="hg" localSheetId="8">#REF!</definedName>
    <definedName name="hg" localSheetId="12">#REF!</definedName>
    <definedName name="hg" localSheetId="13">#REF!</definedName>
    <definedName name="hg">#REF!</definedName>
    <definedName name="Hhaluu" localSheetId="0">#REF!</definedName>
    <definedName name="Hhaluu" localSheetId="1">#REF!</definedName>
    <definedName name="Hhaluu" localSheetId="2">#REF!</definedName>
    <definedName name="Hhaluu" localSheetId="3">#REF!</definedName>
    <definedName name="Hhaluu" localSheetId="4">#REF!</definedName>
    <definedName name="Hhaluu" localSheetId="5">#REF!</definedName>
    <definedName name="Hhaluu" localSheetId="6">#REF!</definedName>
    <definedName name="Hhaluu" localSheetId="7">#REF!</definedName>
    <definedName name="Hhaluu" localSheetId="8">#REF!</definedName>
    <definedName name="Hhaluu" localSheetId="12">#REF!</definedName>
    <definedName name="Hhaluu" localSheetId="13">#REF!</definedName>
    <definedName name="Hhaluu">#REF!</definedName>
    <definedName name="HHcat" localSheetId="0">#REF!</definedName>
    <definedName name="HHcat" localSheetId="1">#REF!</definedName>
    <definedName name="HHcat" localSheetId="2">#REF!</definedName>
    <definedName name="HHcat" localSheetId="3">#REF!</definedName>
    <definedName name="HHcat" localSheetId="4">#REF!</definedName>
    <definedName name="HHcat" localSheetId="5">#REF!</definedName>
    <definedName name="HHcat" localSheetId="6">#REF!</definedName>
    <definedName name="HHcat" localSheetId="7">#REF!</definedName>
    <definedName name="HHcat" localSheetId="8">#REF!</definedName>
    <definedName name="HHcat" localSheetId="12">#REF!</definedName>
    <definedName name="HHcat" localSheetId="13">#REF!</definedName>
    <definedName name="HHcat">#REF!</definedName>
    <definedName name="HHda" localSheetId="0">#REF!</definedName>
    <definedName name="HHda" localSheetId="1">#REF!</definedName>
    <definedName name="HHda" localSheetId="2">#REF!</definedName>
    <definedName name="HHda" localSheetId="3">#REF!</definedName>
    <definedName name="HHda" localSheetId="4">#REF!</definedName>
    <definedName name="HHda" localSheetId="5">#REF!</definedName>
    <definedName name="HHda" localSheetId="6">#REF!</definedName>
    <definedName name="HHda" localSheetId="7">#REF!</definedName>
    <definedName name="HHda" localSheetId="8">#REF!</definedName>
    <definedName name="HHda" localSheetId="12">#REF!</definedName>
    <definedName name="HHda" localSheetId="13">#REF!</definedName>
    <definedName name="HHda">#REF!</definedName>
    <definedName name="hhhh" localSheetId="0">#REF!</definedName>
    <definedName name="hhhh" localSheetId="1">#REF!</definedName>
    <definedName name="hhhh" localSheetId="2">#REF!</definedName>
    <definedName name="hhhh" localSheetId="3">#REF!</definedName>
    <definedName name="hhhh" localSheetId="4">#REF!</definedName>
    <definedName name="hhhh" localSheetId="5">#REF!</definedName>
    <definedName name="hhhh" localSheetId="6">#REF!</definedName>
    <definedName name="hhhh" localSheetId="7">#REF!</definedName>
    <definedName name="hhhh" localSheetId="8">#REF!</definedName>
    <definedName name="hhhh" localSheetId="12">#REF!</definedName>
    <definedName name="hhhh" localSheetId="13">#REF!</definedName>
    <definedName name="hhhh">#REF!</definedName>
    <definedName name="HHIC" localSheetId="0">#REF!</definedName>
    <definedName name="HHIC" localSheetId="1">#REF!</definedName>
    <definedName name="HHIC" localSheetId="2">#REF!</definedName>
    <definedName name="HHIC" localSheetId="3">#REF!</definedName>
    <definedName name="HHIC" localSheetId="4">#REF!</definedName>
    <definedName name="HHIC" localSheetId="5">#REF!</definedName>
    <definedName name="HHIC" localSheetId="6">#REF!</definedName>
    <definedName name="HHIC" localSheetId="7">#REF!</definedName>
    <definedName name="HHIC" localSheetId="8">#REF!</definedName>
    <definedName name="HHIC" localSheetId="12">#REF!</definedName>
    <definedName name="HHIC" localSheetId="13">#REF!</definedName>
    <definedName name="HHIC">#REF!</definedName>
    <definedName name="HHT" localSheetId="0">#REF!</definedName>
    <definedName name="HHT" localSheetId="1">#REF!</definedName>
    <definedName name="HHT" localSheetId="2">#REF!</definedName>
    <definedName name="HHT" localSheetId="3">#REF!</definedName>
    <definedName name="HHT" localSheetId="4">#REF!</definedName>
    <definedName name="HHT" localSheetId="5">#REF!</definedName>
    <definedName name="HHT" localSheetId="6">#REF!</definedName>
    <definedName name="HHT" localSheetId="7">#REF!</definedName>
    <definedName name="HHT" localSheetId="8">#REF!</definedName>
    <definedName name="HHT" localSheetId="12">#REF!</definedName>
    <definedName name="HHT" localSheetId="13">#REF!</definedName>
    <definedName name="HHT">#REF!</definedName>
    <definedName name="HiddenRows" localSheetId="0" hidden="1">#REF!</definedName>
    <definedName name="HiddenRows" localSheetId="1" hidden="1">#REF!</definedName>
    <definedName name="HiddenRows" localSheetId="2" hidden="1">#REF!</definedName>
    <definedName name="HiddenRows" localSheetId="3" hidden="1">#REF!</definedName>
    <definedName name="HiddenRows" localSheetId="4" hidden="1">#REF!</definedName>
    <definedName name="HiddenRows" localSheetId="5" hidden="1">#REF!</definedName>
    <definedName name="HiddenRows" localSheetId="6" hidden="1">#REF!</definedName>
    <definedName name="HiddenRows" localSheetId="7" hidden="1">#REF!</definedName>
    <definedName name="HiddenRows" localSheetId="8" hidden="1">#REF!</definedName>
    <definedName name="HiddenRows" localSheetId="12" hidden="1">#REF!</definedName>
    <definedName name="HiddenRows" localSheetId="13" hidden="1">#REF!</definedName>
    <definedName name="HiddenRows" hidden="1">#REF!</definedName>
    <definedName name="hien" localSheetId="0">#REF!</definedName>
    <definedName name="hien" localSheetId="1">#REF!</definedName>
    <definedName name="hien" localSheetId="2">#REF!</definedName>
    <definedName name="hien" localSheetId="3">#REF!</definedName>
    <definedName name="hien" localSheetId="4">#REF!</definedName>
    <definedName name="hien" localSheetId="5">#REF!</definedName>
    <definedName name="hien" localSheetId="6">#REF!</definedName>
    <definedName name="hien" localSheetId="7">#REF!</definedName>
    <definedName name="hien" localSheetId="8">#REF!</definedName>
    <definedName name="hien" localSheetId="12">#REF!</definedName>
    <definedName name="hien" localSheetId="13">#REF!</definedName>
    <definedName name="hien">#REF!</definedName>
    <definedName name="Hinh_dang" localSheetId="0">#REF!</definedName>
    <definedName name="Hinh_dang" localSheetId="1">#REF!</definedName>
    <definedName name="Hinh_dang" localSheetId="2">#REF!</definedName>
    <definedName name="Hinh_dang" localSheetId="3">#REF!</definedName>
    <definedName name="Hinh_dang" localSheetId="4">#REF!</definedName>
    <definedName name="Hinh_dang" localSheetId="5">#REF!</definedName>
    <definedName name="Hinh_dang" localSheetId="6">#REF!</definedName>
    <definedName name="Hinh_dang" localSheetId="7">#REF!</definedName>
    <definedName name="Hinh_dang" localSheetId="8">#REF!</definedName>
    <definedName name="Hinh_dang" localSheetId="12">#REF!</definedName>
    <definedName name="Hinh_dang" localSheetId="13">#REF!</definedName>
    <definedName name="Hinh_dang">#REF!</definedName>
    <definedName name="HKE" localSheetId="0">#REF!</definedName>
    <definedName name="HKE" localSheetId="1">#REF!</definedName>
    <definedName name="HKE" localSheetId="2">#REF!</definedName>
    <definedName name="HKE" localSheetId="3">#REF!</definedName>
    <definedName name="HKE" localSheetId="4">#REF!</definedName>
    <definedName name="HKE" localSheetId="5">#REF!</definedName>
    <definedName name="HKE" localSheetId="6">#REF!</definedName>
    <definedName name="HKE" localSheetId="7">#REF!</definedName>
    <definedName name="HKE" localSheetId="8">#REF!</definedName>
    <definedName name="HKE" localSheetId="12">#REF!</definedName>
    <definedName name="HKE" localSheetId="13">#REF!</definedName>
    <definedName name="HKE">#REF!</definedName>
    <definedName name="HKL" localSheetId="0">#REF!</definedName>
    <definedName name="HKL" localSheetId="1">#REF!</definedName>
    <definedName name="HKL" localSheetId="2">#REF!</definedName>
    <definedName name="HKL" localSheetId="3">#REF!</definedName>
    <definedName name="HKL" localSheetId="4">#REF!</definedName>
    <definedName name="HKL" localSheetId="5">#REF!</definedName>
    <definedName name="HKL" localSheetId="6">#REF!</definedName>
    <definedName name="HKL" localSheetId="7">#REF!</definedName>
    <definedName name="HKL" localSheetId="8">#REF!</definedName>
    <definedName name="HKL" localSheetId="12">#REF!</definedName>
    <definedName name="HKL" localSheetId="13">#REF!</definedName>
    <definedName name="HKL">#REF!</definedName>
    <definedName name="HKLHI" localSheetId="0">#REF!</definedName>
    <definedName name="HKLHI" localSheetId="1">#REF!</definedName>
    <definedName name="HKLHI" localSheetId="2">#REF!</definedName>
    <definedName name="HKLHI" localSheetId="3">#REF!</definedName>
    <definedName name="HKLHI" localSheetId="4">#REF!</definedName>
    <definedName name="HKLHI" localSheetId="5">#REF!</definedName>
    <definedName name="HKLHI" localSheetId="6">#REF!</definedName>
    <definedName name="HKLHI" localSheetId="7">#REF!</definedName>
    <definedName name="HKLHI" localSheetId="8">#REF!</definedName>
    <definedName name="HKLHI" localSheetId="12">#REF!</definedName>
    <definedName name="HKLHI" localSheetId="13">#REF!</definedName>
    <definedName name="HKLHI">#REF!</definedName>
    <definedName name="HKLL" localSheetId="0">#REF!</definedName>
    <definedName name="HKLL" localSheetId="1">#REF!</definedName>
    <definedName name="HKLL" localSheetId="2">#REF!</definedName>
    <definedName name="HKLL" localSheetId="3">#REF!</definedName>
    <definedName name="HKLL" localSheetId="4">#REF!</definedName>
    <definedName name="HKLL" localSheetId="5">#REF!</definedName>
    <definedName name="HKLL" localSheetId="6">#REF!</definedName>
    <definedName name="HKLL" localSheetId="7">#REF!</definedName>
    <definedName name="HKLL" localSheetId="8">#REF!</definedName>
    <definedName name="HKLL" localSheetId="12">#REF!</definedName>
    <definedName name="HKLL" localSheetId="13">#REF!</definedName>
    <definedName name="HKLL">#REF!</definedName>
    <definedName name="HKLLLO" localSheetId="0">#REF!</definedName>
    <definedName name="HKLLLO" localSheetId="1">#REF!</definedName>
    <definedName name="HKLLLO" localSheetId="2">#REF!</definedName>
    <definedName name="HKLLLO" localSheetId="3">#REF!</definedName>
    <definedName name="HKLLLO" localSheetId="4">#REF!</definedName>
    <definedName name="HKLLLO" localSheetId="5">#REF!</definedName>
    <definedName name="HKLLLO" localSheetId="6">#REF!</definedName>
    <definedName name="HKLLLO" localSheetId="7">#REF!</definedName>
    <definedName name="HKLLLO" localSheetId="8">#REF!</definedName>
    <definedName name="HKLLLO" localSheetId="12">#REF!</definedName>
    <definedName name="HKLLLO" localSheetId="13">#REF!</definedName>
    <definedName name="HKLLLO">#REF!</definedName>
    <definedName name="HLC" localSheetId="0">#REF!</definedName>
    <definedName name="HLC" localSheetId="1">#REF!</definedName>
    <definedName name="HLC" localSheetId="2">#REF!</definedName>
    <definedName name="HLC" localSheetId="3">#REF!</definedName>
    <definedName name="HLC" localSheetId="4">#REF!</definedName>
    <definedName name="HLC" localSheetId="5">#REF!</definedName>
    <definedName name="HLC" localSheetId="6">#REF!</definedName>
    <definedName name="HLC" localSheetId="7">#REF!</definedName>
    <definedName name="HLC" localSheetId="8">#REF!</definedName>
    <definedName name="HLC" localSheetId="12">#REF!</definedName>
    <definedName name="HLC" localSheetId="13">#REF!</definedName>
    <definedName name="HLC">#REF!</definedName>
    <definedName name="HLIC" localSheetId="0">#REF!</definedName>
    <definedName name="HLIC" localSheetId="1">#REF!</definedName>
    <definedName name="HLIC" localSheetId="2">#REF!</definedName>
    <definedName name="HLIC" localSheetId="3">#REF!</definedName>
    <definedName name="HLIC" localSheetId="4">#REF!</definedName>
    <definedName name="HLIC" localSheetId="5">#REF!</definedName>
    <definedName name="HLIC" localSheetId="6">#REF!</definedName>
    <definedName name="HLIC" localSheetId="7">#REF!</definedName>
    <definedName name="HLIC" localSheetId="8">#REF!</definedName>
    <definedName name="HLIC" localSheetId="12">#REF!</definedName>
    <definedName name="HLIC" localSheetId="13">#REF!</definedName>
    <definedName name="HLIC">#REF!</definedName>
    <definedName name="HLU" localSheetId="0">#REF!</definedName>
    <definedName name="HLU" localSheetId="1">#REF!</definedName>
    <definedName name="HLU" localSheetId="2">#REF!</definedName>
    <definedName name="HLU" localSheetId="3">#REF!</definedName>
    <definedName name="HLU" localSheetId="4">#REF!</definedName>
    <definedName name="HLU" localSheetId="5">#REF!</definedName>
    <definedName name="HLU" localSheetId="6">#REF!</definedName>
    <definedName name="HLU" localSheetId="7">#REF!</definedName>
    <definedName name="HLU" localSheetId="8">#REF!</definedName>
    <definedName name="HLU" localSheetId="12">#REF!</definedName>
    <definedName name="HLU" localSheetId="13">#REF!</definedName>
    <definedName name="HLU">#REF!</definedName>
    <definedName name="Ho" localSheetId="0">#REF!</definedName>
    <definedName name="Ho" localSheetId="1">#REF!</definedName>
    <definedName name="Ho" localSheetId="2">#REF!</definedName>
    <definedName name="Ho" localSheetId="3">#REF!</definedName>
    <definedName name="Ho" localSheetId="4">#REF!</definedName>
    <definedName name="Ho" localSheetId="5">#REF!</definedName>
    <definedName name="Ho" localSheetId="6">#REF!</definedName>
    <definedName name="Ho" localSheetId="7">#REF!</definedName>
    <definedName name="Ho" localSheetId="8">#REF!</definedName>
    <definedName name="Ho" localSheetId="12">#REF!</definedName>
    <definedName name="Ho" localSheetId="13">#REF!</definedName>
    <definedName name="Ho">#REF!</definedName>
    <definedName name="hÖ_sè_vËt_liÖu_ho__b_nh" localSheetId="0">#REF!</definedName>
    <definedName name="hÖ_sè_vËt_liÖu_ho__b_nh" localSheetId="1">#REF!</definedName>
    <definedName name="hÖ_sè_vËt_liÖu_ho__b_nh" localSheetId="2">#REF!</definedName>
    <definedName name="hÖ_sè_vËt_liÖu_ho__b_nh" localSheetId="3">#REF!</definedName>
    <definedName name="hÖ_sè_vËt_liÖu_ho__b_nh" localSheetId="4">#REF!</definedName>
    <definedName name="hÖ_sè_vËt_liÖu_ho__b_nh" localSheetId="5">#REF!</definedName>
    <definedName name="hÖ_sè_vËt_liÖu_ho__b_nh" localSheetId="6">#REF!</definedName>
    <definedName name="hÖ_sè_vËt_liÖu_ho__b_nh" localSheetId="7">#REF!</definedName>
    <definedName name="hÖ_sè_vËt_liÖu_ho__b_nh" localSheetId="8">#REF!</definedName>
    <definedName name="hÖ_sè_vËt_liÖu_ho__b_nh" localSheetId="12">#REF!</definedName>
    <definedName name="hÖ_sè_vËt_liÖu_ho__b_nh" localSheetId="13">#REF!</definedName>
    <definedName name="hÖ_sè_vËt_liÖu_ho__b_nh">#REF!</definedName>
    <definedName name="hoc">55000</definedName>
    <definedName name="HOME_MANP" localSheetId="0">#REF!</definedName>
    <definedName name="HOME_MANP" localSheetId="1">#REF!</definedName>
    <definedName name="HOME_MANP" localSheetId="2">#REF!</definedName>
    <definedName name="HOME_MANP" localSheetId="3">#REF!</definedName>
    <definedName name="HOME_MANP" localSheetId="4">#REF!</definedName>
    <definedName name="HOME_MANP" localSheetId="5">#REF!</definedName>
    <definedName name="HOME_MANP" localSheetId="6">#REF!</definedName>
    <definedName name="HOME_MANP" localSheetId="7">#REF!</definedName>
    <definedName name="HOME_MANP" localSheetId="8">#REF!</definedName>
    <definedName name="HOME_MANP" localSheetId="12">#REF!</definedName>
    <definedName name="HOME_MANP" localSheetId="13">#REF!</definedName>
    <definedName name="HOME_MANP" localSheetId="14">#REF!</definedName>
    <definedName name="HOME_MANP">#REF!</definedName>
    <definedName name="HOMEOFFICE_COST" localSheetId="0">#REF!</definedName>
    <definedName name="HOMEOFFICE_COST" localSheetId="1">#REF!</definedName>
    <definedName name="HOMEOFFICE_COST" localSheetId="2">#REF!</definedName>
    <definedName name="HOMEOFFICE_COST" localSheetId="3">#REF!</definedName>
    <definedName name="HOMEOFFICE_COST" localSheetId="4">#REF!</definedName>
    <definedName name="HOMEOFFICE_COST" localSheetId="5">#REF!</definedName>
    <definedName name="HOMEOFFICE_COST" localSheetId="6">#REF!</definedName>
    <definedName name="HOMEOFFICE_COST" localSheetId="7">#REF!</definedName>
    <definedName name="HOMEOFFICE_COST" localSheetId="8">#REF!</definedName>
    <definedName name="HOMEOFFICE_COST" localSheetId="12">#REF!</definedName>
    <definedName name="HOMEOFFICE_COST" localSheetId="13">#REF!</definedName>
    <definedName name="HOMEOFFICE_COST" localSheetId="14">#REF!</definedName>
    <definedName name="HOMEOFFICE_COST">#REF!</definedName>
    <definedName name="Hong_Quang" localSheetId="0">#REF!</definedName>
    <definedName name="Hong_Quang" localSheetId="1">#REF!</definedName>
    <definedName name="Hong_Quang" localSheetId="2">#REF!</definedName>
    <definedName name="Hong_Quang" localSheetId="3">#REF!</definedName>
    <definedName name="Hong_Quang" localSheetId="4">#REF!</definedName>
    <definedName name="Hong_Quang" localSheetId="5">#REF!</definedName>
    <definedName name="Hong_Quang" localSheetId="6">#REF!</definedName>
    <definedName name="Hong_Quang" localSheetId="7">#REF!</definedName>
    <definedName name="Hong_Quang" localSheetId="8">#REF!</definedName>
    <definedName name="Hong_Quang" localSheetId="12">#REF!</definedName>
    <definedName name="Hong_Quang" localSheetId="13">#REF!</definedName>
    <definedName name="Hong_Quang">#REF!</definedName>
    <definedName name="Hopnoicap" localSheetId="0">#REF!</definedName>
    <definedName name="Hopnoicap" localSheetId="1">#REF!</definedName>
    <definedName name="Hopnoicap" localSheetId="2">#REF!</definedName>
    <definedName name="Hopnoicap" localSheetId="3">#REF!</definedName>
    <definedName name="Hopnoicap" localSheetId="4">#REF!</definedName>
    <definedName name="Hopnoicap" localSheetId="5">#REF!</definedName>
    <definedName name="Hopnoicap" localSheetId="6">#REF!</definedName>
    <definedName name="Hopnoicap" localSheetId="7">#REF!</definedName>
    <definedName name="Hopnoicap" localSheetId="8">#REF!</definedName>
    <definedName name="Hopnoicap" localSheetId="12">#REF!</definedName>
    <definedName name="Hopnoicap" localSheetId="13">#REF!</definedName>
    <definedName name="Hopnoicap">#REF!</definedName>
    <definedName name="hpv" localSheetId="0">#REF!</definedName>
    <definedName name="hpv" localSheetId="1">#REF!</definedName>
    <definedName name="hpv" localSheetId="2">#REF!</definedName>
    <definedName name="hpv" localSheetId="3">#REF!</definedName>
    <definedName name="hpv" localSheetId="4">#REF!</definedName>
    <definedName name="hpv" localSheetId="5">#REF!</definedName>
    <definedName name="hpv" localSheetId="6">#REF!</definedName>
    <definedName name="hpv" localSheetId="7">#REF!</definedName>
    <definedName name="hpv" localSheetId="8">#REF!</definedName>
    <definedName name="hpv" localSheetId="12">#REF!</definedName>
    <definedName name="hpv" localSheetId="13">#REF!</definedName>
    <definedName name="hpv">#REF!</definedName>
    <definedName name="HR" localSheetId="0">#REF!</definedName>
    <definedName name="HR" localSheetId="1">#REF!</definedName>
    <definedName name="HR" localSheetId="2">#REF!</definedName>
    <definedName name="HR" localSheetId="3">#REF!</definedName>
    <definedName name="HR" localSheetId="4">#REF!</definedName>
    <definedName name="HR" localSheetId="5">#REF!</definedName>
    <definedName name="HR" localSheetId="6">#REF!</definedName>
    <definedName name="HR" localSheetId="7">#REF!</definedName>
    <definedName name="HR" localSheetId="8">#REF!</definedName>
    <definedName name="HR" localSheetId="12">#REF!</definedName>
    <definedName name="HR" localSheetId="13">#REF!</definedName>
    <definedName name="HR">#REF!</definedName>
    <definedName name="HRC" localSheetId="0">#REF!</definedName>
    <definedName name="HRC" localSheetId="1">#REF!</definedName>
    <definedName name="HRC" localSheetId="2">#REF!</definedName>
    <definedName name="HRC" localSheetId="3">#REF!</definedName>
    <definedName name="HRC" localSheetId="4">#REF!</definedName>
    <definedName name="HRC" localSheetId="5">#REF!</definedName>
    <definedName name="HRC" localSheetId="6">#REF!</definedName>
    <definedName name="HRC" localSheetId="7">#REF!</definedName>
    <definedName name="HRC" localSheetId="8">#REF!</definedName>
    <definedName name="HRC" localSheetId="12">#REF!</definedName>
    <definedName name="HRC" localSheetId="13">#REF!</definedName>
    <definedName name="HRC">#REF!</definedName>
    <definedName name="Hsb" localSheetId="0">#REF!</definedName>
    <definedName name="Hsb" localSheetId="1">#REF!</definedName>
    <definedName name="Hsb" localSheetId="2">#REF!</definedName>
    <definedName name="Hsb" localSheetId="3">#REF!</definedName>
    <definedName name="Hsb" localSheetId="4">#REF!</definedName>
    <definedName name="Hsb" localSheetId="5">#REF!</definedName>
    <definedName name="Hsb" localSheetId="6">#REF!</definedName>
    <definedName name="Hsb" localSheetId="7">#REF!</definedName>
    <definedName name="Hsb" localSheetId="8">#REF!</definedName>
    <definedName name="Hsb" localSheetId="12">#REF!</definedName>
    <definedName name="Hsb" localSheetId="13">#REF!</definedName>
    <definedName name="Hsb">#REF!</definedName>
    <definedName name="Hsc" localSheetId="0">#REF!</definedName>
    <definedName name="Hsc" localSheetId="1">#REF!</definedName>
    <definedName name="Hsc" localSheetId="2">#REF!</definedName>
    <definedName name="Hsc" localSheetId="3">#REF!</definedName>
    <definedName name="Hsc" localSheetId="4">#REF!</definedName>
    <definedName name="Hsc" localSheetId="5">#REF!</definedName>
    <definedName name="Hsc" localSheetId="6">#REF!</definedName>
    <definedName name="Hsc" localSheetId="7">#REF!</definedName>
    <definedName name="Hsc" localSheetId="8">#REF!</definedName>
    <definedName name="Hsc" localSheetId="12">#REF!</definedName>
    <definedName name="Hsc" localSheetId="13">#REF!</definedName>
    <definedName name="Hsc">#REF!</definedName>
    <definedName name="HSCT3">0.1</definedName>
    <definedName name="hsd" localSheetId="0">#REF!</definedName>
    <definedName name="hsd" localSheetId="1">#REF!</definedName>
    <definedName name="hsd" localSheetId="2">#REF!</definedName>
    <definedName name="hsd" localSheetId="3">#REF!</definedName>
    <definedName name="hsd" localSheetId="4">#REF!</definedName>
    <definedName name="hsd" localSheetId="5">#REF!</definedName>
    <definedName name="hsd" localSheetId="6">#REF!</definedName>
    <definedName name="hsd" localSheetId="7">#REF!</definedName>
    <definedName name="hsd" localSheetId="8">#REF!</definedName>
    <definedName name="hsd" localSheetId="12">#REF!</definedName>
    <definedName name="hsd" localSheetId="13">#REF!</definedName>
    <definedName name="hsd">#REF!</definedName>
    <definedName name="hsdc" localSheetId="0">#REF!</definedName>
    <definedName name="hsdc" localSheetId="1">#REF!</definedName>
    <definedName name="hsdc" localSheetId="2">#REF!</definedName>
    <definedName name="hsdc" localSheetId="3">#REF!</definedName>
    <definedName name="hsdc" localSheetId="4">#REF!</definedName>
    <definedName name="hsdc" localSheetId="5">#REF!</definedName>
    <definedName name="hsdc" localSheetId="6">#REF!</definedName>
    <definedName name="hsdc" localSheetId="7">#REF!</definedName>
    <definedName name="hsdc" localSheetId="8">#REF!</definedName>
    <definedName name="hsdc" localSheetId="12">#REF!</definedName>
    <definedName name="hsdc" localSheetId="13">#REF!</definedName>
    <definedName name="hsdc">#REF!</definedName>
    <definedName name="hsdc1" localSheetId="0">#REF!</definedName>
    <definedName name="hsdc1" localSheetId="1">#REF!</definedName>
    <definedName name="hsdc1" localSheetId="2">#REF!</definedName>
    <definedName name="hsdc1" localSheetId="3">#REF!</definedName>
    <definedName name="hsdc1" localSheetId="4">#REF!</definedName>
    <definedName name="hsdc1" localSheetId="5">#REF!</definedName>
    <definedName name="hsdc1" localSheetId="6">#REF!</definedName>
    <definedName name="hsdc1" localSheetId="7">#REF!</definedName>
    <definedName name="hsdc1" localSheetId="8">#REF!</definedName>
    <definedName name="hsdc1" localSheetId="12">#REF!</definedName>
    <definedName name="hsdc1" localSheetId="13">#REF!</definedName>
    <definedName name="hsdc1" localSheetId="14">#REF!</definedName>
    <definedName name="hsdc1">#REF!</definedName>
    <definedName name="HSDN">2.5</definedName>
    <definedName name="HSGG" localSheetId="0">#REF!</definedName>
    <definedName name="HSGG" localSheetId="1">#REF!</definedName>
    <definedName name="HSGG" localSheetId="2">#REF!</definedName>
    <definedName name="HSGG" localSheetId="3">#REF!</definedName>
    <definedName name="HSGG" localSheetId="4">#REF!</definedName>
    <definedName name="HSGG" localSheetId="5">#REF!</definedName>
    <definedName name="HSGG" localSheetId="6">#REF!</definedName>
    <definedName name="HSGG" localSheetId="7">#REF!</definedName>
    <definedName name="HSGG" localSheetId="8">#REF!</definedName>
    <definedName name="HSGG" localSheetId="12">#REF!</definedName>
    <definedName name="HSGG" localSheetId="13">#REF!</definedName>
    <definedName name="HSGG">#REF!</definedName>
    <definedName name="HSHH" localSheetId="0">#REF!</definedName>
    <definedName name="HSHH" localSheetId="1">#REF!</definedName>
    <definedName name="HSHH" localSheetId="2">#REF!</definedName>
    <definedName name="HSHH" localSheetId="3">#REF!</definedName>
    <definedName name="HSHH" localSheetId="4">#REF!</definedName>
    <definedName name="HSHH" localSheetId="5">#REF!</definedName>
    <definedName name="HSHH" localSheetId="6">#REF!</definedName>
    <definedName name="HSHH" localSheetId="7">#REF!</definedName>
    <definedName name="HSHH" localSheetId="8">#REF!</definedName>
    <definedName name="HSHH" localSheetId="12">#REF!</definedName>
    <definedName name="HSHH" localSheetId="13">#REF!</definedName>
    <definedName name="HSHH" localSheetId="14">#REF!</definedName>
    <definedName name="HSHH">#REF!</definedName>
    <definedName name="HSHHUT" localSheetId="0">#REF!</definedName>
    <definedName name="HSHHUT" localSheetId="1">#REF!</definedName>
    <definedName name="HSHHUT" localSheetId="2">#REF!</definedName>
    <definedName name="HSHHUT" localSheetId="3">#REF!</definedName>
    <definedName name="HSHHUT" localSheetId="4">#REF!</definedName>
    <definedName name="HSHHUT" localSheetId="5">#REF!</definedName>
    <definedName name="HSHHUT" localSheetId="6">#REF!</definedName>
    <definedName name="HSHHUT" localSheetId="7">#REF!</definedName>
    <definedName name="HSHHUT" localSheetId="8">#REF!</definedName>
    <definedName name="HSHHUT" localSheetId="12">#REF!</definedName>
    <definedName name="HSHHUT" localSheetId="13">#REF!</definedName>
    <definedName name="HSHHUT" localSheetId="14">#REF!</definedName>
    <definedName name="HSHHUT">#REF!</definedName>
    <definedName name="hsk" localSheetId="0">#REF!</definedName>
    <definedName name="hsk" localSheetId="1">#REF!</definedName>
    <definedName name="hsk" localSheetId="2">#REF!</definedName>
    <definedName name="hsk" localSheetId="3">#REF!</definedName>
    <definedName name="hsk" localSheetId="4">#REF!</definedName>
    <definedName name="hsk" localSheetId="5">#REF!</definedName>
    <definedName name="hsk" localSheetId="6">#REF!</definedName>
    <definedName name="hsk" localSheetId="7">#REF!</definedName>
    <definedName name="hsk" localSheetId="8">#REF!</definedName>
    <definedName name="hsk" localSheetId="12">#REF!</definedName>
    <definedName name="hsk" localSheetId="13">#REF!</definedName>
    <definedName name="hsk">#REF!</definedName>
    <definedName name="hslx" localSheetId="0">#REF!</definedName>
    <definedName name="hslx" localSheetId="1">#REF!</definedName>
    <definedName name="hslx" localSheetId="2">#REF!</definedName>
    <definedName name="hslx" localSheetId="3">#REF!</definedName>
    <definedName name="hslx" localSheetId="4">#REF!</definedName>
    <definedName name="hslx" localSheetId="5">#REF!</definedName>
    <definedName name="hslx" localSheetId="6">#REF!</definedName>
    <definedName name="hslx" localSheetId="7">#REF!</definedName>
    <definedName name="hslx" localSheetId="8">#REF!</definedName>
    <definedName name="hslx" localSheetId="12">#REF!</definedName>
    <definedName name="hslx" localSheetId="13">#REF!</definedName>
    <definedName name="hslx">#REF!</definedName>
    <definedName name="HSLXH">1.7</definedName>
    <definedName name="hsm">1.1289</definedName>
    <definedName name="HSMTC" localSheetId="0">#REF!</definedName>
    <definedName name="HSMTC" localSheetId="1">#REF!</definedName>
    <definedName name="HSMTC" localSheetId="2">#REF!</definedName>
    <definedName name="HSMTC" localSheetId="3">#REF!</definedName>
    <definedName name="HSMTC" localSheetId="4">#REF!</definedName>
    <definedName name="HSMTC" localSheetId="5">#REF!</definedName>
    <definedName name="HSMTC" localSheetId="6">#REF!</definedName>
    <definedName name="HSMTC" localSheetId="7">#REF!</definedName>
    <definedName name="HSMTC" localSheetId="8">#REF!</definedName>
    <definedName name="HSMTC" localSheetId="12">#REF!</definedName>
    <definedName name="HSMTC" localSheetId="13">#REF!</definedName>
    <definedName name="HSMTC">#REF!</definedName>
    <definedName name="hsn">0.5</definedName>
    <definedName name="hsnc_cau">2.5039</definedName>
    <definedName name="hsnc_cau2">1.626</definedName>
    <definedName name="hsnc_d">1.6356</definedName>
    <definedName name="hsnc_d2">1.6356</definedName>
    <definedName name="HSSL" localSheetId="0">#REF!</definedName>
    <definedName name="HSSL" localSheetId="1">#REF!</definedName>
    <definedName name="HSSL" localSheetId="2">#REF!</definedName>
    <definedName name="HSSL" localSheetId="3">#REF!</definedName>
    <definedName name="HSSL" localSheetId="4">#REF!</definedName>
    <definedName name="HSSL" localSheetId="5">#REF!</definedName>
    <definedName name="HSSL" localSheetId="6">#REF!</definedName>
    <definedName name="HSSL" localSheetId="7">#REF!</definedName>
    <definedName name="HSSL" localSheetId="8">#REF!</definedName>
    <definedName name="HSSL" localSheetId="12">#REF!</definedName>
    <definedName name="HSSL" localSheetId="13">#REF!</definedName>
    <definedName name="HSSL" localSheetId="14">#REF!</definedName>
    <definedName name="HSSL">#REF!</definedName>
    <definedName name="hßm4" localSheetId="0">#REF!</definedName>
    <definedName name="hßm4" localSheetId="1">#REF!</definedName>
    <definedName name="hßm4" localSheetId="2">#REF!</definedName>
    <definedName name="hßm4" localSheetId="3">#REF!</definedName>
    <definedName name="hßm4" localSheetId="4">#REF!</definedName>
    <definedName name="hßm4" localSheetId="5">#REF!</definedName>
    <definedName name="hßm4" localSheetId="6">#REF!</definedName>
    <definedName name="hßm4" localSheetId="7">#REF!</definedName>
    <definedName name="hßm4" localSheetId="8">#REF!</definedName>
    <definedName name="hßm4" localSheetId="12">#REF!</definedName>
    <definedName name="hßm4" localSheetId="13">#REF!</definedName>
    <definedName name="hßm4">#REF!</definedName>
    <definedName name="hstb" localSheetId="0">#REF!</definedName>
    <definedName name="hstb" localSheetId="1">#REF!</definedName>
    <definedName name="hstb" localSheetId="2">#REF!</definedName>
    <definedName name="hstb" localSheetId="3">#REF!</definedName>
    <definedName name="hstb" localSheetId="4">#REF!</definedName>
    <definedName name="hstb" localSheetId="5">#REF!</definedName>
    <definedName name="hstb" localSheetId="6">#REF!</definedName>
    <definedName name="hstb" localSheetId="7">#REF!</definedName>
    <definedName name="hstb" localSheetId="8">#REF!</definedName>
    <definedName name="hstb" localSheetId="12">#REF!</definedName>
    <definedName name="hstb" localSheetId="13">#REF!</definedName>
    <definedName name="hstb">#REF!</definedName>
    <definedName name="hstdtk" localSheetId="0">#REF!</definedName>
    <definedName name="hstdtk" localSheetId="1">#REF!</definedName>
    <definedName name="hstdtk" localSheetId="2">#REF!</definedName>
    <definedName name="hstdtk" localSheetId="3">#REF!</definedName>
    <definedName name="hstdtk" localSheetId="4">#REF!</definedName>
    <definedName name="hstdtk" localSheetId="5">#REF!</definedName>
    <definedName name="hstdtk" localSheetId="6">#REF!</definedName>
    <definedName name="hstdtk" localSheetId="7">#REF!</definedName>
    <definedName name="hstdtk" localSheetId="8">#REF!</definedName>
    <definedName name="hstdtk" localSheetId="12">#REF!</definedName>
    <definedName name="hstdtk" localSheetId="13">#REF!</definedName>
    <definedName name="hstdtk">#REF!</definedName>
    <definedName name="hsthep" localSheetId="0">#REF!</definedName>
    <definedName name="hsthep" localSheetId="1">#REF!</definedName>
    <definedName name="hsthep" localSheetId="2">#REF!</definedName>
    <definedName name="hsthep" localSheetId="3">#REF!</definedName>
    <definedName name="hsthep" localSheetId="4">#REF!</definedName>
    <definedName name="hsthep" localSheetId="5">#REF!</definedName>
    <definedName name="hsthep" localSheetId="6">#REF!</definedName>
    <definedName name="hsthep" localSheetId="7">#REF!</definedName>
    <definedName name="hsthep" localSheetId="8">#REF!</definedName>
    <definedName name="hsthep" localSheetId="12">#REF!</definedName>
    <definedName name="hsthep" localSheetId="13">#REF!</definedName>
    <definedName name="hsthep">#REF!</definedName>
    <definedName name="Hstt" localSheetId="0">#REF!</definedName>
    <definedName name="Hstt" localSheetId="1">#REF!</definedName>
    <definedName name="Hstt" localSheetId="2">#REF!</definedName>
    <definedName name="Hstt" localSheetId="3">#REF!</definedName>
    <definedName name="Hstt" localSheetId="4">#REF!</definedName>
    <definedName name="Hstt" localSheetId="5">#REF!</definedName>
    <definedName name="Hstt" localSheetId="6">#REF!</definedName>
    <definedName name="Hstt" localSheetId="7">#REF!</definedName>
    <definedName name="Hstt" localSheetId="8">#REF!</definedName>
    <definedName name="Hstt" localSheetId="12">#REF!</definedName>
    <definedName name="Hstt" localSheetId="13">#REF!</definedName>
    <definedName name="Hstt">#REF!</definedName>
    <definedName name="hsUd" localSheetId="0">#REF!</definedName>
    <definedName name="hsUd" localSheetId="1">#REF!</definedName>
    <definedName name="hsUd" localSheetId="2">#REF!</definedName>
    <definedName name="hsUd" localSheetId="3">#REF!</definedName>
    <definedName name="hsUd" localSheetId="4">#REF!</definedName>
    <definedName name="hsUd" localSheetId="5">#REF!</definedName>
    <definedName name="hsUd" localSheetId="6">#REF!</definedName>
    <definedName name="hsUd" localSheetId="7">#REF!</definedName>
    <definedName name="hsUd" localSheetId="8">#REF!</definedName>
    <definedName name="hsUd" localSheetId="12">#REF!</definedName>
    <definedName name="hsUd" localSheetId="13">#REF!</definedName>
    <definedName name="hsUd">#REF!</definedName>
    <definedName name="HSVC1" localSheetId="0">#REF!</definedName>
    <definedName name="HSVC1" localSheetId="1">#REF!</definedName>
    <definedName name="HSVC1" localSheetId="2">#REF!</definedName>
    <definedName name="HSVC1" localSheetId="3">#REF!</definedName>
    <definedName name="HSVC1" localSheetId="4">#REF!</definedName>
    <definedName name="HSVC1" localSheetId="5">#REF!</definedName>
    <definedName name="HSVC1" localSheetId="6">#REF!</definedName>
    <definedName name="HSVC1" localSheetId="7">#REF!</definedName>
    <definedName name="HSVC1" localSheetId="8">#REF!</definedName>
    <definedName name="HSVC1" localSheetId="12">#REF!</definedName>
    <definedName name="HSVC1" localSheetId="13">#REF!</definedName>
    <definedName name="HSVC1" localSheetId="14">#REF!</definedName>
    <definedName name="HSVC1">#REF!</definedName>
    <definedName name="HSVC2" localSheetId="0">#REF!</definedName>
    <definedName name="HSVC2" localSheetId="1">#REF!</definedName>
    <definedName name="HSVC2" localSheetId="2">#REF!</definedName>
    <definedName name="HSVC2" localSheetId="3">#REF!</definedName>
    <definedName name="HSVC2" localSheetId="4">#REF!</definedName>
    <definedName name="HSVC2" localSheetId="5">#REF!</definedName>
    <definedName name="HSVC2" localSheetId="6">#REF!</definedName>
    <definedName name="HSVC2" localSheetId="7">#REF!</definedName>
    <definedName name="HSVC2" localSheetId="8">#REF!</definedName>
    <definedName name="HSVC2" localSheetId="12">#REF!</definedName>
    <definedName name="HSVC2" localSheetId="13">#REF!</definedName>
    <definedName name="HSVC2" localSheetId="14">#REF!</definedName>
    <definedName name="HSVC2">#REF!</definedName>
    <definedName name="HSVC3" localSheetId="0">#REF!</definedName>
    <definedName name="HSVC3" localSheetId="1">#REF!</definedName>
    <definedName name="HSVC3" localSheetId="2">#REF!</definedName>
    <definedName name="HSVC3" localSheetId="3">#REF!</definedName>
    <definedName name="HSVC3" localSheetId="4">#REF!</definedName>
    <definedName name="HSVC3" localSheetId="5">#REF!</definedName>
    <definedName name="HSVC3" localSheetId="6">#REF!</definedName>
    <definedName name="HSVC3" localSheetId="7">#REF!</definedName>
    <definedName name="HSVC3" localSheetId="8">#REF!</definedName>
    <definedName name="HSVC3" localSheetId="12">#REF!</definedName>
    <definedName name="HSVC3" localSheetId="13">#REF!</definedName>
    <definedName name="HSVC3" localSheetId="14">#REF!</definedName>
    <definedName name="HSVC3">#REF!</definedName>
    <definedName name="hsvl" localSheetId="0">#REF!</definedName>
    <definedName name="hsvl" localSheetId="1">#REF!</definedName>
    <definedName name="hsvl" localSheetId="2">#REF!</definedName>
    <definedName name="hsvl" localSheetId="3">#REF!</definedName>
    <definedName name="hsvl" localSheetId="4">#REF!</definedName>
    <definedName name="hsvl" localSheetId="5">#REF!</definedName>
    <definedName name="hsvl" localSheetId="6">#REF!</definedName>
    <definedName name="hsvl" localSheetId="7">#REF!</definedName>
    <definedName name="hsvl" localSheetId="8">#REF!</definedName>
    <definedName name="hsvl" localSheetId="12">#REF!</definedName>
    <definedName name="hsvl" localSheetId="13">#REF!</definedName>
    <definedName name="hsvl">#REF!</definedName>
    <definedName name="hsvl2">1</definedName>
    <definedName name="HSXA" localSheetId="0">#REF!</definedName>
    <definedName name="HSXA" localSheetId="1">#REF!</definedName>
    <definedName name="HSXA" localSheetId="2">#REF!</definedName>
    <definedName name="HSXA" localSheetId="3">#REF!</definedName>
    <definedName name="HSXA" localSheetId="4">#REF!</definedName>
    <definedName name="HSXA" localSheetId="5">#REF!</definedName>
    <definedName name="HSXA" localSheetId="6">#REF!</definedName>
    <definedName name="HSXA" localSheetId="7">#REF!</definedName>
    <definedName name="HSXA" localSheetId="8">#REF!</definedName>
    <definedName name="HSXA" localSheetId="12">#REF!</definedName>
    <definedName name="HSXA" localSheetId="13">#REF!</definedName>
    <definedName name="HSXA">#REF!</definedName>
    <definedName name="htdd2003" localSheetId="0">#REF!</definedName>
    <definedName name="htdd2003" localSheetId="1">#REF!</definedName>
    <definedName name="htdd2003" localSheetId="2">#REF!</definedName>
    <definedName name="htdd2003" localSheetId="3">#REF!</definedName>
    <definedName name="htdd2003" localSheetId="4">#REF!</definedName>
    <definedName name="htdd2003" localSheetId="5">#REF!</definedName>
    <definedName name="htdd2003" localSheetId="6">#REF!</definedName>
    <definedName name="htdd2003" localSheetId="7">#REF!</definedName>
    <definedName name="htdd2003" localSheetId="8">#REF!</definedName>
    <definedName name="htdd2003" localSheetId="12">#REF!</definedName>
    <definedName name="htdd2003" localSheetId="13">#REF!</definedName>
    <definedName name="htdd2003">#REF!</definedName>
    <definedName name="Hthuongluu" localSheetId="0">#REF!</definedName>
    <definedName name="Hthuongluu" localSheetId="1">#REF!</definedName>
    <definedName name="Hthuongluu" localSheetId="2">#REF!</definedName>
    <definedName name="Hthuongluu" localSheetId="3">#REF!</definedName>
    <definedName name="Hthuongluu" localSheetId="4">#REF!</definedName>
    <definedName name="Hthuongluu" localSheetId="5">#REF!</definedName>
    <definedName name="Hthuongluu" localSheetId="6">#REF!</definedName>
    <definedName name="Hthuongluu" localSheetId="7">#REF!</definedName>
    <definedName name="Hthuongluu" localSheetId="8">#REF!</definedName>
    <definedName name="Hthuongluu" localSheetId="12">#REF!</definedName>
    <definedName name="Hthuongluu" localSheetId="13">#REF!</definedName>
    <definedName name="Hthuongluu">#REF!</definedName>
    <definedName name="htlm" localSheetId="11" hidden="1">{"'Sheet1'!$L$16"}</definedName>
    <definedName name="htlm" localSheetId="1" hidden="1">{"'Sheet1'!$L$16"}</definedName>
    <definedName name="htlm" localSheetId="2" hidden="1">{"'Sheet1'!$L$16"}</definedName>
    <definedName name="htlm" localSheetId="3" hidden="1">{"'Sheet1'!$L$16"}</definedName>
    <definedName name="htlm" localSheetId="4" hidden="1">{"'Sheet1'!$L$16"}</definedName>
    <definedName name="htlm" localSheetId="5" hidden="1">{"'Sheet1'!$L$16"}</definedName>
    <definedName name="htlm" localSheetId="6" hidden="1">{"'Sheet1'!$L$16"}</definedName>
    <definedName name="htlm" localSheetId="7" hidden="1">{"'Sheet1'!$L$16"}</definedName>
    <definedName name="htlm" localSheetId="8" hidden="1">{"'Sheet1'!$L$16"}</definedName>
    <definedName name="htlm" localSheetId="10" hidden="1">{"'Sheet1'!$L$16"}</definedName>
    <definedName name="htlm" localSheetId="12" hidden="1">{"'Sheet1'!$L$16"}</definedName>
    <definedName name="htlm" localSheetId="13" hidden="1">{"'Sheet1'!$L$16"}</definedName>
    <definedName name="htlm" localSheetId="14" hidden="1">{"'Sheet1'!$L$16"}</definedName>
    <definedName name="htlm" localSheetId="15" hidden="1">{"'Sheet1'!$L$16"}</definedName>
    <definedName name="htlm" hidden="1">{"'Sheet1'!$L$16"}</definedName>
    <definedName name="HTML_CodePage" hidden="1">950</definedName>
    <definedName name="HTML_Control" localSheetId="11" hidden="1">{"'Sheet1'!$L$16"}</definedName>
    <definedName name="HTML_Control" localSheetId="1" hidden="1">{"'Sheet1'!$L$16"}</definedName>
    <definedName name="HTML_Control" localSheetId="2" hidden="1">{"'Sheet1'!$L$16"}</definedName>
    <definedName name="HTML_Control" localSheetId="3" hidden="1">{"'Sheet1'!$L$16"}</definedName>
    <definedName name="HTML_Control" localSheetId="4" hidden="1">{"'Sheet1'!$L$16"}</definedName>
    <definedName name="HTML_Control" localSheetId="5" hidden="1">{"'Sheet1'!$L$16"}</definedName>
    <definedName name="HTML_Control" localSheetId="6" hidden="1">{"'Sheet1'!$L$16"}</definedName>
    <definedName name="HTML_Control" localSheetId="7" hidden="1">{"'Sheet1'!$L$16"}</definedName>
    <definedName name="HTML_Control" localSheetId="8" hidden="1">{"'Sheet1'!$L$16"}</definedName>
    <definedName name="HTML_Control" localSheetId="10" hidden="1">{"'Sheet1'!$L$16"}</definedName>
    <definedName name="HTML_Control" localSheetId="12" hidden="1">{"'Sheet1'!$L$16"}</definedName>
    <definedName name="HTML_Control" localSheetId="13" hidden="1">{"'Sheet1'!$L$16"}</definedName>
    <definedName name="HTML_Control" localSheetId="14" hidden="1">{"'Sheet1'!$L$16"}</definedName>
    <definedName name="HTML_Control" localSheetId="15"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"C:\2689\Q\??\00q3961????PTA3??\MyHTML.htm"</definedName>
    <definedName name="HTML_Title" hidden="1">"00Q3961-SUM"</definedName>
    <definedName name="HTNC" localSheetId="0">#REF!</definedName>
    <definedName name="HTNC" localSheetId="1">#REF!</definedName>
    <definedName name="HTNC" localSheetId="2">#REF!</definedName>
    <definedName name="HTNC" localSheetId="3">#REF!</definedName>
    <definedName name="HTNC" localSheetId="4">#REF!</definedName>
    <definedName name="HTNC" localSheetId="5">#REF!</definedName>
    <definedName name="HTNC" localSheetId="6">#REF!</definedName>
    <definedName name="HTNC" localSheetId="7">#REF!</definedName>
    <definedName name="HTNC" localSheetId="8">#REF!</definedName>
    <definedName name="HTNC" localSheetId="12">#REF!</definedName>
    <definedName name="HTNC" localSheetId="13">#REF!</definedName>
    <definedName name="HTNC" localSheetId="14">#REF!</definedName>
    <definedName name="HTNC">#REF!</definedName>
    <definedName name="HTNL" localSheetId="11" hidden="1">{"'Sheet1'!$L$16"}</definedName>
    <definedName name="HTNL" localSheetId="1" hidden="1">{"'Sheet1'!$L$16"}</definedName>
    <definedName name="HTNL" localSheetId="2" hidden="1">{"'Sheet1'!$L$16"}</definedName>
    <definedName name="HTNL" localSheetId="3" hidden="1">{"'Sheet1'!$L$16"}</definedName>
    <definedName name="HTNL" localSheetId="4" hidden="1">{"'Sheet1'!$L$16"}</definedName>
    <definedName name="HTNL" localSheetId="5" hidden="1">{"'Sheet1'!$L$16"}</definedName>
    <definedName name="HTNL" localSheetId="6" hidden="1">{"'Sheet1'!$L$16"}</definedName>
    <definedName name="HTNL" localSheetId="7" hidden="1">{"'Sheet1'!$L$16"}</definedName>
    <definedName name="HTNL" localSheetId="8" hidden="1">{"'Sheet1'!$L$16"}</definedName>
    <definedName name="HTNL" localSheetId="10" hidden="1">{"'Sheet1'!$L$16"}</definedName>
    <definedName name="HTNL" localSheetId="12" hidden="1">{"'Sheet1'!$L$16"}</definedName>
    <definedName name="HTNL" localSheetId="13" hidden="1">{"'Sheet1'!$L$16"}</definedName>
    <definedName name="HTNL" localSheetId="14" hidden="1">{"'Sheet1'!$L$16"}</definedName>
    <definedName name="HTNL" localSheetId="15" hidden="1">{"'Sheet1'!$L$16"}</definedName>
    <definedName name="HTNL" hidden="1">{"'Sheet1'!$L$16"}</definedName>
    <definedName name="HTS" localSheetId="0">#REF!</definedName>
    <definedName name="HTS" localSheetId="1">#REF!</definedName>
    <definedName name="HTS" localSheetId="2">#REF!</definedName>
    <definedName name="HTS" localSheetId="3">#REF!</definedName>
    <definedName name="HTS" localSheetId="4">#REF!</definedName>
    <definedName name="HTS" localSheetId="5">#REF!</definedName>
    <definedName name="HTS" localSheetId="6">#REF!</definedName>
    <definedName name="HTS" localSheetId="7">#REF!</definedName>
    <definedName name="HTS" localSheetId="8">#REF!</definedName>
    <definedName name="HTS" localSheetId="12">#REF!</definedName>
    <definedName name="HTS" localSheetId="13">#REF!</definedName>
    <definedName name="HTS">#REF!</definedName>
    <definedName name="HTU" localSheetId="0">#REF!</definedName>
    <definedName name="HTU" localSheetId="1">#REF!</definedName>
    <definedName name="HTU" localSheetId="2">#REF!</definedName>
    <definedName name="HTU" localSheetId="3">#REF!</definedName>
    <definedName name="HTU" localSheetId="4">#REF!</definedName>
    <definedName name="HTU" localSheetId="5">#REF!</definedName>
    <definedName name="HTU" localSheetId="6">#REF!</definedName>
    <definedName name="HTU" localSheetId="7">#REF!</definedName>
    <definedName name="HTU" localSheetId="8">#REF!</definedName>
    <definedName name="HTU" localSheetId="12">#REF!</definedName>
    <definedName name="HTU" localSheetId="13">#REF!</definedName>
    <definedName name="HTU">#REF!</definedName>
    <definedName name="HTVL" localSheetId="0">#REF!</definedName>
    <definedName name="HTVL" localSheetId="1">#REF!</definedName>
    <definedName name="HTVL" localSheetId="2">#REF!</definedName>
    <definedName name="HTVL" localSheetId="3">#REF!</definedName>
    <definedName name="HTVL" localSheetId="4">#REF!</definedName>
    <definedName name="HTVL" localSheetId="5">#REF!</definedName>
    <definedName name="HTVL" localSheetId="6">#REF!</definedName>
    <definedName name="HTVL" localSheetId="7">#REF!</definedName>
    <definedName name="HTVL" localSheetId="8">#REF!</definedName>
    <definedName name="HTVL" localSheetId="12">#REF!</definedName>
    <definedName name="HTVL" localSheetId="13">#REF!</definedName>
    <definedName name="HTVL" localSheetId="14">#REF!</definedName>
    <definedName name="HTVL">#REF!</definedName>
    <definedName name="hu" localSheetId="11" hidden="1">{"'Sheet1'!$L$16"}</definedName>
    <definedName name="hu" localSheetId="1" hidden="1">{"'Sheet1'!$L$16"}</definedName>
    <definedName name="hu" localSheetId="2" hidden="1">{"'Sheet1'!$L$16"}</definedName>
    <definedName name="hu" localSheetId="3" hidden="1">{"'Sheet1'!$L$16"}</definedName>
    <definedName name="hu" localSheetId="4" hidden="1">{"'Sheet1'!$L$16"}</definedName>
    <definedName name="hu" localSheetId="5" hidden="1">{"'Sheet1'!$L$16"}</definedName>
    <definedName name="hu" localSheetId="6" hidden="1">{"'Sheet1'!$L$16"}</definedName>
    <definedName name="hu" localSheetId="7" hidden="1">{"'Sheet1'!$L$16"}</definedName>
    <definedName name="hu" localSheetId="8" hidden="1">{"'Sheet1'!$L$16"}</definedName>
    <definedName name="hu" localSheetId="10" hidden="1">{"'Sheet1'!$L$16"}</definedName>
    <definedName name="hu" localSheetId="12" hidden="1">{"'Sheet1'!$L$16"}</definedName>
    <definedName name="hu" localSheetId="13" hidden="1">{"'Sheet1'!$L$16"}</definedName>
    <definedName name="hu" localSheetId="14" hidden="1">{"'Sheet1'!$L$16"}</definedName>
    <definedName name="hu" localSheetId="15" hidden="1">{"'Sheet1'!$L$16"}</definedName>
    <definedName name="hu" hidden="1">{"'Sheet1'!$L$16"}</definedName>
    <definedName name="HUU" localSheetId="11" hidden="1">{"'Sheet1'!$L$16"}</definedName>
    <definedName name="HUU" localSheetId="1" hidden="1">{"'Sheet1'!$L$16"}</definedName>
    <definedName name="HUU" localSheetId="2" hidden="1">{"'Sheet1'!$L$16"}</definedName>
    <definedName name="HUU" localSheetId="3" hidden="1">{"'Sheet1'!$L$16"}</definedName>
    <definedName name="HUU" localSheetId="4" hidden="1">{"'Sheet1'!$L$16"}</definedName>
    <definedName name="HUU" localSheetId="5" hidden="1">{"'Sheet1'!$L$16"}</definedName>
    <definedName name="HUU" localSheetId="6" hidden="1">{"'Sheet1'!$L$16"}</definedName>
    <definedName name="HUU" localSheetId="7" hidden="1">{"'Sheet1'!$L$16"}</definedName>
    <definedName name="HUU" localSheetId="8" hidden="1">{"'Sheet1'!$L$16"}</definedName>
    <definedName name="HUU" localSheetId="10" hidden="1">{"'Sheet1'!$L$16"}</definedName>
    <definedName name="HUU" localSheetId="12" hidden="1">{"'Sheet1'!$L$16"}</definedName>
    <definedName name="HUU" localSheetId="13" hidden="1">{"'Sheet1'!$L$16"}</definedName>
    <definedName name="HUU" localSheetId="14" hidden="1">{"'Sheet1'!$L$16"}</definedName>
    <definedName name="HUU" localSheetId="15" hidden="1">{"'Sheet1'!$L$16"}</definedName>
    <definedName name="HUU" hidden="1">{"'Sheet1'!$L$16"}</definedName>
    <definedName name="huy" localSheetId="11" hidden="1">{"'Sheet1'!$L$16"}</definedName>
    <definedName name="huy" localSheetId="1" hidden="1">{"'Sheet1'!$L$16"}</definedName>
    <definedName name="huy" localSheetId="2" hidden="1">{"'Sheet1'!$L$16"}</definedName>
    <definedName name="huy" localSheetId="3" hidden="1">{"'Sheet1'!$L$16"}</definedName>
    <definedName name="huy" localSheetId="4" hidden="1">{"'Sheet1'!$L$16"}</definedName>
    <definedName name="huy" localSheetId="5" hidden="1">{"'Sheet1'!$L$16"}</definedName>
    <definedName name="huy" localSheetId="6" hidden="1">{"'Sheet1'!$L$16"}</definedName>
    <definedName name="huy" localSheetId="7" hidden="1">{"'Sheet1'!$L$16"}</definedName>
    <definedName name="huy" localSheetId="8" hidden="1">{"'Sheet1'!$L$16"}</definedName>
    <definedName name="huy" localSheetId="10" hidden="1">{"'Sheet1'!$L$16"}</definedName>
    <definedName name="huy" localSheetId="12" hidden="1">{"'Sheet1'!$L$16"}</definedName>
    <definedName name="huy" localSheetId="13" hidden="1">{"'Sheet1'!$L$16"}</definedName>
    <definedName name="huy" localSheetId="14" hidden="1">{"'Sheet1'!$L$16"}</definedName>
    <definedName name="huy" localSheetId="15" hidden="1">{"'Sheet1'!$L$16"}</definedName>
    <definedName name="huy" hidden="1">{"'Sheet1'!$L$16"}</definedName>
    <definedName name="HV" localSheetId="0">#REF!</definedName>
    <definedName name="HV" localSheetId="1">#REF!</definedName>
    <definedName name="HV" localSheetId="2">#REF!</definedName>
    <definedName name="HV" localSheetId="3">#REF!</definedName>
    <definedName name="HV" localSheetId="4">#REF!</definedName>
    <definedName name="HV" localSheetId="5">#REF!</definedName>
    <definedName name="HV" localSheetId="6">#REF!</definedName>
    <definedName name="HV" localSheetId="7">#REF!</definedName>
    <definedName name="HV" localSheetId="8">#REF!</definedName>
    <definedName name="HV" localSheetId="12">#REF!</definedName>
    <definedName name="HV" localSheetId="13">#REF!</definedName>
    <definedName name="HV">#REF!</definedName>
    <definedName name="HVBC" localSheetId="0">#REF!</definedName>
    <definedName name="HVBC" localSheetId="1">#REF!</definedName>
    <definedName name="HVBC" localSheetId="2">#REF!</definedName>
    <definedName name="HVBC" localSheetId="3">#REF!</definedName>
    <definedName name="HVBC" localSheetId="4">#REF!</definedName>
    <definedName name="HVBC" localSheetId="5">#REF!</definedName>
    <definedName name="HVBC" localSheetId="6">#REF!</definedName>
    <definedName name="HVBC" localSheetId="7">#REF!</definedName>
    <definedName name="HVBC" localSheetId="8">#REF!</definedName>
    <definedName name="HVBC" localSheetId="12">#REF!</definedName>
    <definedName name="HVBC" localSheetId="13">#REF!</definedName>
    <definedName name="HVBC">#REF!</definedName>
    <definedName name="HVC" localSheetId="0">#REF!</definedName>
    <definedName name="HVC" localSheetId="1">#REF!</definedName>
    <definedName name="HVC" localSheetId="2">#REF!</definedName>
    <definedName name="HVC" localSheetId="3">#REF!</definedName>
    <definedName name="HVC" localSheetId="4">#REF!</definedName>
    <definedName name="HVC" localSheetId="5">#REF!</definedName>
    <definedName name="HVC" localSheetId="6">#REF!</definedName>
    <definedName name="HVC" localSheetId="7">#REF!</definedName>
    <definedName name="HVC" localSheetId="8">#REF!</definedName>
    <definedName name="HVC" localSheetId="12">#REF!</definedName>
    <definedName name="HVC" localSheetId="13">#REF!</definedName>
    <definedName name="HVC">#REF!</definedName>
    <definedName name="HVL" localSheetId="0">#REF!</definedName>
    <definedName name="HVL" localSheetId="1">#REF!</definedName>
    <definedName name="HVL" localSheetId="2">#REF!</definedName>
    <definedName name="HVL" localSheetId="3">#REF!</definedName>
    <definedName name="HVL" localSheetId="4">#REF!</definedName>
    <definedName name="HVL" localSheetId="5">#REF!</definedName>
    <definedName name="HVL" localSheetId="6">#REF!</definedName>
    <definedName name="HVL" localSheetId="7">#REF!</definedName>
    <definedName name="HVL" localSheetId="8">#REF!</definedName>
    <definedName name="HVL" localSheetId="12">#REF!</definedName>
    <definedName name="HVL" localSheetId="13">#REF!</definedName>
    <definedName name="HVL">#REF!</definedName>
    <definedName name="HVP" localSheetId="0">#REF!</definedName>
    <definedName name="HVP" localSheetId="1">#REF!</definedName>
    <definedName name="HVP" localSheetId="2">#REF!</definedName>
    <definedName name="HVP" localSheetId="3">#REF!</definedName>
    <definedName name="HVP" localSheetId="4">#REF!</definedName>
    <definedName name="HVP" localSheetId="5">#REF!</definedName>
    <definedName name="HVP" localSheetId="6">#REF!</definedName>
    <definedName name="HVP" localSheetId="7">#REF!</definedName>
    <definedName name="HVP" localSheetId="8">#REF!</definedName>
    <definedName name="HVP" localSheetId="12">#REF!</definedName>
    <definedName name="HVP" localSheetId="13">#REF!</definedName>
    <definedName name="HVP">#REF!</definedName>
    <definedName name="hvt" localSheetId="0">#REF!</definedName>
    <definedName name="hvt" localSheetId="1">#REF!</definedName>
    <definedName name="hvt" localSheetId="2">#REF!</definedName>
    <definedName name="hvt" localSheetId="3">#REF!</definedName>
    <definedName name="hvt" localSheetId="4">#REF!</definedName>
    <definedName name="hvt" localSheetId="5">#REF!</definedName>
    <definedName name="hvt" localSheetId="6">#REF!</definedName>
    <definedName name="hvt" localSheetId="7">#REF!</definedName>
    <definedName name="hvt" localSheetId="8">#REF!</definedName>
    <definedName name="hvt" localSheetId="12">#REF!</definedName>
    <definedName name="hvt" localSheetId="13">#REF!</definedName>
    <definedName name="hvt">#REF!</definedName>
    <definedName name="hvtb" localSheetId="0">#REF!</definedName>
    <definedName name="hvtb" localSheetId="1">#REF!</definedName>
    <definedName name="hvtb" localSheetId="2">#REF!</definedName>
    <definedName name="hvtb" localSheetId="3">#REF!</definedName>
    <definedName name="hvtb" localSheetId="4">#REF!</definedName>
    <definedName name="hvtb" localSheetId="5">#REF!</definedName>
    <definedName name="hvtb" localSheetId="6">#REF!</definedName>
    <definedName name="hvtb" localSheetId="7">#REF!</definedName>
    <definedName name="hvtb" localSheetId="8">#REF!</definedName>
    <definedName name="hvtb" localSheetId="12">#REF!</definedName>
    <definedName name="hvtb" localSheetId="13">#REF!</definedName>
    <definedName name="hvtb">#REF!</definedName>
    <definedName name="hvttt" localSheetId="0">#REF!</definedName>
    <definedName name="hvttt" localSheetId="1">#REF!</definedName>
    <definedName name="hvttt" localSheetId="2">#REF!</definedName>
    <definedName name="hvttt" localSheetId="3">#REF!</definedName>
    <definedName name="hvttt" localSheetId="4">#REF!</definedName>
    <definedName name="hvttt" localSheetId="5">#REF!</definedName>
    <definedName name="hvttt" localSheetId="6">#REF!</definedName>
    <definedName name="hvttt" localSheetId="7">#REF!</definedName>
    <definedName name="hvttt" localSheetId="8">#REF!</definedName>
    <definedName name="hvttt" localSheetId="12">#REF!</definedName>
    <definedName name="hvttt" localSheetId="13">#REF!</definedName>
    <definedName name="hvttt">#REF!</definedName>
    <definedName name="I" localSheetId="0">#REF!</definedName>
    <definedName name="I" localSheetId="1">#REF!</definedName>
    <definedName name="I" localSheetId="2">#REF!</definedName>
    <definedName name="I" localSheetId="3">#REF!</definedName>
    <definedName name="I" localSheetId="4">#REF!</definedName>
    <definedName name="I" localSheetId="5">#REF!</definedName>
    <definedName name="I" localSheetId="6">#REF!</definedName>
    <definedName name="I" localSheetId="7">#REF!</definedName>
    <definedName name="I" localSheetId="8">#REF!</definedName>
    <definedName name="I" localSheetId="12">#REF!</definedName>
    <definedName name="I" localSheetId="13">#REF!</definedName>
    <definedName name="I">#REF!</definedName>
    <definedName name="I_A" localSheetId="0">#REF!</definedName>
    <definedName name="I_A" localSheetId="1">#REF!</definedName>
    <definedName name="I_A" localSheetId="2">#REF!</definedName>
    <definedName name="I_A" localSheetId="3">#REF!</definedName>
    <definedName name="I_A" localSheetId="4">#REF!</definedName>
    <definedName name="I_A" localSheetId="5">#REF!</definedName>
    <definedName name="I_A" localSheetId="6">#REF!</definedName>
    <definedName name="I_A" localSheetId="7">#REF!</definedName>
    <definedName name="I_A" localSheetId="8">#REF!</definedName>
    <definedName name="I_A" localSheetId="12">#REF!</definedName>
    <definedName name="I_A" localSheetId="13">#REF!</definedName>
    <definedName name="I_A">#REF!</definedName>
    <definedName name="I_B" localSheetId="0">#REF!</definedName>
    <definedName name="I_B" localSheetId="1">#REF!</definedName>
    <definedName name="I_B" localSheetId="2">#REF!</definedName>
    <definedName name="I_B" localSheetId="3">#REF!</definedName>
    <definedName name="I_B" localSheetId="4">#REF!</definedName>
    <definedName name="I_B" localSheetId="5">#REF!</definedName>
    <definedName name="I_B" localSheetId="6">#REF!</definedName>
    <definedName name="I_B" localSheetId="7">#REF!</definedName>
    <definedName name="I_B" localSheetId="8">#REF!</definedName>
    <definedName name="I_B" localSheetId="12">#REF!</definedName>
    <definedName name="I_B" localSheetId="13">#REF!</definedName>
    <definedName name="I_B">#REF!</definedName>
    <definedName name="I_c" localSheetId="0">#REF!</definedName>
    <definedName name="I_c" localSheetId="1">#REF!</definedName>
    <definedName name="I_c" localSheetId="2">#REF!</definedName>
    <definedName name="I_c" localSheetId="3">#REF!</definedName>
    <definedName name="I_c" localSheetId="4">#REF!</definedName>
    <definedName name="I_c" localSheetId="5">#REF!</definedName>
    <definedName name="I_c" localSheetId="6">#REF!</definedName>
    <definedName name="I_c" localSheetId="7">#REF!</definedName>
    <definedName name="I_c" localSheetId="8">#REF!</definedName>
    <definedName name="I_c" localSheetId="12">#REF!</definedName>
    <definedName name="I_c" localSheetId="13">#REF!</definedName>
    <definedName name="I_c">#REF!</definedName>
    <definedName name="I_p" localSheetId="0">#REF!</definedName>
    <definedName name="I_p" localSheetId="1">#REF!</definedName>
    <definedName name="I_p" localSheetId="2">#REF!</definedName>
    <definedName name="I_p" localSheetId="3">#REF!</definedName>
    <definedName name="I_p" localSheetId="4">#REF!</definedName>
    <definedName name="I_p" localSheetId="5">#REF!</definedName>
    <definedName name="I_p" localSheetId="6">#REF!</definedName>
    <definedName name="I_p" localSheetId="7">#REF!</definedName>
    <definedName name="I_p" localSheetId="8">#REF!</definedName>
    <definedName name="I_p" localSheetId="12">#REF!</definedName>
    <definedName name="I_p" localSheetId="13">#REF!</definedName>
    <definedName name="I_p">#REF!</definedName>
    <definedName name="IDLAB_COST" localSheetId="0">#REF!</definedName>
    <definedName name="IDLAB_COST" localSheetId="1">#REF!</definedName>
    <definedName name="IDLAB_COST" localSheetId="2">#REF!</definedName>
    <definedName name="IDLAB_COST" localSheetId="3">#REF!</definedName>
    <definedName name="IDLAB_COST" localSheetId="4">#REF!</definedName>
    <definedName name="IDLAB_COST" localSheetId="5">#REF!</definedName>
    <definedName name="IDLAB_COST" localSheetId="6">#REF!</definedName>
    <definedName name="IDLAB_COST" localSheetId="7">#REF!</definedName>
    <definedName name="IDLAB_COST" localSheetId="8">#REF!</definedName>
    <definedName name="IDLAB_COST" localSheetId="12">#REF!</definedName>
    <definedName name="IDLAB_COST" localSheetId="13">#REF!</definedName>
    <definedName name="IDLAB_COST" localSheetId="14">#REF!</definedName>
    <definedName name="IDLAB_COST">#REF!</definedName>
    <definedName name="II_A" localSheetId="0">#REF!</definedName>
    <definedName name="II_A" localSheetId="1">#REF!</definedName>
    <definedName name="II_A" localSheetId="2">#REF!</definedName>
    <definedName name="II_A" localSheetId="3">#REF!</definedName>
    <definedName name="II_A" localSheetId="4">#REF!</definedName>
    <definedName name="II_A" localSheetId="5">#REF!</definedName>
    <definedName name="II_A" localSheetId="6">#REF!</definedName>
    <definedName name="II_A" localSheetId="7">#REF!</definedName>
    <definedName name="II_A" localSheetId="8">#REF!</definedName>
    <definedName name="II_A" localSheetId="12">#REF!</definedName>
    <definedName name="II_A" localSheetId="13">#REF!</definedName>
    <definedName name="II_A">#REF!</definedName>
    <definedName name="II_B" localSheetId="0">#REF!</definedName>
    <definedName name="II_B" localSheetId="1">#REF!</definedName>
    <definedName name="II_B" localSheetId="2">#REF!</definedName>
    <definedName name="II_B" localSheetId="3">#REF!</definedName>
    <definedName name="II_B" localSheetId="4">#REF!</definedName>
    <definedName name="II_B" localSheetId="5">#REF!</definedName>
    <definedName name="II_B" localSheetId="6">#REF!</definedName>
    <definedName name="II_B" localSheetId="7">#REF!</definedName>
    <definedName name="II_B" localSheetId="8">#REF!</definedName>
    <definedName name="II_B" localSheetId="12">#REF!</definedName>
    <definedName name="II_B" localSheetId="13">#REF!</definedName>
    <definedName name="II_B">#REF!</definedName>
    <definedName name="II_c" localSheetId="0">#REF!</definedName>
    <definedName name="II_c" localSheetId="1">#REF!</definedName>
    <definedName name="II_c" localSheetId="2">#REF!</definedName>
    <definedName name="II_c" localSheetId="3">#REF!</definedName>
    <definedName name="II_c" localSheetId="4">#REF!</definedName>
    <definedName name="II_c" localSheetId="5">#REF!</definedName>
    <definedName name="II_c" localSheetId="6">#REF!</definedName>
    <definedName name="II_c" localSheetId="7">#REF!</definedName>
    <definedName name="II_c" localSheetId="8">#REF!</definedName>
    <definedName name="II_c" localSheetId="12">#REF!</definedName>
    <definedName name="II_c" localSheetId="13">#REF!</definedName>
    <definedName name="II_c">#REF!</definedName>
    <definedName name="III_a" localSheetId="0">#REF!</definedName>
    <definedName name="III_a" localSheetId="1">#REF!</definedName>
    <definedName name="III_a" localSheetId="2">#REF!</definedName>
    <definedName name="III_a" localSheetId="3">#REF!</definedName>
    <definedName name="III_a" localSheetId="4">#REF!</definedName>
    <definedName name="III_a" localSheetId="5">#REF!</definedName>
    <definedName name="III_a" localSheetId="6">#REF!</definedName>
    <definedName name="III_a" localSheetId="7">#REF!</definedName>
    <definedName name="III_a" localSheetId="8">#REF!</definedName>
    <definedName name="III_a" localSheetId="12">#REF!</definedName>
    <definedName name="III_a" localSheetId="13">#REF!</definedName>
    <definedName name="III_a">#REF!</definedName>
    <definedName name="III_B" localSheetId="0">#REF!</definedName>
    <definedName name="III_B" localSheetId="1">#REF!</definedName>
    <definedName name="III_B" localSheetId="2">#REF!</definedName>
    <definedName name="III_B" localSheetId="3">#REF!</definedName>
    <definedName name="III_B" localSheetId="4">#REF!</definedName>
    <definedName name="III_B" localSheetId="5">#REF!</definedName>
    <definedName name="III_B" localSheetId="6">#REF!</definedName>
    <definedName name="III_B" localSheetId="7">#REF!</definedName>
    <definedName name="III_B" localSheetId="8">#REF!</definedName>
    <definedName name="III_B" localSheetId="12">#REF!</definedName>
    <definedName name="III_B" localSheetId="13">#REF!</definedName>
    <definedName name="III_B">#REF!</definedName>
    <definedName name="III_c" localSheetId="0">#REF!</definedName>
    <definedName name="III_c" localSheetId="1">#REF!</definedName>
    <definedName name="III_c" localSheetId="2">#REF!</definedName>
    <definedName name="III_c" localSheetId="3">#REF!</definedName>
    <definedName name="III_c" localSheetId="4">#REF!</definedName>
    <definedName name="III_c" localSheetId="5">#REF!</definedName>
    <definedName name="III_c" localSheetId="6">#REF!</definedName>
    <definedName name="III_c" localSheetId="7">#REF!</definedName>
    <definedName name="III_c" localSheetId="8">#REF!</definedName>
    <definedName name="III_c" localSheetId="12">#REF!</definedName>
    <definedName name="III_c" localSheetId="13">#REF!</definedName>
    <definedName name="III_c">#REF!</definedName>
    <definedName name="IMPORT" localSheetId="0">#REF!</definedName>
    <definedName name="IMPORT" localSheetId="1">#REF!</definedName>
    <definedName name="IMPORT" localSheetId="2">#REF!</definedName>
    <definedName name="IMPORT" localSheetId="3">#REF!</definedName>
    <definedName name="IMPORT" localSheetId="4">#REF!</definedName>
    <definedName name="IMPORT" localSheetId="5">#REF!</definedName>
    <definedName name="IMPORT" localSheetId="6">#REF!</definedName>
    <definedName name="IMPORT" localSheetId="7">#REF!</definedName>
    <definedName name="IMPORT" localSheetId="8">#REF!</definedName>
    <definedName name="IMPORT" localSheetId="12">#REF!</definedName>
    <definedName name="IMPORT" localSheetId="13">#REF!</definedName>
    <definedName name="IMPORT">#REF!</definedName>
    <definedName name="IND_LAB" localSheetId="0">#REF!</definedName>
    <definedName name="IND_LAB" localSheetId="1">#REF!</definedName>
    <definedName name="IND_LAB" localSheetId="2">#REF!</definedName>
    <definedName name="IND_LAB" localSheetId="3">#REF!</definedName>
    <definedName name="IND_LAB" localSheetId="4">#REF!</definedName>
    <definedName name="IND_LAB" localSheetId="5">#REF!</definedName>
    <definedName name="IND_LAB" localSheetId="6">#REF!</definedName>
    <definedName name="IND_LAB" localSheetId="7">#REF!</definedName>
    <definedName name="IND_LAB" localSheetId="8">#REF!</definedName>
    <definedName name="IND_LAB" localSheetId="12">#REF!</definedName>
    <definedName name="IND_LAB" localSheetId="13">#REF!</definedName>
    <definedName name="IND_LAB" localSheetId="14">#REF!</definedName>
    <definedName name="IND_LAB">#REF!</definedName>
    <definedName name="INDMANP" localSheetId="0">#REF!</definedName>
    <definedName name="INDMANP" localSheetId="1">#REF!</definedName>
    <definedName name="INDMANP" localSheetId="2">#REF!</definedName>
    <definedName name="INDMANP" localSheetId="3">#REF!</definedName>
    <definedName name="INDMANP" localSheetId="4">#REF!</definedName>
    <definedName name="INDMANP" localSheetId="5">#REF!</definedName>
    <definedName name="INDMANP" localSheetId="6">#REF!</definedName>
    <definedName name="INDMANP" localSheetId="7">#REF!</definedName>
    <definedName name="INDMANP" localSheetId="8">#REF!</definedName>
    <definedName name="INDMANP" localSheetId="12">#REF!</definedName>
    <definedName name="INDMANP" localSheetId="13">#REF!</definedName>
    <definedName name="INDMANP" localSheetId="14">#REF!</definedName>
    <definedName name="INDMANP">#REF!</definedName>
    <definedName name="Ing" localSheetId="0">#REF!</definedName>
    <definedName name="Ing" localSheetId="1">#REF!</definedName>
    <definedName name="Ing" localSheetId="2">#REF!</definedName>
    <definedName name="Ing" localSheetId="3">#REF!</definedName>
    <definedName name="Ing" localSheetId="4">#REF!</definedName>
    <definedName name="Ing" localSheetId="5">#REF!</definedName>
    <definedName name="Ing" localSheetId="6">#REF!</definedName>
    <definedName name="Ing" localSheetId="7">#REF!</definedName>
    <definedName name="Ing" localSheetId="8">#REF!</definedName>
    <definedName name="Ing" localSheetId="12">#REF!</definedName>
    <definedName name="Ing" localSheetId="13">#REF!</definedName>
    <definedName name="Ing">#REF!</definedName>
    <definedName name="INPUT" localSheetId="0">#REF!</definedName>
    <definedName name="INPUT" localSheetId="1">#REF!</definedName>
    <definedName name="INPUT" localSheetId="2">#REF!</definedName>
    <definedName name="INPUT" localSheetId="3">#REF!</definedName>
    <definedName name="INPUT" localSheetId="4">#REF!</definedName>
    <definedName name="INPUT" localSheetId="5">#REF!</definedName>
    <definedName name="INPUT" localSheetId="6">#REF!</definedName>
    <definedName name="INPUT" localSheetId="7">#REF!</definedName>
    <definedName name="INPUT" localSheetId="8">#REF!</definedName>
    <definedName name="INPUT" localSheetId="12">#REF!</definedName>
    <definedName name="INPUT" localSheetId="13">#REF!</definedName>
    <definedName name="INPUT">#REF!</definedName>
    <definedName name="INPUT1" localSheetId="0">#REF!</definedName>
    <definedName name="INPUT1" localSheetId="1">#REF!</definedName>
    <definedName name="INPUT1" localSheetId="2">#REF!</definedName>
    <definedName name="INPUT1" localSheetId="3">#REF!</definedName>
    <definedName name="INPUT1" localSheetId="4">#REF!</definedName>
    <definedName name="INPUT1" localSheetId="5">#REF!</definedName>
    <definedName name="INPUT1" localSheetId="6">#REF!</definedName>
    <definedName name="INPUT1" localSheetId="7">#REF!</definedName>
    <definedName name="INPUT1" localSheetId="8">#REF!</definedName>
    <definedName name="INPUT1" localSheetId="12">#REF!</definedName>
    <definedName name="INPUT1" localSheetId="13">#REF!</definedName>
    <definedName name="INPUT1">#REF!</definedName>
    <definedName name="inputCosti" localSheetId="0">#REF!</definedName>
    <definedName name="inputCosti" localSheetId="1">#REF!</definedName>
    <definedName name="inputCosti" localSheetId="2">#REF!</definedName>
    <definedName name="inputCosti" localSheetId="3">#REF!</definedName>
    <definedName name="inputCosti" localSheetId="4">#REF!</definedName>
    <definedName name="inputCosti" localSheetId="5">#REF!</definedName>
    <definedName name="inputCosti" localSheetId="6">#REF!</definedName>
    <definedName name="inputCosti" localSheetId="7">#REF!</definedName>
    <definedName name="inputCosti" localSheetId="8">#REF!</definedName>
    <definedName name="inputCosti" localSheetId="12">#REF!</definedName>
    <definedName name="inputCosti" localSheetId="13">#REF!</definedName>
    <definedName name="inputCosti">#REF!</definedName>
    <definedName name="inputLf" localSheetId="0">#REF!</definedName>
    <definedName name="inputLf" localSheetId="1">#REF!</definedName>
    <definedName name="inputLf" localSheetId="2">#REF!</definedName>
    <definedName name="inputLf" localSheetId="3">#REF!</definedName>
    <definedName name="inputLf" localSheetId="4">#REF!</definedName>
    <definedName name="inputLf" localSheetId="5">#REF!</definedName>
    <definedName name="inputLf" localSheetId="6">#REF!</definedName>
    <definedName name="inputLf" localSheetId="7">#REF!</definedName>
    <definedName name="inputLf" localSheetId="8">#REF!</definedName>
    <definedName name="inputLf" localSheetId="12">#REF!</definedName>
    <definedName name="inputLf" localSheetId="13">#REF!</definedName>
    <definedName name="inputLf">#REF!</definedName>
    <definedName name="inputWTP" localSheetId="0">#REF!</definedName>
    <definedName name="inputWTP" localSheetId="1">#REF!</definedName>
    <definedName name="inputWTP" localSheetId="2">#REF!</definedName>
    <definedName name="inputWTP" localSheetId="3">#REF!</definedName>
    <definedName name="inputWTP" localSheetId="4">#REF!</definedName>
    <definedName name="inputWTP" localSheetId="5">#REF!</definedName>
    <definedName name="inputWTP" localSheetId="6">#REF!</definedName>
    <definedName name="inputWTP" localSheetId="7">#REF!</definedName>
    <definedName name="inputWTP" localSheetId="8">#REF!</definedName>
    <definedName name="inputWTP" localSheetId="12">#REF!</definedName>
    <definedName name="inputWTP" localSheetId="13">#REF!</definedName>
    <definedName name="inputWTP">#REF!</definedName>
    <definedName name="INT" localSheetId="0">#REF!</definedName>
    <definedName name="INT" localSheetId="1">#REF!</definedName>
    <definedName name="INT" localSheetId="2">#REF!</definedName>
    <definedName name="INT" localSheetId="3">#REF!</definedName>
    <definedName name="INT" localSheetId="4">#REF!</definedName>
    <definedName name="INT" localSheetId="5">#REF!</definedName>
    <definedName name="INT" localSheetId="6">#REF!</definedName>
    <definedName name="INT" localSheetId="7">#REF!</definedName>
    <definedName name="INT" localSheetId="8">#REF!</definedName>
    <definedName name="INT" localSheetId="12">#REF!</definedName>
    <definedName name="INT" localSheetId="13">#REF!</definedName>
    <definedName name="INT">#REF!</definedName>
    <definedName name="IS_a" localSheetId="0">#REF!</definedName>
    <definedName name="IS_a" localSheetId="1">#REF!</definedName>
    <definedName name="IS_a" localSheetId="2">#REF!</definedName>
    <definedName name="IS_a" localSheetId="3">#REF!</definedName>
    <definedName name="IS_a" localSheetId="4">#REF!</definedName>
    <definedName name="IS_a" localSheetId="5">#REF!</definedName>
    <definedName name="IS_a" localSheetId="6">#REF!</definedName>
    <definedName name="IS_a" localSheetId="7">#REF!</definedName>
    <definedName name="IS_a" localSheetId="8">#REF!</definedName>
    <definedName name="IS_a" localSheetId="12">#REF!</definedName>
    <definedName name="IS_a" localSheetId="13">#REF!</definedName>
    <definedName name="IS_a">#REF!</definedName>
    <definedName name="IS_Clay" localSheetId="0">#REF!</definedName>
    <definedName name="IS_Clay" localSheetId="1">#REF!</definedName>
    <definedName name="IS_Clay" localSheetId="2">#REF!</definedName>
    <definedName name="IS_Clay" localSheetId="3">#REF!</definedName>
    <definedName name="IS_Clay" localSheetId="4">#REF!</definedName>
    <definedName name="IS_Clay" localSheetId="5">#REF!</definedName>
    <definedName name="IS_Clay" localSheetId="6">#REF!</definedName>
    <definedName name="IS_Clay" localSheetId="7">#REF!</definedName>
    <definedName name="IS_Clay" localSheetId="8">#REF!</definedName>
    <definedName name="IS_Clay" localSheetId="12">#REF!</definedName>
    <definedName name="IS_Clay" localSheetId="13">#REF!</definedName>
    <definedName name="IS_Clay">#REF!</definedName>
    <definedName name="IS_pH" localSheetId="0">#REF!</definedName>
    <definedName name="IS_pH" localSheetId="1">#REF!</definedName>
    <definedName name="IS_pH" localSheetId="2">#REF!</definedName>
    <definedName name="IS_pH" localSheetId="3">#REF!</definedName>
    <definedName name="IS_pH" localSheetId="4">#REF!</definedName>
    <definedName name="IS_pH" localSheetId="5">#REF!</definedName>
    <definedName name="IS_pH" localSheetId="6">#REF!</definedName>
    <definedName name="IS_pH" localSheetId="7">#REF!</definedName>
    <definedName name="IS_pH" localSheetId="8">#REF!</definedName>
    <definedName name="IS_pH" localSheetId="12">#REF!</definedName>
    <definedName name="IS_pH" localSheetId="13">#REF!</definedName>
    <definedName name="IS_pH">#REF!</definedName>
    <definedName name="IST" localSheetId="0">#REF!</definedName>
    <definedName name="IST" localSheetId="1">#REF!</definedName>
    <definedName name="IST" localSheetId="2">#REF!</definedName>
    <definedName name="IST" localSheetId="3">#REF!</definedName>
    <definedName name="IST" localSheetId="4">#REF!</definedName>
    <definedName name="IST" localSheetId="5">#REF!</definedName>
    <definedName name="IST" localSheetId="6">#REF!</definedName>
    <definedName name="IST" localSheetId="7">#REF!</definedName>
    <definedName name="IST" localSheetId="8">#REF!</definedName>
    <definedName name="IST" localSheetId="12">#REF!</definedName>
    <definedName name="IST" localSheetId="13">#REF!</definedName>
    <definedName name="IST">#REF!</definedName>
    <definedName name="itd1.5" localSheetId="0">#REF!</definedName>
    <definedName name="itd1.5" localSheetId="1">#REF!</definedName>
    <definedName name="itd1.5" localSheetId="2">#REF!</definedName>
    <definedName name="itd1.5" localSheetId="3">#REF!</definedName>
    <definedName name="itd1.5" localSheetId="4">#REF!</definedName>
    <definedName name="itd1.5" localSheetId="5">#REF!</definedName>
    <definedName name="itd1.5" localSheetId="6">#REF!</definedName>
    <definedName name="itd1.5" localSheetId="7">#REF!</definedName>
    <definedName name="itd1.5" localSheetId="8">#REF!</definedName>
    <definedName name="itd1.5" localSheetId="12">#REF!</definedName>
    <definedName name="itd1.5" localSheetId="13">#REF!</definedName>
    <definedName name="itd1.5">#REF!</definedName>
    <definedName name="itdd1.5" localSheetId="0">#REF!</definedName>
    <definedName name="itdd1.5" localSheetId="1">#REF!</definedName>
    <definedName name="itdd1.5" localSheetId="2">#REF!</definedName>
    <definedName name="itdd1.5" localSheetId="3">#REF!</definedName>
    <definedName name="itdd1.5" localSheetId="4">#REF!</definedName>
    <definedName name="itdd1.5" localSheetId="5">#REF!</definedName>
    <definedName name="itdd1.5" localSheetId="6">#REF!</definedName>
    <definedName name="itdd1.5" localSheetId="7">#REF!</definedName>
    <definedName name="itdd1.5" localSheetId="8">#REF!</definedName>
    <definedName name="itdd1.5" localSheetId="12">#REF!</definedName>
    <definedName name="itdd1.5" localSheetId="13">#REF!</definedName>
    <definedName name="itdd1.5">#REF!</definedName>
    <definedName name="itddgoi" localSheetId="0">#REF!</definedName>
    <definedName name="itddgoi" localSheetId="1">#REF!</definedName>
    <definedName name="itddgoi" localSheetId="2">#REF!</definedName>
    <definedName name="itddgoi" localSheetId="3">#REF!</definedName>
    <definedName name="itddgoi" localSheetId="4">#REF!</definedName>
    <definedName name="itddgoi" localSheetId="5">#REF!</definedName>
    <definedName name="itddgoi" localSheetId="6">#REF!</definedName>
    <definedName name="itddgoi" localSheetId="7">#REF!</definedName>
    <definedName name="itddgoi" localSheetId="8">#REF!</definedName>
    <definedName name="itddgoi" localSheetId="12">#REF!</definedName>
    <definedName name="itddgoi" localSheetId="13">#REF!</definedName>
    <definedName name="itddgoi">#REF!</definedName>
    <definedName name="itdg" localSheetId="0">#REF!</definedName>
    <definedName name="itdg" localSheetId="1">#REF!</definedName>
    <definedName name="itdg" localSheetId="2">#REF!</definedName>
    <definedName name="itdg" localSheetId="3">#REF!</definedName>
    <definedName name="itdg" localSheetId="4">#REF!</definedName>
    <definedName name="itdg" localSheetId="5">#REF!</definedName>
    <definedName name="itdg" localSheetId="6">#REF!</definedName>
    <definedName name="itdg" localSheetId="7">#REF!</definedName>
    <definedName name="itdg" localSheetId="8">#REF!</definedName>
    <definedName name="itdg" localSheetId="12">#REF!</definedName>
    <definedName name="itdg" localSheetId="13">#REF!</definedName>
    <definedName name="itdg">#REF!</definedName>
    <definedName name="itdgoi" localSheetId="0">#REF!</definedName>
    <definedName name="itdgoi" localSheetId="1">#REF!</definedName>
    <definedName name="itdgoi" localSheetId="2">#REF!</definedName>
    <definedName name="itdgoi" localSheetId="3">#REF!</definedName>
    <definedName name="itdgoi" localSheetId="4">#REF!</definedName>
    <definedName name="itdgoi" localSheetId="5">#REF!</definedName>
    <definedName name="itdgoi" localSheetId="6">#REF!</definedName>
    <definedName name="itdgoi" localSheetId="7">#REF!</definedName>
    <definedName name="itdgoi" localSheetId="8">#REF!</definedName>
    <definedName name="itdgoi" localSheetId="12">#REF!</definedName>
    <definedName name="itdgoi" localSheetId="13">#REF!</definedName>
    <definedName name="itdgoi">#REF!</definedName>
    <definedName name="ith1.5" localSheetId="0">#REF!</definedName>
    <definedName name="ith1.5" localSheetId="1">#REF!</definedName>
    <definedName name="ith1.5" localSheetId="2">#REF!</definedName>
    <definedName name="ith1.5" localSheetId="3">#REF!</definedName>
    <definedName name="ith1.5" localSheetId="4">#REF!</definedName>
    <definedName name="ith1.5" localSheetId="5">#REF!</definedName>
    <definedName name="ith1.5" localSheetId="6">#REF!</definedName>
    <definedName name="ith1.5" localSheetId="7">#REF!</definedName>
    <definedName name="ith1.5" localSheetId="8">#REF!</definedName>
    <definedName name="ith1.5" localSheetId="12">#REF!</definedName>
    <definedName name="ith1.5" localSheetId="13">#REF!</definedName>
    <definedName name="ith1.5">#REF!</definedName>
    <definedName name="ithg" localSheetId="0">#REF!</definedName>
    <definedName name="ithg" localSheetId="1">#REF!</definedName>
    <definedName name="ithg" localSheetId="2">#REF!</definedName>
    <definedName name="ithg" localSheetId="3">#REF!</definedName>
    <definedName name="ithg" localSheetId="4">#REF!</definedName>
    <definedName name="ithg" localSheetId="5">#REF!</definedName>
    <definedName name="ithg" localSheetId="6">#REF!</definedName>
    <definedName name="ithg" localSheetId="7">#REF!</definedName>
    <definedName name="ithg" localSheetId="8">#REF!</definedName>
    <definedName name="ithg" localSheetId="12">#REF!</definedName>
    <definedName name="ithg" localSheetId="13">#REF!</definedName>
    <definedName name="ithg">#REF!</definedName>
    <definedName name="ithgoi" localSheetId="0">#REF!</definedName>
    <definedName name="ithgoi" localSheetId="1">#REF!</definedName>
    <definedName name="ithgoi" localSheetId="2">#REF!</definedName>
    <definedName name="ithgoi" localSheetId="3">#REF!</definedName>
    <definedName name="ithgoi" localSheetId="4">#REF!</definedName>
    <definedName name="ithgoi" localSheetId="5">#REF!</definedName>
    <definedName name="ithgoi" localSheetId="6">#REF!</definedName>
    <definedName name="ithgoi" localSheetId="7">#REF!</definedName>
    <definedName name="ithgoi" localSheetId="8">#REF!</definedName>
    <definedName name="ithgoi" localSheetId="12">#REF!</definedName>
    <definedName name="ithgoi" localSheetId="13">#REF!</definedName>
    <definedName name="ithgoi">#REF!</definedName>
    <definedName name="IWTP" localSheetId="0">#REF!</definedName>
    <definedName name="IWTP" localSheetId="1">#REF!</definedName>
    <definedName name="IWTP" localSheetId="2">#REF!</definedName>
    <definedName name="IWTP" localSheetId="3">#REF!</definedName>
    <definedName name="IWTP" localSheetId="4">#REF!</definedName>
    <definedName name="IWTP" localSheetId="5">#REF!</definedName>
    <definedName name="IWTP" localSheetId="6">#REF!</definedName>
    <definedName name="IWTP" localSheetId="7">#REF!</definedName>
    <definedName name="IWTP" localSheetId="8">#REF!</definedName>
    <definedName name="IWTP" localSheetId="12">#REF!</definedName>
    <definedName name="IWTP" localSheetId="13">#REF!</definedName>
    <definedName name="IWTP">#REF!</definedName>
    <definedName name="Ixx" localSheetId="0">#REF!</definedName>
    <definedName name="Ixx" localSheetId="1">#REF!</definedName>
    <definedName name="Ixx" localSheetId="2">#REF!</definedName>
    <definedName name="Ixx" localSheetId="3">#REF!</definedName>
    <definedName name="Ixx" localSheetId="4">#REF!</definedName>
    <definedName name="Ixx" localSheetId="5">#REF!</definedName>
    <definedName name="Ixx" localSheetId="6">#REF!</definedName>
    <definedName name="Ixx" localSheetId="7">#REF!</definedName>
    <definedName name="Ixx" localSheetId="8">#REF!</definedName>
    <definedName name="Ixx" localSheetId="12">#REF!</definedName>
    <definedName name="Ixx" localSheetId="13">#REF!</definedName>
    <definedName name="Ixx">#REF!</definedName>
    <definedName name="j" localSheetId="0">#REF!</definedName>
    <definedName name="j" localSheetId="1">#REF!</definedName>
    <definedName name="j" localSheetId="2">#REF!</definedName>
    <definedName name="j" localSheetId="3">#REF!</definedName>
    <definedName name="j" localSheetId="4">#REF!</definedName>
    <definedName name="j" localSheetId="5">#REF!</definedName>
    <definedName name="j" localSheetId="6">#REF!</definedName>
    <definedName name="j" localSheetId="7">#REF!</definedName>
    <definedName name="j" localSheetId="8">#REF!</definedName>
    <definedName name="j" localSheetId="12">#REF!</definedName>
    <definedName name="j" localSheetId="13">#REF!</definedName>
    <definedName name="j" localSheetId="14">#REF!</definedName>
    <definedName name="j">#REF!</definedName>
    <definedName name="J.O" localSheetId="0">#REF!</definedName>
    <definedName name="J.O" localSheetId="1">#REF!</definedName>
    <definedName name="J.O" localSheetId="2">#REF!</definedName>
    <definedName name="J.O" localSheetId="3">#REF!</definedName>
    <definedName name="J.O" localSheetId="4">#REF!</definedName>
    <definedName name="J.O" localSheetId="5">#REF!</definedName>
    <definedName name="J.O" localSheetId="6">#REF!</definedName>
    <definedName name="J.O" localSheetId="7">#REF!</definedName>
    <definedName name="J.O" localSheetId="8">#REF!</definedName>
    <definedName name="J.O" localSheetId="12">#REF!</definedName>
    <definedName name="J.O" localSheetId="13">#REF!</definedName>
    <definedName name="J.O">#REF!</definedName>
    <definedName name="J.O_GT" localSheetId="0">#REF!</definedName>
    <definedName name="J.O_GT" localSheetId="1">#REF!</definedName>
    <definedName name="J.O_GT" localSheetId="2">#REF!</definedName>
    <definedName name="J.O_GT" localSheetId="3">#REF!</definedName>
    <definedName name="J.O_GT" localSheetId="4">#REF!</definedName>
    <definedName name="J.O_GT" localSheetId="5">#REF!</definedName>
    <definedName name="J.O_GT" localSheetId="6">#REF!</definedName>
    <definedName name="J.O_GT" localSheetId="7">#REF!</definedName>
    <definedName name="J.O_GT" localSheetId="8">#REF!</definedName>
    <definedName name="J.O_GT" localSheetId="12">#REF!</definedName>
    <definedName name="J.O_GT" localSheetId="13">#REF!</definedName>
    <definedName name="J.O_GT">#REF!</definedName>
    <definedName name="j356C8" localSheetId="0">#REF!</definedName>
    <definedName name="j356C8" localSheetId="1">#REF!</definedName>
    <definedName name="j356C8" localSheetId="2">#REF!</definedName>
    <definedName name="j356C8" localSheetId="3">#REF!</definedName>
    <definedName name="j356C8" localSheetId="4">#REF!</definedName>
    <definedName name="j356C8" localSheetId="5">#REF!</definedName>
    <definedName name="j356C8" localSheetId="6">#REF!</definedName>
    <definedName name="j356C8" localSheetId="7">#REF!</definedName>
    <definedName name="j356C8" localSheetId="8">#REF!</definedName>
    <definedName name="j356C8" localSheetId="12">#REF!</definedName>
    <definedName name="j356C8" localSheetId="13">#REF!</definedName>
    <definedName name="j356C8">#REF!</definedName>
    <definedName name="jhfg" localSheetId="0">#REF!</definedName>
    <definedName name="jhfg" localSheetId="1">#REF!</definedName>
    <definedName name="jhfg" localSheetId="2">#REF!</definedName>
    <definedName name="jhfg" localSheetId="3">#REF!</definedName>
    <definedName name="jhfg" localSheetId="4">#REF!</definedName>
    <definedName name="jhfg" localSheetId="5">#REF!</definedName>
    <definedName name="jhfg" localSheetId="6">#REF!</definedName>
    <definedName name="jhfg" localSheetId="7">#REF!</definedName>
    <definedName name="jhfg" localSheetId="8">#REF!</definedName>
    <definedName name="jhfg" localSheetId="12">#REF!</definedName>
    <definedName name="jhfg" localSheetId="13">#REF!</definedName>
    <definedName name="jhfg">#REF!</definedName>
    <definedName name="jhnjnn" localSheetId="0">#REF!</definedName>
    <definedName name="jhnjnn" localSheetId="1">#REF!</definedName>
    <definedName name="jhnjnn" localSheetId="2">#REF!</definedName>
    <definedName name="jhnjnn" localSheetId="3">#REF!</definedName>
    <definedName name="jhnjnn" localSheetId="4">#REF!</definedName>
    <definedName name="jhnjnn" localSheetId="5">#REF!</definedName>
    <definedName name="jhnjnn" localSheetId="6">#REF!</definedName>
    <definedName name="jhnjnn" localSheetId="7">#REF!</definedName>
    <definedName name="jhnjnn" localSheetId="8">#REF!</definedName>
    <definedName name="jhnjnn" localSheetId="12">#REF!</definedName>
    <definedName name="jhnjnn" localSheetId="13">#REF!</definedName>
    <definedName name="jhnjnn">#REF!</definedName>
    <definedName name="jn" localSheetId="0">#REF!</definedName>
    <definedName name="jn" localSheetId="1">#REF!</definedName>
    <definedName name="jn" localSheetId="2">#REF!</definedName>
    <definedName name="jn" localSheetId="3">#REF!</definedName>
    <definedName name="jn" localSheetId="4">#REF!</definedName>
    <definedName name="jn" localSheetId="5">#REF!</definedName>
    <definedName name="jn" localSheetId="6">#REF!</definedName>
    <definedName name="jn" localSheetId="7">#REF!</definedName>
    <definedName name="jn" localSheetId="8">#REF!</definedName>
    <definedName name="jn" localSheetId="12">#REF!</definedName>
    <definedName name="jn" localSheetId="13">#REF!</definedName>
    <definedName name="jn">#REF!</definedName>
    <definedName name="k" localSheetId="0">#REF!</definedName>
    <definedName name="k" localSheetId="1">#REF!</definedName>
    <definedName name="k" localSheetId="2">#REF!</definedName>
    <definedName name="k" localSheetId="3">#REF!</definedName>
    <definedName name="k" localSheetId="4">#REF!</definedName>
    <definedName name="k" localSheetId="5">#REF!</definedName>
    <definedName name="k" localSheetId="6">#REF!</definedName>
    <definedName name="k" localSheetId="7">#REF!</definedName>
    <definedName name="k" localSheetId="8">#REF!</definedName>
    <definedName name="k" localSheetId="12">#REF!</definedName>
    <definedName name="k" localSheetId="13">#REF!</definedName>
    <definedName name="k" localSheetId="14">#REF!</definedName>
    <definedName name="k">#REF!</definedName>
    <definedName name="K_Class1" localSheetId="0">#REF!</definedName>
    <definedName name="K_Class1" localSheetId="1">#REF!</definedName>
    <definedName name="K_Class1" localSheetId="2">#REF!</definedName>
    <definedName name="K_Class1" localSheetId="3">#REF!</definedName>
    <definedName name="K_Class1" localSheetId="4">#REF!</definedName>
    <definedName name="K_Class1" localSheetId="5">#REF!</definedName>
    <definedName name="K_Class1" localSheetId="6">#REF!</definedName>
    <definedName name="K_Class1" localSheetId="7">#REF!</definedName>
    <definedName name="K_Class1" localSheetId="8">#REF!</definedName>
    <definedName name="K_Class1" localSheetId="12">#REF!</definedName>
    <definedName name="K_Class1" localSheetId="13">#REF!</definedName>
    <definedName name="K_Class1">#REF!</definedName>
    <definedName name="K_Class2" localSheetId="0">#REF!</definedName>
    <definedName name="K_Class2" localSheetId="1">#REF!</definedName>
    <definedName name="K_Class2" localSheetId="2">#REF!</definedName>
    <definedName name="K_Class2" localSheetId="3">#REF!</definedName>
    <definedName name="K_Class2" localSheetId="4">#REF!</definedName>
    <definedName name="K_Class2" localSheetId="5">#REF!</definedName>
    <definedName name="K_Class2" localSheetId="6">#REF!</definedName>
    <definedName name="K_Class2" localSheetId="7">#REF!</definedName>
    <definedName name="K_Class2" localSheetId="8">#REF!</definedName>
    <definedName name="K_Class2" localSheetId="12">#REF!</definedName>
    <definedName name="K_Class2" localSheetId="13">#REF!</definedName>
    <definedName name="K_Class2">#REF!</definedName>
    <definedName name="K_Class3" localSheetId="0">#REF!</definedName>
    <definedName name="K_Class3" localSheetId="1">#REF!</definedName>
    <definedName name="K_Class3" localSheetId="2">#REF!</definedName>
    <definedName name="K_Class3" localSheetId="3">#REF!</definedName>
    <definedName name="K_Class3" localSheetId="4">#REF!</definedName>
    <definedName name="K_Class3" localSheetId="5">#REF!</definedName>
    <definedName name="K_Class3" localSheetId="6">#REF!</definedName>
    <definedName name="K_Class3" localSheetId="7">#REF!</definedName>
    <definedName name="K_Class3" localSheetId="8">#REF!</definedName>
    <definedName name="K_Class3" localSheetId="12">#REF!</definedName>
    <definedName name="K_Class3" localSheetId="13">#REF!</definedName>
    <definedName name="K_Class3">#REF!</definedName>
    <definedName name="K_Class4" localSheetId="0">#REF!</definedName>
    <definedName name="K_Class4" localSheetId="1">#REF!</definedName>
    <definedName name="K_Class4" localSheetId="2">#REF!</definedName>
    <definedName name="K_Class4" localSheetId="3">#REF!</definedName>
    <definedName name="K_Class4" localSheetId="4">#REF!</definedName>
    <definedName name="K_Class4" localSheetId="5">#REF!</definedName>
    <definedName name="K_Class4" localSheetId="6">#REF!</definedName>
    <definedName name="K_Class4" localSheetId="7">#REF!</definedName>
    <definedName name="K_Class4" localSheetId="8">#REF!</definedName>
    <definedName name="K_Class4" localSheetId="12">#REF!</definedName>
    <definedName name="K_Class4" localSheetId="13">#REF!</definedName>
    <definedName name="K_Class4">#REF!</definedName>
    <definedName name="K_Class5" localSheetId="0">#REF!</definedName>
    <definedName name="K_Class5" localSheetId="1">#REF!</definedName>
    <definedName name="K_Class5" localSheetId="2">#REF!</definedName>
    <definedName name="K_Class5" localSheetId="3">#REF!</definedName>
    <definedName name="K_Class5" localSheetId="4">#REF!</definedName>
    <definedName name="K_Class5" localSheetId="5">#REF!</definedName>
    <definedName name="K_Class5" localSheetId="6">#REF!</definedName>
    <definedName name="K_Class5" localSheetId="7">#REF!</definedName>
    <definedName name="K_Class5" localSheetId="8">#REF!</definedName>
    <definedName name="K_Class5" localSheetId="12">#REF!</definedName>
    <definedName name="K_Class5" localSheetId="13">#REF!</definedName>
    <definedName name="K_Class5">#REF!</definedName>
    <definedName name="K_con" localSheetId="0">#REF!</definedName>
    <definedName name="K_con" localSheetId="1">#REF!</definedName>
    <definedName name="K_con" localSheetId="2">#REF!</definedName>
    <definedName name="K_con" localSheetId="3">#REF!</definedName>
    <definedName name="K_con" localSheetId="4">#REF!</definedName>
    <definedName name="K_con" localSheetId="5">#REF!</definedName>
    <definedName name="K_con" localSheetId="6">#REF!</definedName>
    <definedName name="K_con" localSheetId="7">#REF!</definedName>
    <definedName name="K_con" localSheetId="8">#REF!</definedName>
    <definedName name="K_con" localSheetId="12">#REF!</definedName>
    <definedName name="K_con" localSheetId="13">#REF!</definedName>
    <definedName name="K_con">#REF!</definedName>
    <definedName name="K_L" localSheetId="0">#REF!</definedName>
    <definedName name="K_L" localSheetId="1">#REF!</definedName>
    <definedName name="K_L" localSheetId="2">#REF!</definedName>
    <definedName name="K_L" localSheetId="3">#REF!</definedName>
    <definedName name="K_L" localSheetId="4">#REF!</definedName>
    <definedName name="K_L" localSheetId="5">#REF!</definedName>
    <definedName name="K_L" localSheetId="6">#REF!</definedName>
    <definedName name="K_L" localSheetId="7">#REF!</definedName>
    <definedName name="K_L" localSheetId="8">#REF!</definedName>
    <definedName name="K_L" localSheetId="12">#REF!</definedName>
    <definedName name="K_L" localSheetId="13">#REF!</definedName>
    <definedName name="K_L">#REF!</definedName>
    <definedName name="K_lchae" localSheetId="0">#REF!</definedName>
    <definedName name="K_lchae" localSheetId="1">#REF!</definedName>
    <definedName name="K_lchae" localSheetId="2">#REF!</definedName>
    <definedName name="K_lchae" localSheetId="3">#REF!</definedName>
    <definedName name="K_lchae" localSheetId="4">#REF!</definedName>
    <definedName name="K_lchae" localSheetId="5">#REF!</definedName>
    <definedName name="K_lchae" localSheetId="6">#REF!</definedName>
    <definedName name="K_lchae" localSheetId="7">#REF!</definedName>
    <definedName name="K_lchae" localSheetId="8">#REF!</definedName>
    <definedName name="K_lchae" localSheetId="12">#REF!</definedName>
    <definedName name="K_lchae" localSheetId="13">#REF!</definedName>
    <definedName name="K_lchae">#REF!</definedName>
    <definedName name="K_run" localSheetId="0">#REF!</definedName>
    <definedName name="K_run" localSheetId="1">#REF!</definedName>
    <definedName name="K_run" localSheetId="2">#REF!</definedName>
    <definedName name="K_run" localSheetId="3">#REF!</definedName>
    <definedName name="K_run" localSheetId="4">#REF!</definedName>
    <definedName name="K_run" localSheetId="5">#REF!</definedName>
    <definedName name="K_run" localSheetId="6">#REF!</definedName>
    <definedName name="K_run" localSheetId="7">#REF!</definedName>
    <definedName name="K_run" localSheetId="8">#REF!</definedName>
    <definedName name="K_run" localSheetId="12">#REF!</definedName>
    <definedName name="K_run" localSheetId="13">#REF!</definedName>
    <definedName name="K_run">#REF!</definedName>
    <definedName name="K_sed" localSheetId="0">#REF!</definedName>
    <definedName name="K_sed" localSheetId="1">#REF!</definedName>
    <definedName name="K_sed" localSheetId="2">#REF!</definedName>
    <definedName name="K_sed" localSheetId="3">#REF!</definedName>
    <definedName name="K_sed" localSheetId="4">#REF!</definedName>
    <definedName name="K_sed" localSheetId="5">#REF!</definedName>
    <definedName name="K_sed" localSheetId="6">#REF!</definedName>
    <definedName name="K_sed" localSheetId="7">#REF!</definedName>
    <definedName name="K_sed" localSheetId="8">#REF!</definedName>
    <definedName name="K_sed" localSheetId="12">#REF!</definedName>
    <definedName name="K_sed" localSheetId="13">#REF!</definedName>
    <definedName name="K_sed">#REF!</definedName>
    <definedName name="KA" localSheetId="0">#REF!</definedName>
    <definedName name="KA" localSheetId="1">#REF!</definedName>
    <definedName name="KA" localSheetId="2">#REF!</definedName>
    <definedName name="KA" localSheetId="3">#REF!</definedName>
    <definedName name="KA" localSheetId="4">#REF!</definedName>
    <definedName name="KA" localSheetId="5">#REF!</definedName>
    <definedName name="KA" localSheetId="6">#REF!</definedName>
    <definedName name="KA" localSheetId="7">#REF!</definedName>
    <definedName name="KA" localSheetId="8">#REF!</definedName>
    <definedName name="KA" localSheetId="12">#REF!</definedName>
    <definedName name="KA" localSheetId="13">#REF!</definedName>
    <definedName name="KA">#REF!</definedName>
    <definedName name="KAE" localSheetId="0">#REF!</definedName>
    <definedName name="KAE" localSheetId="1">#REF!</definedName>
    <definedName name="KAE" localSheetId="2">#REF!</definedName>
    <definedName name="KAE" localSheetId="3">#REF!</definedName>
    <definedName name="KAE" localSheetId="4">#REF!</definedName>
    <definedName name="KAE" localSheetId="5">#REF!</definedName>
    <definedName name="KAE" localSheetId="6">#REF!</definedName>
    <definedName name="KAE" localSheetId="7">#REF!</definedName>
    <definedName name="KAE" localSheetId="8">#REF!</definedName>
    <definedName name="KAE" localSheetId="12">#REF!</definedName>
    <definedName name="KAE" localSheetId="13">#REF!</definedName>
    <definedName name="KAE">#REF!</definedName>
    <definedName name="KAS" localSheetId="0">#REF!</definedName>
    <definedName name="KAS" localSheetId="1">#REF!</definedName>
    <definedName name="KAS" localSheetId="2">#REF!</definedName>
    <definedName name="KAS" localSheetId="3">#REF!</definedName>
    <definedName name="KAS" localSheetId="4">#REF!</definedName>
    <definedName name="KAS" localSheetId="5">#REF!</definedName>
    <definedName name="KAS" localSheetId="6">#REF!</definedName>
    <definedName name="KAS" localSheetId="7">#REF!</definedName>
    <definedName name="KAS" localSheetId="8">#REF!</definedName>
    <definedName name="KAS" localSheetId="12">#REF!</definedName>
    <definedName name="KAS" localSheetId="13">#REF!</definedName>
    <definedName name="KAS">#REF!</definedName>
    <definedName name="kcdd" localSheetId="0">#REF!</definedName>
    <definedName name="kcdd" localSheetId="1">#REF!</definedName>
    <definedName name="kcdd" localSheetId="2">#REF!</definedName>
    <definedName name="kcdd" localSheetId="3">#REF!</definedName>
    <definedName name="kcdd" localSheetId="4">#REF!</definedName>
    <definedName name="kcdd" localSheetId="5">#REF!</definedName>
    <definedName name="kcdd" localSheetId="6">#REF!</definedName>
    <definedName name="kcdd" localSheetId="7">#REF!</definedName>
    <definedName name="kcdd" localSheetId="8">#REF!</definedName>
    <definedName name="kcdd" localSheetId="12">#REF!</definedName>
    <definedName name="kcdd" localSheetId="13">#REF!</definedName>
    <definedName name="kcdd">#REF!</definedName>
    <definedName name="kcong" localSheetId="0">#REF!</definedName>
    <definedName name="kcong" localSheetId="1">#REF!</definedName>
    <definedName name="kcong" localSheetId="2">#REF!</definedName>
    <definedName name="kcong" localSheetId="3">#REF!</definedName>
    <definedName name="kcong" localSheetId="4">#REF!</definedName>
    <definedName name="kcong" localSheetId="5">#REF!</definedName>
    <definedName name="kcong" localSheetId="6">#REF!</definedName>
    <definedName name="kcong" localSheetId="7">#REF!</definedName>
    <definedName name="kcong" localSheetId="8">#REF!</definedName>
    <definedName name="kcong" localSheetId="12">#REF!</definedName>
    <definedName name="kcong" localSheetId="13">#REF!</definedName>
    <definedName name="kcong">#REF!</definedName>
    <definedName name="KDC" localSheetId="0">#REF!</definedName>
    <definedName name="KDC" localSheetId="1">#REF!</definedName>
    <definedName name="KDC" localSheetId="2">#REF!</definedName>
    <definedName name="KDC" localSheetId="3">#REF!</definedName>
    <definedName name="KDC" localSheetId="4">#REF!</definedName>
    <definedName name="KDC" localSheetId="5">#REF!</definedName>
    <definedName name="KDC" localSheetId="6">#REF!</definedName>
    <definedName name="KDC" localSheetId="7">#REF!</definedName>
    <definedName name="KDC" localSheetId="8">#REF!</definedName>
    <definedName name="KDC" localSheetId="12">#REF!</definedName>
    <definedName name="KDC" localSheetId="13">#REF!</definedName>
    <definedName name="KDC">#REF!</definedName>
    <definedName name="kdien" localSheetId="0">#REF!</definedName>
    <definedName name="kdien" localSheetId="1">#REF!</definedName>
    <definedName name="kdien" localSheetId="2">#REF!</definedName>
    <definedName name="kdien" localSheetId="3">#REF!</definedName>
    <definedName name="kdien" localSheetId="4">#REF!</definedName>
    <definedName name="kdien" localSheetId="5">#REF!</definedName>
    <definedName name="kdien" localSheetId="6">#REF!</definedName>
    <definedName name="kdien" localSheetId="7">#REF!</definedName>
    <definedName name="kdien" localSheetId="8">#REF!</definedName>
    <definedName name="kdien" localSheetId="12">#REF!</definedName>
    <definedName name="kdien" localSheetId="13">#REF!</definedName>
    <definedName name="kdien">#REF!</definedName>
    <definedName name="Kepcapcacloai" localSheetId="0">#REF!</definedName>
    <definedName name="Kepcapcacloai" localSheetId="1">#REF!</definedName>
    <definedName name="Kepcapcacloai" localSheetId="2">#REF!</definedName>
    <definedName name="Kepcapcacloai" localSheetId="3">#REF!</definedName>
    <definedName name="Kepcapcacloai" localSheetId="4">#REF!</definedName>
    <definedName name="Kepcapcacloai" localSheetId="5">#REF!</definedName>
    <definedName name="Kepcapcacloai" localSheetId="6">#REF!</definedName>
    <definedName name="Kepcapcacloai" localSheetId="7">#REF!</definedName>
    <definedName name="Kepcapcacloai" localSheetId="8">#REF!</definedName>
    <definedName name="Kepcapcacloai" localSheetId="12">#REF!</definedName>
    <definedName name="Kepcapcacloai" localSheetId="13">#REF!</definedName>
    <definedName name="Kepcapcacloai">#REF!</definedName>
    <definedName name="KFFMAX" localSheetId="0">#REF!</definedName>
    <definedName name="KFFMAX" localSheetId="1">#REF!</definedName>
    <definedName name="KFFMAX" localSheetId="2">#REF!</definedName>
    <definedName name="KFFMAX" localSheetId="3">#REF!</definedName>
    <definedName name="KFFMAX" localSheetId="4">#REF!</definedName>
    <definedName name="KFFMAX" localSheetId="5">#REF!</definedName>
    <definedName name="KFFMAX" localSheetId="6">#REF!</definedName>
    <definedName name="KFFMAX" localSheetId="7">#REF!</definedName>
    <definedName name="KFFMAX" localSheetId="8">#REF!</definedName>
    <definedName name="KFFMAX" localSheetId="12">#REF!</definedName>
    <definedName name="KFFMAX" localSheetId="13">#REF!</definedName>
    <definedName name="KFFMAX">#REF!</definedName>
    <definedName name="KFFMIN" localSheetId="0">#REF!</definedName>
    <definedName name="KFFMIN" localSheetId="1">#REF!</definedName>
    <definedName name="KFFMIN" localSheetId="2">#REF!</definedName>
    <definedName name="KFFMIN" localSheetId="3">#REF!</definedName>
    <definedName name="KFFMIN" localSheetId="4">#REF!</definedName>
    <definedName name="KFFMIN" localSheetId="5">#REF!</definedName>
    <definedName name="KFFMIN" localSheetId="6">#REF!</definedName>
    <definedName name="KFFMIN" localSheetId="7">#REF!</definedName>
    <definedName name="KFFMIN" localSheetId="8">#REF!</definedName>
    <definedName name="KFFMIN" localSheetId="12">#REF!</definedName>
    <definedName name="KFFMIN" localSheetId="13">#REF!</definedName>
    <definedName name="KFFMIN">#REF!</definedName>
    <definedName name="kh" localSheetId="0">#REF!</definedName>
    <definedName name="kh" localSheetId="1">#REF!</definedName>
    <definedName name="kh" localSheetId="2">#REF!</definedName>
    <definedName name="kh" localSheetId="3">#REF!</definedName>
    <definedName name="kh" localSheetId="4">#REF!</definedName>
    <definedName name="kh" localSheetId="5">#REF!</definedName>
    <definedName name="kh" localSheetId="6">#REF!</definedName>
    <definedName name="kh" localSheetId="7">#REF!</definedName>
    <definedName name="kh" localSheetId="8">#REF!</definedName>
    <definedName name="kh" localSheetId="12">#REF!</definedName>
    <definedName name="kh" localSheetId="13">#REF!</definedName>
    <definedName name="kh">#REF!</definedName>
    <definedName name="khac">2</definedName>
    <definedName name="khanang" localSheetId="0">#REF!</definedName>
    <definedName name="khanang" localSheetId="1">#REF!</definedName>
    <definedName name="khanang" localSheetId="2">#REF!</definedName>
    <definedName name="khanang" localSheetId="3">#REF!</definedName>
    <definedName name="khanang" localSheetId="4">#REF!</definedName>
    <definedName name="khanang" localSheetId="5">#REF!</definedName>
    <definedName name="khanang" localSheetId="6">#REF!</definedName>
    <definedName name="khanang" localSheetId="7">#REF!</definedName>
    <definedName name="khanang" localSheetId="8">#REF!</definedName>
    <definedName name="khanang" localSheetId="12">#REF!</definedName>
    <definedName name="khanang" localSheetId="13">#REF!</definedName>
    <definedName name="khanang">#REF!</definedName>
    <definedName name="Khanhdonnoitrunggiannoidieuchinh" localSheetId="0">#REF!</definedName>
    <definedName name="Khanhdonnoitrunggiannoidieuchinh" localSheetId="1">#REF!</definedName>
    <definedName name="Khanhdonnoitrunggiannoidieuchinh" localSheetId="2">#REF!</definedName>
    <definedName name="Khanhdonnoitrunggiannoidieuchinh" localSheetId="3">#REF!</definedName>
    <definedName name="Khanhdonnoitrunggiannoidieuchinh" localSheetId="4">#REF!</definedName>
    <definedName name="Khanhdonnoitrunggiannoidieuchinh" localSheetId="5">#REF!</definedName>
    <definedName name="Khanhdonnoitrunggiannoidieuchinh" localSheetId="6">#REF!</definedName>
    <definedName name="Khanhdonnoitrunggiannoidieuchinh" localSheetId="7">#REF!</definedName>
    <definedName name="Khanhdonnoitrunggiannoidieuchinh" localSheetId="8">#REF!</definedName>
    <definedName name="Khanhdonnoitrunggiannoidieuchinh" localSheetId="12">#REF!</definedName>
    <definedName name="Khanhdonnoitrunggiannoidieuchinh" localSheetId="13">#REF!</definedName>
    <definedName name="Khanhdonnoitrunggiannoidieuchinh">#REF!</definedName>
    <definedName name="KHldatcat" localSheetId="0">#REF!</definedName>
    <definedName name="KHldatcat" localSheetId="1">#REF!</definedName>
    <definedName name="KHldatcat" localSheetId="2">#REF!</definedName>
    <definedName name="KHldatcat" localSheetId="3">#REF!</definedName>
    <definedName name="KHldatcat" localSheetId="4">#REF!</definedName>
    <definedName name="KHldatcat" localSheetId="5">#REF!</definedName>
    <definedName name="KHldatcat" localSheetId="6">#REF!</definedName>
    <definedName name="KHldatcat" localSheetId="7">#REF!</definedName>
    <definedName name="KHldatcat" localSheetId="8">#REF!</definedName>
    <definedName name="KHldatcat" localSheetId="12">#REF!</definedName>
    <definedName name="KHldatcat" localSheetId="13">#REF!</definedName>
    <definedName name="KHldatcat">#REF!</definedName>
    <definedName name="khoannhoi" localSheetId="0">#REF!</definedName>
    <definedName name="khoannhoi" localSheetId="1">#REF!</definedName>
    <definedName name="khoannhoi" localSheetId="2">#REF!</definedName>
    <definedName name="khoannhoi" localSheetId="3">#REF!</definedName>
    <definedName name="khoannhoi" localSheetId="4">#REF!</definedName>
    <definedName name="khoannhoi" localSheetId="5">#REF!</definedName>
    <definedName name="khoannhoi" localSheetId="6">#REF!</definedName>
    <definedName name="khoannhoi" localSheetId="7">#REF!</definedName>
    <definedName name="khoannhoi" localSheetId="8">#REF!</definedName>
    <definedName name="khoannhoi" localSheetId="12">#REF!</definedName>
    <definedName name="khoannhoi" localSheetId="13">#REF!</definedName>
    <definedName name="khoannhoi">#REF!</definedName>
    <definedName name="khong" localSheetId="0">#REF!</definedName>
    <definedName name="khong" localSheetId="1">#REF!</definedName>
    <definedName name="khong" localSheetId="2">#REF!</definedName>
    <definedName name="khong" localSheetId="3">#REF!</definedName>
    <definedName name="khong" localSheetId="4">#REF!</definedName>
    <definedName name="khong" localSheetId="5">#REF!</definedName>
    <definedName name="khong" localSheetId="6">#REF!</definedName>
    <definedName name="khong" localSheetId="7">#REF!</definedName>
    <definedName name="khong" localSheetId="8">#REF!</definedName>
    <definedName name="khong" localSheetId="12">#REF!</definedName>
    <definedName name="khong" localSheetId="13">#REF!</definedName>
    <definedName name="khong">#REF!</definedName>
    <definedName name="khongtruotgia" localSheetId="11" hidden="1">{"'Sheet1'!$L$16"}</definedName>
    <definedName name="khongtruotgia" localSheetId="1" hidden="1">{"'Sheet1'!$L$16"}</definedName>
    <definedName name="khongtruotgia" localSheetId="2" hidden="1">{"'Sheet1'!$L$16"}</definedName>
    <definedName name="khongtruotgia" localSheetId="3" hidden="1">{"'Sheet1'!$L$16"}</definedName>
    <definedName name="khongtruotgia" localSheetId="4" hidden="1">{"'Sheet1'!$L$16"}</definedName>
    <definedName name="khongtruotgia" localSheetId="5" hidden="1">{"'Sheet1'!$L$16"}</definedName>
    <definedName name="khongtruotgia" localSheetId="6" hidden="1">{"'Sheet1'!$L$16"}</definedName>
    <definedName name="khongtruotgia" localSheetId="7" hidden="1">{"'Sheet1'!$L$16"}</definedName>
    <definedName name="khongtruotgia" localSheetId="8" hidden="1">{"'Sheet1'!$L$16"}</definedName>
    <definedName name="khongtruotgia" localSheetId="10" hidden="1">{"'Sheet1'!$L$16"}</definedName>
    <definedName name="khongtruotgia" localSheetId="12" hidden="1">{"'Sheet1'!$L$16"}</definedName>
    <definedName name="khongtruotgia" localSheetId="13" hidden="1">{"'Sheet1'!$L$16"}</definedName>
    <definedName name="khongtruotgia" localSheetId="14" hidden="1">{"'Sheet1'!$L$16"}</definedName>
    <definedName name="khongtruotgia" localSheetId="15" hidden="1">{"'Sheet1'!$L$16"}</definedName>
    <definedName name="khongtruotgia" hidden="1">{"'Sheet1'!$L$16"}</definedName>
    <definedName name="kich250" localSheetId="0">#REF!</definedName>
    <definedName name="kich250" localSheetId="1">#REF!</definedName>
    <definedName name="kich250" localSheetId="2">#REF!</definedName>
    <definedName name="kich250" localSheetId="3">#REF!</definedName>
    <definedName name="kich250" localSheetId="4">#REF!</definedName>
    <definedName name="kich250" localSheetId="5">#REF!</definedName>
    <definedName name="kich250" localSheetId="6">#REF!</definedName>
    <definedName name="kich250" localSheetId="7">#REF!</definedName>
    <definedName name="kich250" localSheetId="8">#REF!</definedName>
    <definedName name="kich250" localSheetId="12">#REF!</definedName>
    <definedName name="kich250" localSheetId="13">#REF!</definedName>
    <definedName name="kich250">#REF!</definedName>
    <definedName name="kich500" localSheetId="0">#REF!</definedName>
    <definedName name="kich500" localSheetId="1">#REF!</definedName>
    <definedName name="kich500" localSheetId="2">#REF!</definedName>
    <definedName name="kich500" localSheetId="3">#REF!</definedName>
    <definedName name="kich500" localSheetId="4">#REF!</definedName>
    <definedName name="kich500" localSheetId="5">#REF!</definedName>
    <definedName name="kich500" localSheetId="6">#REF!</definedName>
    <definedName name="kich500" localSheetId="7">#REF!</definedName>
    <definedName name="kich500" localSheetId="8">#REF!</definedName>
    <definedName name="kich500" localSheetId="12">#REF!</definedName>
    <definedName name="kich500" localSheetId="13">#REF!</definedName>
    <definedName name="kich500">#REF!</definedName>
    <definedName name="kiem" localSheetId="0">#REF!</definedName>
    <definedName name="kiem" localSheetId="1">#REF!</definedName>
    <definedName name="kiem" localSheetId="2">#REF!</definedName>
    <definedName name="kiem" localSheetId="3">#REF!</definedName>
    <definedName name="kiem" localSheetId="4">#REF!</definedName>
    <definedName name="kiem" localSheetId="5">#REF!</definedName>
    <definedName name="kiem" localSheetId="6">#REF!</definedName>
    <definedName name="kiem" localSheetId="7">#REF!</definedName>
    <definedName name="kiem" localSheetId="8">#REF!</definedName>
    <definedName name="kiem" localSheetId="12">#REF!</definedName>
    <definedName name="kiem" localSheetId="13">#REF!</definedName>
    <definedName name="kiem">#REF!</definedName>
    <definedName name="Kiem_tra_trung_ten" localSheetId="0">#REF!</definedName>
    <definedName name="Kiem_tra_trung_ten" localSheetId="1">#REF!</definedName>
    <definedName name="Kiem_tra_trung_ten" localSheetId="2">#REF!</definedName>
    <definedName name="Kiem_tra_trung_ten" localSheetId="3">#REF!</definedName>
    <definedName name="Kiem_tra_trung_ten" localSheetId="4">#REF!</definedName>
    <definedName name="Kiem_tra_trung_ten" localSheetId="5">#REF!</definedName>
    <definedName name="Kiem_tra_trung_ten" localSheetId="6">#REF!</definedName>
    <definedName name="Kiem_tra_trung_ten" localSheetId="7">#REF!</definedName>
    <definedName name="Kiem_tra_trung_ten" localSheetId="8">#REF!</definedName>
    <definedName name="Kiem_tra_trung_ten" localSheetId="12">#REF!</definedName>
    <definedName name="Kiem_tra_trung_ten" localSheetId="13">#REF!</definedName>
    <definedName name="Kiem_tra_trung_ten">#REF!</definedName>
    <definedName name="KKE_Sheet10_List" localSheetId="0">#REF!</definedName>
    <definedName name="KKE_Sheet10_List" localSheetId="1">#REF!</definedName>
    <definedName name="KKE_Sheet10_List" localSheetId="2">#REF!</definedName>
    <definedName name="KKE_Sheet10_List" localSheetId="3">#REF!</definedName>
    <definedName name="KKE_Sheet10_List" localSheetId="4">#REF!</definedName>
    <definedName name="KKE_Sheet10_List" localSheetId="5">#REF!</definedName>
    <definedName name="KKE_Sheet10_List" localSheetId="6">#REF!</definedName>
    <definedName name="KKE_Sheet10_List" localSheetId="7">#REF!</definedName>
    <definedName name="KKE_Sheet10_List" localSheetId="8">#REF!</definedName>
    <definedName name="KKE_Sheet10_List" localSheetId="12">#REF!</definedName>
    <definedName name="KKE_Sheet10_List" localSheetId="13">#REF!</definedName>
    <definedName name="KKE_Sheet10_List">#REF!</definedName>
    <definedName name="kkk" localSheetId="0">#REF!</definedName>
    <definedName name="kkk" localSheetId="1">#REF!</definedName>
    <definedName name="kkk" localSheetId="2">#REF!</definedName>
    <definedName name="kkk" localSheetId="3">#REF!</definedName>
    <definedName name="kkk" localSheetId="4">#REF!</definedName>
    <definedName name="kkk" localSheetId="5">#REF!</definedName>
    <definedName name="kkk" localSheetId="6">#REF!</definedName>
    <definedName name="kkk" localSheetId="7">#REF!</definedName>
    <definedName name="kkk" localSheetId="8">#REF!</definedName>
    <definedName name="kkk" localSheetId="12">#REF!</definedName>
    <definedName name="kkk" localSheetId="13">#REF!</definedName>
    <definedName name="kkk">#REF!</definedName>
    <definedName name="kl_ME" localSheetId="0">#REF!</definedName>
    <definedName name="kl_ME" localSheetId="1">#REF!</definedName>
    <definedName name="kl_ME" localSheetId="2">#REF!</definedName>
    <definedName name="kl_ME" localSheetId="3">#REF!</definedName>
    <definedName name="kl_ME" localSheetId="4">#REF!</definedName>
    <definedName name="kl_ME" localSheetId="5">#REF!</definedName>
    <definedName name="kl_ME" localSheetId="6">#REF!</definedName>
    <definedName name="kl_ME" localSheetId="7">#REF!</definedName>
    <definedName name="kl_ME" localSheetId="8">#REF!</definedName>
    <definedName name="kl_ME" localSheetId="12">#REF!</definedName>
    <definedName name="kl_ME" localSheetId="13">#REF!</definedName>
    <definedName name="kl_ME">#REF!</definedName>
    <definedName name="KLC" localSheetId="0">#REF!</definedName>
    <definedName name="KLC" localSheetId="1">#REF!</definedName>
    <definedName name="KLC" localSheetId="2">#REF!</definedName>
    <definedName name="KLC" localSheetId="3">#REF!</definedName>
    <definedName name="KLC" localSheetId="4">#REF!</definedName>
    <definedName name="KLC" localSheetId="5">#REF!</definedName>
    <definedName name="KLC" localSheetId="6">#REF!</definedName>
    <definedName name="KLC" localSheetId="7">#REF!</definedName>
    <definedName name="KLC" localSheetId="8">#REF!</definedName>
    <definedName name="KLC" localSheetId="12">#REF!</definedName>
    <definedName name="KLC" localSheetId="13">#REF!</definedName>
    <definedName name="KLC">#REF!</definedName>
    <definedName name="klctbb" localSheetId="0">#REF!</definedName>
    <definedName name="klctbb" localSheetId="1">#REF!</definedName>
    <definedName name="klctbb" localSheetId="2">#REF!</definedName>
    <definedName name="klctbb" localSheetId="3">#REF!</definedName>
    <definedName name="klctbb" localSheetId="4">#REF!</definedName>
    <definedName name="klctbb" localSheetId="5">#REF!</definedName>
    <definedName name="klctbb" localSheetId="6">#REF!</definedName>
    <definedName name="klctbb" localSheetId="7">#REF!</definedName>
    <definedName name="klctbb" localSheetId="8">#REF!</definedName>
    <definedName name="klctbb" localSheetId="12">#REF!</definedName>
    <definedName name="klctbb" localSheetId="13">#REF!</definedName>
    <definedName name="klctbb">#REF!</definedName>
    <definedName name="KLFMAX" localSheetId="0">#REF!</definedName>
    <definedName name="KLFMAX" localSheetId="1">#REF!</definedName>
    <definedName name="KLFMAX" localSheetId="2">#REF!</definedName>
    <definedName name="KLFMAX" localSheetId="3">#REF!</definedName>
    <definedName name="KLFMAX" localSheetId="4">#REF!</definedName>
    <definedName name="KLFMAX" localSheetId="5">#REF!</definedName>
    <definedName name="KLFMAX" localSheetId="6">#REF!</definedName>
    <definedName name="KLFMAX" localSheetId="7">#REF!</definedName>
    <definedName name="KLFMAX" localSheetId="8">#REF!</definedName>
    <definedName name="KLFMAX" localSheetId="12">#REF!</definedName>
    <definedName name="KLFMAX" localSheetId="13">#REF!</definedName>
    <definedName name="KLFMAX">#REF!</definedName>
    <definedName name="KLFMIN" localSheetId="0">#REF!</definedName>
    <definedName name="KLFMIN" localSheetId="1">#REF!</definedName>
    <definedName name="KLFMIN" localSheetId="2">#REF!</definedName>
    <definedName name="KLFMIN" localSheetId="3">#REF!</definedName>
    <definedName name="KLFMIN" localSheetId="4">#REF!</definedName>
    <definedName name="KLFMIN" localSheetId="5">#REF!</definedName>
    <definedName name="KLFMIN" localSheetId="6">#REF!</definedName>
    <definedName name="KLFMIN" localSheetId="7">#REF!</definedName>
    <definedName name="KLFMIN" localSheetId="8">#REF!</definedName>
    <definedName name="KLFMIN" localSheetId="12">#REF!</definedName>
    <definedName name="KLFMIN" localSheetId="13">#REF!</definedName>
    <definedName name="KLFMIN">#REF!</definedName>
    <definedName name="KLHC15" localSheetId="0">#REF!</definedName>
    <definedName name="KLHC15" localSheetId="1">#REF!</definedName>
    <definedName name="KLHC15" localSheetId="2">#REF!</definedName>
    <definedName name="KLHC15" localSheetId="3">#REF!</definedName>
    <definedName name="KLHC15" localSheetId="4">#REF!</definedName>
    <definedName name="KLHC15" localSheetId="5">#REF!</definedName>
    <definedName name="KLHC15" localSheetId="6">#REF!</definedName>
    <definedName name="KLHC15" localSheetId="7">#REF!</definedName>
    <definedName name="KLHC15" localSheetId="8">#REF!</definedName>
    <definedName name="KLHC15" localSheetId="12">#REF!</definedName>
    <definedName name="KLHC15" localSheetId="13">#REF!</definedName>
    <definedName name="KLHC15">#REF!</definedName>
    <definedName name="KLHC25" localSheetId="0">#REF!</definedName>
    <definedName name="KLHC25" localSheetId="1">#REF!</definedName>
    <definedName name="KLHC25" localSheetId="2">#REF!</definedName>
    <definedName name="KLHC25" localSheetId="3">#REF!</definedName>
    <definedName name="KLHC25" localSheetId="4">#REF!</definedName>
    <definedName name="KLHC25" localSheetId="5">#REF!</definedName>
    <definedName name="KLHC25" localSheetId="6">#REF!</definedName>
    <definedName name="KLHC25" localSheetId="7">#REF!</definedName>
    <definedName name="KLHC25" localSheetId="8">#REF!</definedName>
    <definedName name="KLHC25" localSheetId="12">#REF!</definedName>
    <definedName name="KLHC25" localSheetId="13">#REF!</definedName>
    <definedName name="KLHC25">#REF!</definedName>
    <definedName name="KLLC15" localSheetId="0">#REF!</definedName>
    <definedName name="KLLC15" localSheetId="1">#REF!</definedName>
    <definedName name="KLLC15" localSheetId="2">#REF!</definedName>
    <definedName name="KLLC15" localSheetId="3">#REF!</definedName>
    <definedName name="KLLC15" localSheetId="4">#REF!</definedName>
    <definedName name="KLLC15" localSheetId="5">#REF!</definedName>
    <definedName name="KLLC15" localSheetId="6">#REF!</definedName>
    <definedName name="KLLC15" localSheetId="7">#REF!</definedName>
    <definedName name="KLLC15" localSheetId="8">#REF!</definedName>
    <definedName name="KLLC15" localSheetId="12">#REF!</definedName>
    <definedName name="KLLC15" localSheetId="13">#REF!</definedName>
    <definedName name="KLLC15">#REF!</definedName>
    <definedName name="KLLC25" localSheetId="0">#REF!</definedName>
    <definedName name="KLLC25" localSheetId="1">#REF!</definedName>
    <definedName name="KLLC25" localSheetId="2">#REF!</definedName>
    <definedName name="KLLC25" localSheetId="3">#REF!</definedName>
    <definedName name="KLLC25" localSheetId="4">#REF!</definedName>
    <definedName name="KLLC25" localSheetId="5">#REF!</definedName>
    <definedName name="KLLC25" localSheetId="6">#REF!</definedName>
    <definedName name="KLLC25" localSheetId="7">#REF!</definedName>
    <definedName name="KLLC25" localSheetId="8">#REF!</definedName>
    <definedName name="KLLC25" localSheetId="12">#REF!</definedName>
    <definedName name="KLLC25" localSheetId="13">#REF!</definedName>
    <definedName name="KLLC25">#REF!</definedName>
    <definedName name="KLMC15" localSheetId="0">#REF!</definedName>
    <definedName name="KLMC15" localSheetId="1">#REF!</definedName>
    <definedName name="KLMC15" localSheetId="2">#REF!</definedName>
    <definedName name="KLMC15" localSheetId="3">#REF!</definedName>
    <definedName name="KLMC15" localSheetId="4">#REF!</definedName>
    <definedName name="KLMC15" localSheetId="5">#REF!</definedName>
    <definedName name="KLMC15" localSheetId="6">#REF!</definedName>
    <definedName name="KLMC15" localSheetId="7">#REF!</definedName>
    <definedName name="KLMC15" localSheetId="8">#REF!</definedName>
    <definedName name="KLMC15" localSheetId="12">#REF!</definedName>
    <definedName name="KLMC15" localSheetId="13">#REF!</definedName>
    <definedName name="KLMC15">#REF!</definedName>
    <definedName name="KLMC25" localSheetId="0">#REF!</definedName>
    <definedName name="KLMC25" localSheetId="1">#REF!</definedName>
    <definedName name="KLMC25" localSheetId="2">#REF!</definedName>
    <definedName name="KLMC25" localSheetId="3">#REF!</definedName>
    <definedName name="KLMC25" localSheetId="4">#REF!</definedName>
    <definedName name="KLMC25" localSheetId="5">#REF!</definedName>
    <definedName name="KLMC25" localSheetId="6">#REF!</definedName>
    <definedName name="KLMC25" localSheetId="7">#REF!</definedName>
    <definedName name="KLMC25" localSheetId="8">#REF!</definedName>
    <definedName name="KLMC25" localSheetId="12">#REF!</definedName>
    <definedName name="KLMC25" localSheetId="13">#REF!</definedName>
    <definedName name="KLMC25">#REF!</definedName>
    <definedName name="km" localSheetId="0">#REF!</definedName>
    <definedName name="km" localSheetId="1">#REF!</definedName>
    <definedName name="km" localSheetId="2">#REF!</definedName>
    <definedName name="km" localSheetId="3">#REF!</definedName>
    <definedName name="km" localSheetId="4">#REF!</definedName>
    <definedName name="km" localSheetId="5">#REF!</definedName>
    <definedName name="km" localSheetId="6">#REF!</definedName>
    <definedName name="km" localSheetId="7">#REF!</definedName>
    <definedName name="km" localSheetId="8">#REF!</definedName>
    <definedName name="km" localSheetId="12">#REF!</definedName>
    <definedName name="km" localSheetId="13">#REF!</definedName>
    <definedName name="km">#REF!</definedName>
    <definedName name="Kng" localSheetId="0">#REF!</definedName>
    <definedName name="Kng" localSheetId="1">#REF!</definedName>
    <definedName name="Kng" localSheetId="2">#REF!</definedName>
    <definedName name="Kng" localSheetId="3">#REF!</definedName>
    <definedName name="Kng" localSheetId="4">#REF!</definedName>
    <definedName name="Kng" localSheetId="5">#REF!</definedName>
    <definedName name="Kng" localSheetId="6">#REF!</definedName>
    <definedName name="Kng" localSheetId="7">#REF!</definedName>
    <definedName name="Kng" localSheetId="8">#REF!</definedName>
    <definedName name="Kng" localSheetId="12">#REF!</definedName>
    <definedName name="Kng" localSheetId="13">#REF!</definedName>
    <definedName name="Kng">#REF!</definedName>
    <definedName name="kp1ph" localSheetId="0">#REF!</definedName>
    <definedName name="kp1ph" localSheetId="1">#REF!</definedName>
    <definedName name="kp1ph" localSheetId="2">#REF!</definedName>
    <definedName name="kp1ph" localSheetId="3">#REF!</definedName>
    <definedName name="kp1ph" localSheetId="4">#REF!</definedName>
    <definedName name="kp1ph" localSheetId="5">#REF!</definedName>
    <definedName name="kp1ph" localSheetId="6">#REF!</definedName>
    <definedName name="kp1ph" localSheetId="7">#REF!</definedName>
    <definedName name="kp1ph" localSheetId="8">#REF!</definedName>
    <definedName name="kp1ph" localSheetId="12">#REF!</definedName>
    <definedName name="kp1ph" localSheetId="13">#REF!</definedName>
    <definedName name="kp1ph" localSheetId="14">#REF!</definedName>
    <definedName name="kp1ph">#REF!</definedName>
    <definedName name="kq" localSheetId="0">#REF!</definedName>
    <definedName name="kq" localSheetId="1">#REF!</definedName>
    <definedName name="kq" localSheetId="2">#REF!</definedName>
    <definedName name="kq" localSheetId="3">#REF!</definedName>
    <definedName name="kq" localSheetId="4">#REF!</definedName>
    <definedName name="kq" localSheetId="5">#REF!</definedName>
    <definedName name="kq" localSheetId="6">#REF!</definedName>
    <definedName name="kq" localSheetId="7">#REF!</definedName>
    <definedName name="kq" localSheetId="8">#REF!</definedName>
    <definedName name="kq" localSheetId="12">#REF!</definedName>
    <definedName name="kq" localSheetId="13">#REF!</definedName>
    <definedName name="kq">#REF!</definedName>
    <definedName name="Ks" localSheetId="0">#REF!</definedName>
    <definedName name="Ks" localSheetId="1">#REF!</definedName>
    <definedName name="Ks" localSheetId="2">#REF!</definedName>
    <definedName name="Ks" localSheetId="3">#REF!</definedName>
    <definedName name="Ks" localSheetId="4">#REF!</definedName>
    <definedName name="Ks" localSheetId="5">#REF!</definedName>
    <definedName name="Ks" localSheetId="6">#REF!</definedName>
    <definedName name="Ks" localSheetId="7">#REF!</definedName>
    <definedName name="Ks" localSheetId="8">#REF!</definedName>
    <definedName name="Ks" localSheetId="12">#REF!</definedName>
    <definedName name="Ks" localSheetId="13">#REF!</definedName>
    <definedName name="Ks">#REF!</definedName>
    <definedName name="ksbn" localSheetId="11" hidden="1">{"'Sheet1'!$L$16"}</definedName>
    <definedName name="ksbn" localSheetId="1" hidden="1">{"'Sheet1'!$L$16"}</definedName>
    <definedName name="ksbn" localSheetId="2" hidden="1">{"'Sheet1'!$L$16"}</definedName>
    <definedName name="ksbn" localSheetId="3" hidden="1">{"'Sheet1'!$L$16"}</definedName>
    <definedName name="ksbn" localSheetId="4" hidden="1">{"'Sheet1'!$L$16"}</definedName>
    <definedName name="ksbn" localSheetId="5" hidden="1">{"'Sheet1'!$L$16"}</definedName>
    <definedName name="ksbn" localSheetId="6" hidden="1">{"'Sheet1'!$L$16"}</definedName>
    <definedName name="ksbn" localSheetId="7" hidden="1">{"'Sheet1'!$L$16"}</definedName>
    <definedName name="ksbn" localSheetId="8" hidden="1">{"'Sheet1'!$L$16"}</definedName>
    <definedName name="ksbn" localSheetId="10" hidden="1">{"'Sheet1'!$L$16"}</definedName>
    <definedName name="ksbn" localSheetId="12" hidden="1">{"'Sheet1'!$L$16"}</definedName>
    <definedName name="ksbn" localSheetId="13" hidden="1">{"'Sheet1'!$L$16"}</definedName>
    <definedName name="ksbn" localSheetId="14" hidden="1">{"'Sheet1'!$L$16"}</definedName>
    <definedName name="ksbn" localSheetId="15" hidden="1">{"'Sheet1'!$L$16"}</definedName>
    <definedName name="ksbn" hidden="1">{"'Sheet1'!$L$16"}</definedName>
    <definedName name="KSDA" localSheetId="11" hidden="1">{"'Sheet1'!$L$16"}</definedName>
    <definedName name="KSDA" localSheetId="1" hidden="1">{"'Sheet1'!$L$16"}</definedName>
    <definedName name="KSDA" localSheetId="2" hidden="1">{"'Sheet1'!$L$16"}</definedName>
    <definedName name="KSDA" localSheetId="3" hidden="1">{"'Sheet1'!$L$16"}</definedName>
    <definedName name="KSDA" localSheetId="4" hidden="1">{"'Sheet1'!$L$16"}</definedName>
    <definedName name="KSDA" localSheetId="5" hidden="1">{"'Sheet1'!$L$16"}</definedName>
    <definedName name="KSDA" localSheetId="6" hidden="1">{"'Sheet1'!$L$16"}</definedName>
    <definedName name="KSDA" localSheetId="7" hidden="1">{"'Sheet1'!$L$16"}</definedName>
    <definedName name="KSDA" localSheetId="8" hidden="1">{"'Sheet1'!$L$16"}</definedName>
    <definedName name="KSDA" localSheetId="10" hidden="1">{"'Sheet1'!$L$16"}</definedName>
    <definedName name="KSDA" localSheetId="12" hidden="1">{"'Sheet1'!$L$16"}</definedName>
    <definedName name="KSDA" localSheetId="13" hidden="1">{"'Sheet1'!$L$16"}</definedName>
    <definedName name="KSDA" localSheetId="14" hidden="1">{"'Sheet1'!$L$16"}</definedName>
    <definedName name="KSDA" localSheetId="15" hidden="1">{"'Sheet1'!$L$16"}</definedName>
    <definedName name="KSDA" hidden="1">{"'Sheet1'!$L$16"}</definedName>
    <definedName name="kshn" localSheetId="11" hidden="1">{"'Sheet1'!$L$16"}</definedName>
    <definedName name="kshn" localSheetId="1" hidden="1">{"'Sheet1'!$L$16"}</definedName>
    <definedName name="kshn" localSheetId="2" hidden="1">{"'Sheet1'!$L$16"}</definedName>
    <definedName name="kshn" localSheetId="3" hidden="1">{"'Sheet1'!$L$16"}</definedName>
    <definedName name="kshn" localSheetId="4" hidden="1">{"'Sheet1'!$L$16"}</definedName>
    <definedName name="kshn" localSheetId="5" hidden="1">{"'Sheet1'!$L$16"}</definedName>
    <definedName name="kshn" localSheetId="6" hidden="1">{"'Sheet1'!$L$16"}</definedName>
    <definedName name="kshn" localSheetId="7" hidden="1">{"'Sheet1'!$L$16"}</definedName>
    <definedName name="kshn" localSheetId="8" hidden="1">{"'Sheet1'!$L$16"}</definedName>
    <definedName name="kshn" localSheetId="10" hidden="1">{"'Sheet1'!$L$16"}</definedName>
    <definedName name="kshn" localSheetId="12" hidden="1">{"'Sheet1'!$L$16"}</definedName>
    <definedName name="kshn" localSheetId="13" hidden="1">{"'Sheet1'!$L$16"}</definedName>
    <definedName name="kshn" localSheetId="14" hidden="1">{"'Sheet1'!$L$16"}</definedName>
    <definedName name="kshn" localSheetId="15" hidden="1">{"'Sheet1'!$L$16"}</definedName>
    <definedName name="kshn" hidden="1">{"'Sheet1'!$L$16"}</definedName>
    <definedName name="ksls" localSheetId="11" hidden="1">{"'Sheet1'!$L$16"}</definedName>
    <definedName name="ksls" localSheetId="1" hidden="1">{"'Sheet1'!$L$16"}</definedName>
    <definedName name="ksls" localSheetId="2" hidden="1">{"'Sheet1'!$L$16"}</definedName>
    <definedName name="ksls" localSheetId="3" hidden="1">{"'Sheet1'!$L$16"}</definedName>
    <definedName name="ksls" localSheetId="4" hidden="1">{"'Sheet1'!$L$16"}</definedName>
    <definedName name="ksls" localSheetId="5" hidden="1">{"'Sheet1'!$L$16"}</definedName>
    <definedName name="ksls" localSheetId="6" hidden="1">{"'Sheet1'!$L$16"}</definedName>
    <definedName name="ksls" localSheetId="7" hidden="1">{"'Sheet1'!$L$16"}</definedName>
    <definedName name="ksls" localSheetId="8" hidden="1">{"'Sheet1'!$L$16"}</definedName>
    <definedName name="ksls" localSheetId="10" hidden="1">{"'Sheet1'!$L$16"}</definedName>
    <definedName name="ksls" localSheetId="12" hidden="1">{"'Sheet1'!$L$16"}</definedName>
    <definedName name="ksls" localSheetId="13" hidden="1">{"'Sheet1'!$L$16"}</definedName>
    <definedName name="ksls" localSheetId="14" hidden="1">{"'Sheet1'!$L$16"}</definedName>
    <definedName name="ksls" localSheetId="15" hidden="1">{"'Sheet1'!$L$16"}</definedName>
    <definedName name="ksls" hidden="1">{"'Sheet1'!$L$16"}</definedName>
    <definedName name="KSTK" localSheetId="0">#REF!</definedName>
    <definedName name="KSTK" localSheetId="1">#REF!</definedName>
    <definedName name="KSTK" localSheetId="2">#REF!</definedName>
    <definedName name="KSTK" localSheetId="3">#REF!</definedName>
    <definedName name="KSTK" localSheetId="4">#REF!</definedName>
    <definedName name="KSTK" localSheetId="5">#REF!</definedName>
    <definedName name="KSTK" localSheetId="6">#REF!</definedName>
    <definedName name="KSTK" localSheetId="7">#REF!</definedName>
    <definedName name="KSTK" localSheetId="8">#REF!</definedName>
    <definedName name="KSTK" localSheetId="12">#REF!</definedName>
    <definedName name="KSTK" localSheetId="13">#REF!</definedName>
    <definedName name="KSTK">#REF!</definedName>
    <definedName name="ktc" localSheetId="0">#REF!</definedName>
    <definedName name="ktc" localSheetId="1">#REF!</definedName>
    <definedName name="ktc" localSheetId="2">#REF!</definedName>
    <definedName name="ktc" localSheetId="3">#REF!</definedName>
    <definedName name="ktc" localSheetId="4">#REF!</definedName>
    <definedName name="ktc" localSheetId="5">#REF!</definedName>
    <definedName name="ktc" localSheetId="6">#REF!</definedName>
    <definedName name="ktc" localSheetId="7">#REF!</definedName>
    <definedName name="ktc" localSheetId="8">#REF!</definedName>
    <definedName name="ktc" localSheetId="12">#REF!</definedName>
    <definedName name="ktc" localSheetId="13">#REF!</definedName>
    <definedName name="ktc">#REF!</definedName>
    <definedName name="Kte" localSheetId="0">#REF!</definedName>
    <definedName name="Kte" localSheetId="1">#REF!</definedName>
    <definedName name="Kte" localSheetId="2">#REF!</definedName>
    <definedName name="Kte" localSheetId="3">#REF!</definedName>
    <definedName name="Kte" localSheetId="4">#REF!</definedName>
    <definedName name="Kte" localSheetId="5">#REF!</definedName>
    <definedName name="Kte" localSheetId="6">#REF!</definedName>
    <definedName name="Kte" localSheetId="7">#REF!</definedName>
    <definedName name="Kte" localSheetId="8">#REF!</definedName>
    <definedName name="Kte" localSheetId="12">#REF!</definedName>
    <definedName name="Kte" localSheetId="13">#REF!</definedName>
    <definedName name="Kte">#REF!</definedName>
    <definedName name="KVC" localSheetId="0">#REF!</definedName>
    <definedName name="KVC" localSheetId="1">#REF!</definedName>
    <definedName name="KVC" localSheetId="2">#REF!</definedName>
    <definedName name="KVC" localSheetId="3">#REF!</definedName>
    <definedName name="KVC" localSheetId="4">#REF!</definedName>
    <definedName name="KVC" localSheetId="5">#REF!</definedName>
    <definedName name="KVC" localSheetId="6">#REF!</definedName>
    <definedName name="KVC" localSheetId="7">#REF!</definedName>
    <definedName name="KVC" localSheetId="8">#REF!</definedName>
    <definedName name="KVC" localSheetId="12">#REF!</definedName>
    <definedName name="KVC" localSheetId="13">#REF!</definedName>
    <definedName name="KVC">#REF!</definedName>
    <definedName name="Kxc" localSheetId="0">#REF!</definedName>
    <definedName name="Kxc" localSheetId="1">#REF!</definedName>
    <definedName name="Kxc" localSheetId="2">#REF!</definedName>
    <definedName name="Kxc" localSheetId="3">#REF!</definedName>
    <definedName name="Kxc" localSheetId="4">#REF!</definedName>
    <definedName name="Kxc" localSheetId="5">#REF!</definedName>
    <definedName name="Kxc" localSheetId="6">#REF!</definedName>
    <definedName name="Kxc" localSheetId="7">#REF!</definedName>
    <definedName name="Kxc" localSheetId="8">#REF!</definedName>
    <definedName name="Kxc" localSheetId="12">#REF!</definedName>
    <definedName name="Kxc" localSheetId="13">#REF!</definedName>
    <definedName name="Kxc">#REF!</definedName>
    <definedName name="Kxp" localSheetId="0">#REF!</definedName>
    <definedName name="Kxp" localSheetId="1">#REF!</definedName>
    <definedName name="Kxp" localSheetId="2">#REF!</definedName>
    <definedName name="Kxp" localSheetId="3">#REF!</definedName>
    <definedName name="Kxp" localSheetId="4">#REF!</definedName>
    <definedName name="Kxp" localSheetId="5">#REF!</definedName>
    <definedName name="Kxp" localSheetId="6">#REF!</definedName>
    <definedName name="Kxp" localSheetId="7">#REF!</definedName>
    <definedName name="Kxp" localSheetId="8">#REF!</definedName>
    <definedName name="Kxp" localSheetId="12">#REF!</definedName>
    <definedName name="Kxp" localSheetId="13">#REF!</definedName>
    <definedName name="Kxp">#REF!</definedName>
    <definedName name="l" localSheetId="0">#REF!</definedName>
    <definedName name="l" localSheetId="1">#REF!</definedName>
    <definedName name="l" localSheetId="2">#REF!</definedName>
    <definedName name="l" localSheetId="3">#REF!</definedName>
    <definedName name="l" localSheetId="4">#REF!</definedName>
    <definedName name="l" localSheetId="5">#REF!</definedName>
    <definedName name="l" localSheetId="6">#REF!</definedName>
    <definedName name="l" localSheetId="7">#REF!</definedName>
    <definedName name="l" localSheetId="8">#REF!</definedName>
    <definedName name="l" localSheetId="12">#REF!</definedName>
    <definedName name="l" localSheetId="13">#REF!</definedName>
    <definedName name="l" localSheetId="14">#REF!</definedName>
    <definedName name="l">#REF!</definedName>
    <definedName name="l_1" localSheetId="0">#REF!</definedName>
    <definedName name="l_1" localSheetId="1">#REF!</definedName>
    <definedName name="l_1" localSheetId="2">#REF!</definedName>
    <definedName name="l_1" localSheetId="3">#REF!</definedName>
    <definedName name="l_1" localSheetId="4">#REF!</definedName>
    <definedName name="l_1" localSheetId="5">#REF!</definedName>
    <definedName name="l_1" localSheetId="6">#REF!</definedName>
    <definedName name="l_1" localSheetId="7">#REF!</definedName>
    <definedName name="l_1" localSheetId="8">#REF!</definedName>
    <definedName name="l_1" localSheetId="12">#REF!</definedName>
    <definedName name="l_1" localSheetId="13">#REF!</definedName>
    <definedName name="l_1">#REF!</definedName>
    <definedName name="l1d" localSheetId="0">#REF!</definedName>
    <definedName name="l1d" localSheetId="1">#REF!</definedName>
    <definedName name="l1d" localSheetId="2">#REF!</definedName>
    <definedName name="l1d" localSheetId="3">#REF!</definedName>
    <definedName name="l1d" localSheetId="4">#REF!</definedName>
    <definedName name="l1d" localSheetId="5">#REF!</definedName>
    <definedName name="l1d" localSheetId="6">#REF!</definedName>
    <definedName name="l1d" localSheetId="7">#REF!</definedName>
    <definedName name="l1d" localSheetId="8">#REF!</definedName>
    <definedName name="l1d" localSheetId="12">#REF!</definedName>
    <definedName name="l1d" localSheetId="13">#REF!</definedName>
    <definedName name="l1d">#REF!</definedName>
    <definedName name="L63x6">5800</definedName>
    <definedName name="Lab_tec" localSheetId="0">#REF!</definedName>
    <definedName name="Lab_tec" localSheetId="1">#REF!</definedName>
    <definedName name="Lab_tec" localSheetId="2">#REF!</definedName>
    <definedName name="Lab_tec" localSheetId="3">#REF!</definedName>
    <definedName name="Lab_tec" localSheetId="4">#REF!</definedName>
    <definedName name="Lab_tec" localSheetId="5">#REF!</definedName>
    <definedName name="Lab_tec" localSheetId="6">#REF!</definedName>
    <definedName name="Lab_tec" localSheetId="7">#REF!</definedName>
    <definedName name="Lab_tec" localSheetId="8">#REF!</definedName>
    <definedName name="Lab_tec" localSheetId="12">#REF!</definedName>
    <definedName name="Lab_tec" localSheetId="13">#REF!</definedName>
    <definedName name="Lab_tec">#REF!</definedName>
    <definedName name="LABEL" localSheetId="0">#REF!</definedName>
    <definedName name="LABEL" localSheetId="1">#REF!</definedName>
    <definedName name="LABEL" localSheetId="2">#REF!</definedName>
    <definedName name="LABEL" localSheetId="3">#REF!</definedName>
    <definedName name="LABEL" localSheetId="4">#REF!</definedName>
    <definedName name="LABEL" localSheetId="5">#REF!</definedName>
    <definedName name="LABEL" localSheetId="6">#REF!</definedName>
    <definedName name="LABEL" localSheetId="7">#REF!</definedName>
    <definedName name="LABEL" localSheetId="8">#REF!</definedName>
    <definedName name="LABEL" localSheetId="12">#REF!</definedName>
    <definedName name="LABEL" localSheetId="13">#REF!</definedName>
    <definedName name="LABEL">#REF!</definedName>
    <definedName name="Labour_cost" localSheetId="0">#REF!</definedName>
    <definedName name="Labour_cost" localSheetId="1">#REF!</definedName>
    <definedName name="Labour_cost" localSheetId="2">#REF!</definedName>
    <definedName name="Labour_cost" localSheetId="3">#REF!</definedName>
    <definedName name="Labour_cost" localSheetId="4">#REF!</definedName>
    <definedName name="Labour_cost" localSheetId="5">#REF!</definedName>
    <definedName name="Labour_cost" localSheetId="6">#REF!</definedName>
    <definedName name="Labour_cost" localSheetId="7">#REF!</definedName>
    <definedName name="Labour_cost" localSheetId="8">#REF!</definedName>
    <definedName name="Labour_cost" localSheetId="12">#REF!</definedName>
    <definedName name="Labour_cost" localSheetId="13">#REF!</definedName>
    <definedName name="Labour_cost">#REF!</definedName>
    <definedName name="Lac_tec" localSheetId="0">#REF!</definedName>
    <definedName name="Lac_tec" localSheetId="1">#REF!</definedName>
    <definedName name="Lac_tec" localSheetId="2">#REF!</definedName>
    <definedName name="Lac_tec" localSheetId="3">#REF!</definedName>
    <definedName name="Lac_tec" localSheetId="4">#REF!</definedName>
    <definedName name="Lac_tec" localSheetId="5">#REF!</definedName>
    <definedName name="Lac_tec" localSheetId="6">#REF!</definedName>
    <definedName name="Lac_tec" localSheetId="7">#REF!</definedName>
    <definedName name="Lac_tec" localSheetId="8">#REF!</definedName>
    <definedName name="Lac_tec" localSheetId="12">#REF!</definedName>
    <definedName name="Lac_tec" localSheetId="13">#REF!</definedName>
    <definedName name="Lac_tec">#REF!</definedName>
    <definedName name="lan" localSheetId="0">#REF!</definedName>
    <definedName name="lan" localSheetId="1">#REF!</definedName>
    <definedName name="lan" localSheetId="2">#REF!</definedName>
    <definedName name="lan" localSheetId="3">#REF!</definedName>
    <definedName name="lan" localSheetId="4">#REF!</definedName>
    <definedName name="lan" localSheetId="5">#REF!</definedName>
    <definedName name="lan" localSheetId="6">#REF!</definedName>
    <definedName name="lan" localSheetId="7">#REF!</definedName>
    <definedName name="lan" localSheetId="8">#REF!</definedName>
    <definedName name="lan" localSheetId="12">#REF!</definedName>
    <definedName name="lan" localSheetId="13">#REF!</definedName>
    <definedName name="lan">#REF!</definedName>
    <definedName name="LandPreperationWage" localSheetId="0">#REF!</definedName>
    <definedName name="LandPreperationWage" localSheetId="1">#REF!</definedName>
    <definedName name="LandPreperationWage" localSheetId="2">#REF!</definedName>
    <definedName name="LandPreperationWage" localSheetId="3">#REF!</definedName>
    <definedName name="LandPreperationWage" localSheetId="4">#REF!</definedName>
    <definedName name="LandPreperationWage" localSheetId="5">#REF!</definedName>
    <definedName name="LandPreperationWage" localSheetId="6">#REF!</definedName>
    <definedName name="LandPreperationWage" localSheetId="7">#REF!</definedName>
    <definedName name="LandPreperationWage" localSheetId="8">#REF!</definedName>
    <definedName name="LandPreperationWage" localSheetId="12">#REF!</definedName>
    <definedName name="LandPreperationWage" localSheetId="13">#REF!</definedName>
    <definedName name="LandPreperationWage">#REF!</definedName>
    <definedName name="langson" localSheetId="11" hidden="1">{"'Sheet1'!$L$16"}</definedName>
    <definedName name="langson" localSheetId="1" hidden="1">{"'Sheet1'!$L$16"}</definedName>
    <definedName name="langson" localSheetId="2" hidden="1">{"'Sheet1'!$L$16"}</definedName>
    <definedName name="langson" localSheetId="3" hidden="1">{"'Sheet1'!$L$16"}</definedName>
    <definedName name="langson" localSheetId="4" hidden="1">{"'Sheet1'!$L$16"}</definedName>
    <definedName name="langson" localSheetId="5" hidden="1">{"'Sheet1'!$L$16"}</definedName>
    <definedName name="langson" localSheetId="6" hidden="1">{"'Sheet1'!$L$16"}</definedName>
    <definedName name="langson" localSheetId="7" hidden="1">{"'Sheet1'!$L$16"}</definedName>
    <definedName name="langson" localSheetId="8" hidden="1">{"'Sheet1'!$L$16"}</definedName>
    <definedName name="langson" localSheetId="10" hidden="1">{"'Sheet1'!$L$16"}</definedName>
    <definedName name="langson" localSheetId="12" hidden="1">{"'Sheet1'!$L$16"}</definedName>
    <definedName name="langson" localSheetId="13" hidden="1">{"'Sheet1'!$L$16"}</definedName>
    <definedName name="langson" localSheetId="14" hidden="1">{"'Sheet1'!$L$16"}</definedName>
    <definedName name="langson" localSheetId="15" hidden="1">{"'Sheet1'!$L$16"}</definedName>
    <definedName name="langson" hidden="1">{"'Sheet1'!$L$16"}</definedName>
    <definedName name="lanhto" localSheetId="0">#REF!</definedName>
    <definedName name="lanhto" localSheetId="1">#REF!</definedName>
    <definedName name="lanhto" localSheetId="2">#REF!</definedName>
    <definedName name="lanhto" localSheetId="3">#REF!</definedName>
    <definedName name="lanhto" localSheetId="4">#REF!</definedName>
    <definedName name="lanhto" localSheetId="5">#REF!</definedName>
    <definedName name="lanhto" localSheetId="6">#REF!</definedName>
    <definedName name="lanhto" localSheetId="7">#REF!</definedName>
    <definedName name="lanhto" localSheetId="8">#REF!</definedName>
    <definedName name="lanhto" localSheetId="12">#REF!</definedName>
    <definedName name="lanhto" localSheetId="13">#REF!</definedName>
    <definedName name="lanhto">#REF!</definedName>
    <definedName name="lao_keo_dam_cau" localSheetId="0">#REF!</definedName>
    <definedName name="lao_keo_dam_cau" localSheetId="1">#REF!</definedName>
    <definedName name="lao_keo_dam_cau" localSheetId="2">#REF!</definedName>
    <definedName name="lao_keo_dam_cau" localSheetId="3">#REF!</definedName>
    <definedName name="lao_keo_dam_cau" localSheetId="4">#REF!</definedName>
    <definedName name="lao_keo_dam_cau" localSheetId="5">#REF!</definedName>
    <definedName name="lao_keo_dam_cau" localSheetId="6">#REF!</definedName>
    <definedName name="lao_keo_dam_cau" localSheetId="7">#REF!</definedName>
    <definedName name="lao_keo_dam_cau" localSheetId="8">#REF!</definedName>
    <definedName name="lao_keo_dam_cau" localSheetId="12">#REF!</definedName>
    <definedName name="lao_keo_dam_cau" localSheetId="13">#REF!</definedName>
    <definedName name="lao_keo_dam_cau">#REF!</definedName>
    <definedName name="LargerSpan" localSheetId="0">IF(#REF!&gt;#REF!,#REF!,#REF!)</definedName>
    <definedName name="LargerSpan" localSheetId="1">IF(#REF!&gt;#REF!,#REF!,#REF!)</definedName>
    <definedName name="LargerSpan" localSheetId="2">IF(#REF!&gt;#REF!,#REF!,#REF!)</definedName>
    <definedName name="LargerSpan" localSheetId="3">IF(#REF!&gt;#REF!,#REF!,#REF!)</definedName>
    <definedName name="LargerSpan" localSheetId="4">IF(#REF!&gt;#REF!,#REF!,#REF!)</definedName>
    <definedName name="LargerSpan" localSheetId="5">IF(#REF!&gt;#REF!,#REF!,#REF!)</definedName>
    <definedName name="LargerSpan" localSheetId="6">IF(#REF!&gt;#REF!,#REF!,#REF!)</definedName>
    <definedName name="LargerSpan" localSheetId="7">IF(#REF!&gt;#REF!,#REF!,#REF!)</definedName>
    <definedName name="LargerSpan" localSheetId="8">IF(#REF!&gt;#REF!,#REF!,#REF!)</definedName>
    <definedName name="LargerSpan" localSheetId="12">IF(#REF!&gt;#REF!,#REF!,#REF!)</definedName>
    <definedName name="LargerSpan" localSheetId="13">IF(#REF!&gt;#REF!,#REF!,#REF!)</definedName>
    <definedName name="LargerSpan" localSheetId="15">IF(#REF!&gt;#REF!,#REF!,#REF!)</definedName>
    <definedName name="LargerSpan">IF(#REF!&gt;#REF!,#REF!,#REF!)</definedName>
    <definedName name="Last_Row">#N/A</definedName>
    <definedName name="Layer_3" localSheetId="0">#REF!</definedName>
    <definedName name="Layer_3" localSheetId="1">#REF!</definedName>
    <definedName name="Layer_3" localSheetId="2">#REF!</definedName>
    <definedName name="Layer_3" localSheetId="3">#REF!</definedName>
    <definedName name="Layer_3" localSheetId="4">#REF!</definedName>
    <definedName name="Layer_3" localSheetId="5">#REF!</definedName>
    <definedName name="Layer_3" localSheetId="6">#REF!</definedName>
    <definedName name="Layer_3" localSheetId="7">#REF!</definedName>
    <definedName name="Layer_3" localSheetId="8">#REF!</definedName>
    <definedName name="Layer_3" localSheetId="12">#REF!</definedName>
    <definedName name="Layer_3" localSheetId="13">#REF!</definedName>
    <definedName name="Layer_3">#REF!</definedName>
    <definedName name="Layer_4" localSheetId="0">#REF!</definedName>
    <definedName name="Layer_4" localSheetId="1">#REF!</definedName>
    <definedName name="Layer_4" localSheetId="2">#REF!</definedName>
    <definedName name="Layer_4" localSheetId="3">#REF!</definedName>
    <definedName name="Layer_4" localSheetId="4">#REF!</definedName>
    <definedName name="Layer_4" localSheetId="5">#REF!</definedName>
    <definedName name="Layer_4" localSheetId="6">#REF!</definedName>
    <definedName name="Layer_4" localSheetId="7">#REF!</definedName>
    <definedName name="Layer_4" localSheetId="8">#REF!</definedName>
    <definedName name="Layer_4" localSheetId="12">#REF!</definedName>
    <definedName name="Layer_4" localSheetId="13">#REF!</definedName>
    <definedName name="Layer_4">#REF!</definedName>
    <definedName name="Layer_5" localSheetId="0">#REF!</definedName>
    <definedName name="Layer_5" localSheetId="1">#REF!</definedName>
    <definedName name="Layer_5" localSheetId="2">#REF!</definedName>
    <definedName name="Layer_5" localSheetId="3">#REF!</definedName>
    <definedName name="Layer_5" localSheetId="4">#REF!</definedName>
    <definedName name="Layer_5" localSheetId="5">#REF!</definedName>
    <definedName name="Layer_5" localSheetId="6">#REF!</definedName>
    <definedName name="Layer_5" localSheetId="7">#REF!</definedName>
    <definedName name="Layer_5" localSheetId="8">#REF!</definedName>
    <definedName name="Layer_5" localSheetId="12">#REF!</definedName>
    <definedName name="Layer_5" localSheetId="13">#REF!</definedName>
    <definedName name="Layer_5">#REF!</definedName>
    <definedName name="Layer_6" localSheetId="0">#REF!</definedName>
    <definedName name="Layer_6" localSheetId="1">#REF!</definedName>
    <definedName name="Layer_6" localSheetId="2">#REF!</definedName>
    <definedName name="Layer_6" localSheetId="3">#REF!</definedName>
    <definedName name="Layer_6" localSheetId="4">#REF!</definedName>
    <definedName name="Layer_6" localSheetId="5">#REF!</definedName>
    <definedName name="Layer_6" localSheetId="6">#REF!</definedName>
    <definedName name="Layer_6" localSheetId="7">#REF!</definedName>
    <definedName name="Layer_6" localSheetId="8">#REF!</definedName>
    <definedName name="Layer_6" localSheetId="12">#REF!</definedName>
    <definedName name="Layer_6" localSheetId="13">#REF!</definedName>
    <definedName name="Layer_6">#REF!</definedName>
    <definedName name="Layer_7" localSheetId="0">#REF!</definedName>
    <definedName name="Layer_7" localSheetId="1">#REF!</definedName>
    <definedName name="Layer_7" localSheetId="2">#REF!</definedName>
    <definedName name="Layer_7" localSheetId="3">#REF!</definedName>
    <definedName name="Layer_7" localSheetId="4">#REF!</definedName>
    <definedName name="Layer_7" localSheetId="5">#REF!</definedName>
    <definedName name="Layer_7" localSheetId="6">#REF!</definedName>
    <definedName name="Layer_7" localSheetId="7">#REF!</definedName>
    <definedName name="Layer_7" localSheetId="8">#REF!</definedName>
    <definedName name="Layer_7" localSheetId="12">#REF!</definedName>
    <definedName name="Layer_7" localSheetId="13">#REF!</definedName>
    <definedName name="Layer_7">#REF!</definedName>
    <definedName name="lb" localSheetId="0">#REF!</definedName>
    <definedName name="lb" localSheetId="1">#REF!</definedName>
    <definedName name="lb" localSheetId="2">#REF!</definedName>
    <definedName name="lb" localSheetId="3">#REF!</definedName>
    <definedName name="lb" localSheetId="4">#REF!</definedName>
    <definedName name="lb" localSheetId="5">#REF!</definedName>
    <definedName name="lb" localSheetId="6">#REF!</definedName>
    <definedName name="lb" localSheetId="7">#REF!</definedName>
    <definedName name="lb" localSheetId="8">#REF!</definedName>
    <definedName name="lb" localSheetId="12">#REF!</definedName>
    <definedName name="lb" localSheetId="13">#REF!</definedName>
    <definedName name="lb">#REF!</definedName>
    <definedName name="LBS_22">107800000</definedName>
    <definedName name="LC5_total" localSheetId="0">#REF!</definedName>
    <definedName name="LC5_total" localSheetId="1">#REF!</definedName>
    <definedName name="LC5_total" localSheetId="2">#REF!</definedName>
    <definedName name="LC5_total" localSheetId="3">#REF!</definedName>
    <definedName name="LC5_total" localSheetId="4">#REF!</definedName>
    <definedName name="LC5_total" localSheetId="5">#REF!</definedName>
    <definedName name="LC5_total" localSheetId="6">#REF!</definedName>
    <definedName name="LC5_total" localSheetId="7">#REF!</definedName>
    <definedName name="LC5_total" localSheetId="8">#REF!</definedName>
    <definedName name="LC5_total" localSheetId="12">#REF!</definedName>
    <definedName name="LC5_total" localSheetId="13">#REF!</definedName>
    <definedName name="LC5_total">#REF!</definedName>
    <definedName name="LC6_total" localSheetId="0">#REF!</definedName>
    <definedName name="LC6_total" localSheetId="1">#REF!</definedName>
    <definedName name="LC6_total" localSheetId="2">#REF!</definedName>
    <definedName name="LC6_total" localSheetId="3">#REF!</definedName>
    <definedName name="LC6_total" localSheetId="4">#REF!</definedName>
    <definedName name="LC6_total" localSheetId="5">#REF!</definedName>
    <definedName name="LC6_total" localSheetId="6">#REF!</definedName>
    <definedName name="LC6_total" localSheetId="7">#REF!</definedName>
    <definedName name="LC6_total" localSheetId="8">#REF!</definedName>
    <definedName name="LC6_total" localSheetId="12">#REF!</definedName>
    <definedName name="LC6_total" localSheetId="13">#REF!</definedName>
    <definedName name="LC6_total">#REF!</definedName>
    <definedName name="lcc" localSheetId="0">#REF!</definedName>
    <definedName name="lcc" localSheetId="1">#REF!</definedName>
    <definedName name="lcc" localSheetId="2">#REF!</definedName>
    <definedName name="lcc" localSheetId="3">#REF!</definedName>
    <definedName name="lcc" localSheetId="4">#REF!</definedName>
    <definedName name="lcc" localSheetId="5">#REF!</definedName>
    <definedName name="lcc" localSheetId="6">#REF!</definedName>
    <definedName name="lcc" localSheetId="7">#REF!</definedName>
    <definedName name="lcc" localSheetId="8">#REF!</definedName>
    <definedName name="lcc" localSheetId="12">#REF!</definedName>
    <definedName name="lcc" localSheetId="13">#REF!</definedName>
    <definedName name="lcc">#REF!</definedName>
    <definedName name="Lcong" localSheetId="0">#REF!</definedName>
    <definedName name="Lcong" localSheetId="1">#REF!</definedName>
    <definedName name="Lcong" localSheetId="2">#REF!</definedName>
    <definedName name="Lcong" localSheetId="3">#REF!</definedName>
    <definedName name="Lcong" localSheetId="4">#REF!</definedName>
    <definedName name="Lcong" localSheetId="5">#REF!</definedName>
    <definedName name="Lcong" localSheetId="6">#REF!</definedName>
    <definedName name="Lcong" localSheetId="7">#REF!</definedName>
    <definedName name="Lcong" localSheetId="8">#REF!</definedName>
    <definedName name="Lcong" localSheetId="12">#REF!</definedName>
    <definedName name="Lcong" localSheetId="13">#REF!</definedName>
    <definedName name="Lcong">#REF!</definedName>
    <definedName name="Lcot" localSheetId="0">#REF!</definedName>
    <definedName name="Lcot" localSheetId="1">#REF!</definedName>
    <definedName name="Lcot" localSheetId="2">#REF!</definedName>
    <definedName name="Lcot" localSheetId="3">#REF!</definedName>
    <definedName name="Lcot" localSheetId="4">#REF!</definedName>
    <definedName name="Lcot" localSheetId="5">#REF!</definedName>
    <definedName name="Lcot" localSheetId="6">#REF!</definedName>
    <definedName name="Lcot" localSheetId="7">#REF!</definedName>
    <definedName name="Lcot" localSheetId="8">#REF!</definedName>
    <definedName name="Lcot" localSheetId="12">#REF!</definedName>
    <definedName name="Lcot" localSheetId="13">#REF!</definedName>
    <definedName name="Lcot">#REF!</definedName>
    <definedName name="Ld" localSheetId="0">#REF!</definedName>
    <definedName name="Ld" localSheetId="1">#REF!</definedName>
    <definedName name="Ld" localSheetId="2">#REF!</definedName>
    <definedName name="Ld" localSheetId="3">#REF!</definedName>
    <definedName name="Ld" localSheetId="4">#REF!</definedName>
    <definedName name="Ld" localSheetId="5">#REF!</definedName>
    <definedName name="Ld" localSheetId="6">#REF!</definedName>
    <definedName name="Ld" localSheetId="7">#REF!</definedName>
    <definedName name="Ld" localSheetId="8">#REF!</definedName>
    <definedName name="Ld" localSheetId="12">#REF!</definedName>
    <definedName name="Ld" localSheetId="13">#REF!</definedName>
    <definedName name="Ld">#REF!</definedName>
    <definedName name="Ldatcat" localSheetId="0">#REF!</definedName>
    <definedName name="Ldatcat" localSheetId="1">#REF!</definedName>
    <definedName name="Ldatcat" localSheetId="2">#REF!</definedName>
    <definedName name="Ldatcat" localSheetId="3">#REF!</definedName>
    <definedName name="Ldatcat" localSheetId="4">#REF!</definedName>
    <definedName name="Ldatcat" localSheetId="5">#REF!</definedName>
    <definedName name="Ldatcat" localSheetId="6">#REF!</definedName>
    <definedName name="Ldatcat" localSheetId="7">#REF!</definedName>
    <definedName name="Ldatcat" localSheetId="8">#REF!</definedName>
    <definedName name="Ldatcat" localSheetId="12">#REF!</definedName>
    <definedName name="Ldatcat" localSheetId="13">#REF!</definedName>
    <definedName name="Ldatcat">#REF!</definedName>
    <definedName name="Ldinh" localSheetId="0">#REF!</definedName>
    <definedName name="Ldinh" localSheetId="1">#REF!</definedName>
    <definedName name="Ldinh" localSheetId="2">#REF!</definedName>
    <definedName name="Ldinh" localSheetId="3">#REF!</definedName>
    <definedName name="Ldinh" localSheetId="4">#REF!</definedName>
    <definedName name="Ldinh" localSheetId="5">#REF!</definedName>
    <definedName name="Ldinh" localSheetId="6">#REF!</definedName>
    <definedName name="Ldinh" localSheetId="7">#REF!</definedName>
    <definedName name="Ldinh" localSheetId="8">#REF!</definedName>
    <definedName name="Ldinh" localSheetId="12">#REF!</definedName>
    <definedName name="Ldinh" localSheetId="13">#REF!</definedName>
    <definedName name="Ldinh">#REF!</definedName>
    <definedName name="LDVL" localSheetId="11" hidden="1">{"'Sheet1'!$L$16"}</definedName>
    <definedName name="LDVL" localSheetId="1" hidden="1">{"'Sheet1'!$L$16"}</definedName>
    <definedName name="LDVL" localSheetId="2" hidden="1">{"'Sheet1'!$L$16"}</definedName>
    <definedName name="LDVL" localSheetId="3" hidden="1">{"'Sheet1'!$L$16"}</definedName>
    <definedName name="LDVL" localSheetId="4" hidden="1">{"'Sheet1'!$L$16"}</definedName>
    <definedName name="LDVL" localSheetId="5" hidden="1">{"'Sheet1'!$L$16"}</definedName>
    <definedName name="LDVL" localSheetId="6" hidden="1">{"'Sheet1'!$L$16"}</definedName>
    <definedName name="LDVL" localSheetId="7" hidden="1">{"'Sheet1'!$L$16"}</definedName>
    <definedName name="LDVL" localSheetId="8" hidden="1">{"'Sheet1'!$L$16"}</definedName>
    <definedName name="LDVL" localSheetId="10" hidden="1">{"'Sheet1'!$L$16"}</definedName>
    <definedName name="LDVL" localSheetId="12" hidden="1">{"'Sheet1'!$L$16"}</definedName>
    <definedName name="LDVL" localSheetId="13" hidden="1">{"'Sheet1'!$L$16"}</definedName>
    <definedName name="LDVL" localSheetId="14" hidden="1">{"'Sheet1'!$L$16"}</definedName>
    <definedName name="LDVL" localSheetId="15" hidden="1">{"'Sheet1'!$L$16"}</definedName>
    <definedName name="LDVL" hidden="1">{"'Sheet1'!$L$16"}</definedName>
    <definedName name="Lf" localSheetId="0">#REF!</definedName>
    <definedName name="Lf" localSheetId="1">#REF!</definedName>
    <definedName name="Lf" localSheetId="2">#REF!</definedName>
    <definedName name="Lf" localSheetId="3">#REF!</definedName>
    <definedName name="Lf" localSheetId="4">#REF!</definedName>
    <definedName name="Lf" localSheetId="5">#REF!</definedName>
    <definedName name="Lf" localSheetId="6">#REF!</definedName>
    <definedName name="Lf" localSheetId="7">#REF!</definedName>
    <definedName name="Lf" localSheetId="8">#REF!</definedName>
    <definedName name="Lf" localSheetId="12">#REF!</definedName>
    <definedName name="Lf" localSheetId="13">#REF!</definedName>
    <definedName name="Lf">#REF!</definedName>
    <definedName name="LgL" localSheetId="0">#REF!</definedName>
    <definedName name="LgL" localSheetId="1">#REF!</definedName>
    <definedName name="LgL" localSheetId="2">#REF!</definedName>
    <definedName name="LgL" localSheetId="3">#REF!</definedName>
    <definedName name="LgL" localSheetId="4">#REF!</definedName>
    <definedName name="LgL" localSheetId="5">#REF!</definedName>
    <definedName name="LgL" localSheetId="6">#REF!</definedName>
    <definedName name="LgL" localSheetId="7">#REF!</definedName>
    <definedName name="LgL" localSheetId="8">#REF!</definedName>
    <definedName name="LgL" localSheetId="12">#REF!</definedName>
    <definedName name="LgL" localSheetId="13">#REF!</definedName>
    <definedName name="LgL">#REF!</definedName>
    <definedName name="LiveLoad" localSheetId="0">#REF!</definedName>
    <definedName name="LiveLoad" localSheetId="1">#REF!</definedName>
    <definedName name="LiveLoad" localSheetId="2">#REF!</definedName>
    <definedName name="LiveLoad" localSheetId="3">#REF!</definedName>
    <definedName name="LiveLoad" localSheetId="4">#REF!</definedName>
    <definedName name="LiveLoad" localSheetId="5">#REF!</definedName>
    <definedName name="LiveLoad" localSheetId="6">#REF!</definedName>
    <definedName name="LiveLoad" localSheetId="7">#REF!</definedName>
    <definedName name="LiveLoad" localSheetId="8">#REF!</definedName>
    <definedName name="LiveLoad" localSheetId="12">#REF!</definedName>
    <definedName name="LiveLoad" localSheetId="13">#REF!</definedName>
    <definedName name="LiveLoad">#REF!</definedName>
    <definedName name="LK" localSheetId="0">#REF!</definedName>
    <definedName name="LK" localSheetId="1">#REF!</definedName>
    <definedName name="LK" localSheetId="2">#REF!</definedName>
    <definedName name="LK" localSheetId="3">#REF!</definedName>
    <definedName name="LK" localSheetId="4">#REF!</definedName>
    <definedName name="LK" localSheetId="5">#REF!</definedName>
    <definedName name="LK" localSheetId="6">#REF!</definedName>
    <definedName name="LK" localSheetId="7">#REF!</definedName>
    <definedName name="LK" localSheetId="8">#REF!</definedName>
    <definedName name="LK" localSheetId="12">#REF!</definedName>
    <definedName name="LK" localSheetId="13">#REF!</definedName>
    <definedName name="LK">#REF!</definedName>
    <definedName name="Lmk" localSheetId="0">#REF!</definedName>
    <definedName name="Lmk" localSheetId="1">#REF!</definedName>
    <definedName name="Lmk" localSheetId="2">#REF!</definedName>
    <definedName name="Lmk" localSheetId="3">#REF!</definedName>
    <definedName name="Lmk" localSheetId="4">#REF!</definedName>
    <definedName name="Lmk" localSheetId="5">#REF!</definedName>
    <definedName name="Lmk" localSheetId="6">#REF!</definedName>
    <definedName name="Lmk" localSheetId="7">#REF!</definedName>
    <definedName name="Lmk" localSheetId="8">#REF!</definedName>
    <definedName name="Lmk" localSheetId="12">#REF!</definedName>
    <definedName name="Lmk" localSheetId="13">#REF!</definedName>
    <definedName name="Lmk" localSheetId="14">#REF!</definedName>
    <definedName name="Lmk">#REF!</definedName>
    <definedName name="LMU" localSheetId="0">#REF!</definedName>
    <definedName name="LMU" localSheetId="1">#REF!</definedName>
    <definedName name="LMU" localSheetId="2">#REF!</definedName>
    <definedName name="LMU" localSheetId="3">#REF!</definedName>
    <definedName name="LMU" localSheetId="4">#REF!</definedName>
    <definedName name="LMU" localSheetId="5">#REF!</definedName>
    <definedName name="LMU" localSheetId="6">#REF!</definedName>
    <definedName name="LMU" localSheetId="7">#REF!</definedName>
    <definedName name="LMU" localSheetId="8">#REF!</definedName>
    <definedName name="LMU" localSheetId="12">#REF!</definedName>
    <definedName name="LMU" localSheetId="13">#REF!</definedName>
    <definedName name="LMU">#REF!</definedName>
    <definedName name="LMUSelected" localSheetId="0">#REF!</definedName>
    <definedName name="LMUSelected" localSheetId="1">#REF!</definedName>
    <definedName name="LMUSelected" localSheetId="2">#REF!</definedName>
    <definedName name="LMUSelected" localSheetId="3">#REF!</definedName>
    <definedName name="LMUSelected" localSheetId="4">#REF!</definedName>
    <definedName name="LMUSelected" localSheetId="5">#REF!</definedName>
    <definedName name="LMUSelected" localSheetId="6">#REF!</definedName>
    <definedName name="LMUSelected" localSheetId="7">#REF!</definedName>
    <definedName name="LMUSelected" localSheetId="8">#REF!</definedName>
    <definedName name="LMUSelected" localSheetId="12">#REF!</definedName>
    <definedName name="LMUSelected" localSheetId="13">#REF!</definedName>
    <definedName name="LMUSelected">#REF!</definedName>
    <definedName name="LN" localSheetId="0">#REF!</definedName>
    <definedName name="LN" localSheetId="1">#REF!</definedName>
    <definedName name="LN" localSheetId="2">#REF!</definedName>
    <definedName name="LN" localSheetId="3">#REF!</definedName>
    <definedName name="LN" localSheetId="4">#REF!</definedName>
    <definedName name="LN" localSheetId="5">#REF!</definedName>
    <definedName name="LN" localSheetId="6">#REF!</definedName>
    <definedName name="LN" localSheetId="7">#REF!</definedName>
    <definedName name="LN" localSheetId="8">#REF!</definedName>
    <definedName name="LN" localSheetId="12">#REF!</definedName>
    <definedName name="LN" localSheetId="13">#REF!</definedName>
    <definedName name="LN" localSheetId="14">#REF!</definedName>
    <definedName name="LN">#REF!</definedName>
    <definedName name="Lnsc" localSheetId="0">#REF!</definedName>
    <definedName name="Lnsc" localSheetId="1">#REF!</definedName>
    <definedName name="Lnsc" localSheetId="2">#REF!</definedName>
    <definedName name="Lnsc" localSheetId="3">#REF!</definedName>
    <definedName name="Lnsc" localSheetId="4">#REF!</definedName>
    <definedName name="Lnsc" localSheetId="5">#REF!</definedName>
    <definedName name="Lnsc" localSheetId="6">#REF!</definedName>
    <definedName name="Lnsc" localSheetId="7">#REF!</definedName>
    <definedName name="Lnsc" localSheetId="8">#REF!</definedName>
    <definedName name="Lnsc" localSheetId="12">#REF!</definedName>
    <definedName name="Lnsc" localSheetId="13">#REF!</definedName>
    <definedName name="Lnsc">#REF!</definedName>
    <definedName name="Lo" localSheetId="0">#REF!</definedName>
    <definedName name="Lo" localSheetId="1">#REF!</definedName>
    <definedName name="Lo" localSheetId="2">#REF!</definedName>
    <definedName name="Lo" localSheetId="3">#REF!</definedName>
    <definedName name="Lo" localSheetId="4">#REF!</definedName>
    <definedName name="Lo" localSheetId="5">#REF!</definedName>
    <definedName name="Lo" localSheetId="6">#REF!</definedName>
    <definedName name="Lo" localSheetId="7">#REF!</definedName>
    <definedName name="Lo" localSheetId="8">#REF!</definedName>
    <definedName name="Lo" localSheetId="12">#REF!</definedName>
    <definedName name="Lo" localSheetId="13">#REF!</definedName>
    <definedName name="Lo" localSheetId="14">#REF!</definedName>
    <definedName name="Lo">#REF!</definedName>
    <definedName name="Loai" localSheetId="0">#REF!</definedName>
    <definedName name="Loai" localSheetId="1">#REF!</definedName>
    <definedName name="Loai" localSheetId="2">#REF!</definedName>
    <definedName name="Loai" localSheetId="3">#REF!</definedName>
    <definedName name="Loai" localSheetId="4">#REF!</definedName>
    <definedName name="Loai" localSheetId="5">#REF!</definedName>
    <definedName name="Loai" localSheetId="6">#REF!</definedName>
    <definedName name="Loai" localSheetId="7">#REF!</definedName>
    <definedName name="Loai" localSheetId="8">#REF!</definedName>
    <definedName name="Loai" localSheetId="12">#REF!</definedName>
    <definedName name="Loai" localSheetId="13">#REF!</definedName>
    <definedName name="Loai">#REF!</definedName>
    <definedName name="LOAI_DUONG" localSheetId="0">#REF!</definedName>
    <definedName name="LOAI_DUONG" localSheetId="1">#REF!</definedName>
    <definedName name="LOAI_DUONG" localSheetId="2">#REF!</definedName>
    <definedName name="LOAI_DUONG" localSheetId="3">#REF!</definedName>
    <definedName name="LOAI_DUONG" localSheetId="4">#REF!</definedName>
    <definedName name="LOAI_DUONG" localSheetId="5">#REF!</definedName>
    <definedName name="LOAI_DUONG" localSheetId="6">#REF!</definedName>
    <definedName name="LOAI_DUONG" localSheetId="7">#REF!</definedName>
    <definedName name="LOAI_DUONG" localSheetId="8">#REF!</definedName>
    <definedName name="LOAI_DUONG" localSheetId="12">#REF!</definedName>
    <definedName name="LOAI_DUONG" localSheetId="13">#REF!</definedName>
    <definedName name="LOAI_DUONG">#REF!</definedName>
    <definedName name="LoaixeH" localSheetId="0">#REF!</definedName>
    <definedName name="LoaixeH" localSheetId="1">#REF!</definedName>
    <definedName name="LoaixeH" localSheetId="2">#REF!</definedName>
    <definedName name="LoaixeH" localSheetId="3">#REF!</definedName>
    <definedName name="LoaixeH" localSheetId="4">#REF!</definedName>
    <definedName name="LoaixeH" localSheetId="5">#REF!</definedName>
    <definedName name="LoaixeH" localSheetId="6">#REF!</definedName>
    <definedName name="LoaixeH" localSheetId="7">#REF!</definedName>
    <definedName name="LoaixeH" localSheetId="8">#REF!</definedName>
    <definedName name="LoaixeH" localSheetId="12">#REF!</definedName>
    <definedName name="LoaixeH" localSheetId="13">#REF!</definedName>
    <definedName name="LoaixeH">#REF!</definedName>
    <definedName name="LoaixeXB" localSheetId="0">#REF!</definedName>
    <definedName name="LoaixeXB" localSheetId="1">#REF!</definedName>
    <definedName name="LoaixeXB" localSheetId="2">#REF!</definedName>
    <definedName name="LoaixeXB" localSheetId="3">#REF!</definedName>
    <definedName name="LoaixeXB" localSheetId="4">#REF!</definedName>
    <definedName name="LoaixeXB" localSheetId="5">#REF!</definedName>
    <definedName name="LoaixeXB" localSheetId="6">#REF!</definedName>
    <definedName name="LoaixeXB" localSheetId="7">#REF!</definedName>
    <definedName name="LoaixeXB" localSheetId="8">#REF!</definedName>
    <definedName name="LoaixeXB" localSheetId="12">#REF!</definedName>
    <definedName name="LoaixeXB" localSheetId="13">#REF!</definedName>
    <definedName name="LoaixeXB">#REF!</definedName>
    <definedName name="LOOP" localSheetId="0">#REF!</definedName>
    <definedName name="LOOP" localSheetId="1">#REF!</definedName>
    <definedName name="LOOP" localSheetId="2">#REF!</definedName>
    <definedName name="LOOP" localSheetId="3">#REF!</definedName>
    <definedName name="LOOP" localSheetId="4">#REF!</definedName>
    <definedName name="LOOP" localSheetId="5">#REF!</definedName>
    <definedName name="LOOP" localSheetId="6">#REF!</definedName>
    <definedName name="LOOP" localSheetId="7">#REF!</definedName>
    <definedName name="LOOP" localSheetId="8">#REF!</definedName>
    <definedName name="LOOP" localSheetId="12">#REF!</definedName>
    <definedName name="LOOP" localSheetId="13">#REF!</definedName>
    <definedName name="LOOP">#REF!</definedName>
    <definedName name="loss" localSheetId="0">#REF!</definedName>
    <definedName name="loss" localSheetId="1">#REF!</definedName>
    <definedName name="loss" localSheetId="2">#REF!</definedName>
    <definedName name="loss" localSheetId="3">#REF!</definedName>
    <definedName name="loss" localSheetId="4">#REF!</definedName>
    <definedName name="loss" localSheetId="5">#REF!</definedName>
    <definedName name="loss" localSheetId="6">#REF!</definedName>
    <definedName name="loss" localSheetId="7">#REF!</definedName>
    <definedName name="loss" localSheetId="8">#REF!</definedName>
    <definedName name="loss" localSheetId="12">#REF!</definedName>
    <definedName name="loss" localSheetId="13">#REF!</definedName>
    <definedName name="loss">#REF!</definedName>
    <definedName name="Loss_tec" localSheetId="0">#REF!</definedName>
    <definedName name="Loss_tec" localSheetId="1">#REF!</definedName>
    <definedName name="Loss_tec" localSheetId="2">#REF!</definedName>
    <definedName name="Loss_tec" localSheetId="3">#REF!</definedName>
    <definedName name="Loss_tec" localSheetId="4">#REF!</definedName>
    <definedName name="Loss_tec" localSheetId="5">#REF!</definedName>
    <definedName name="Loss_tec" localSheetId="6">#REF!</definedName>
    <definedName name="Loss_tec" localSheetId="7">#REF!</definedName>
    <definedName name="Loss_tec" localSheetId="8">#REF!</definedName>
    <definedName name="Loss_tec" localSheetId="12">#REF!</definedName>
    <definedName name="Loss_tec" localSheetId="13">#REF!</definedName>
    <definedName name="Loss_tec">#REF!</definedName>
    <definedName name="LRMC" localSheetId="0">#REF!</definedName>
    <definedName name="LRMC" localSheetId="1">#REF!</definedName>
    <definedName name="LRMC" localSheetId="2">#REF!</definedName>
    <definedName name="LRMC" localSheetId="3">#REF!</definedName>
    <definedName name="LRMC" localSheetId="4">#REF!</definedName>
    <definedName name="LRMC" localSheetId="5">#REF!</definedName>
    <definedName name="LRMC" localSheetId="6">#REF!</definedName>
    <definedName name="LRMC" localSheetId="7">#REF!</definedName>
    <definedName name="LRMC" localSheetId="8">#REF!</definedName>
    <definedName name="LRMC" localSheetId="12">#REF!</definedName>
    <definedName name="LRMC" localSheetId="13">#REF!</definedName>
    <definedName name="LRMC">#REF!</definedName>
    <definedName name="Lthan" localSheetId="0">#REF!</definedName>
    <definedName name="Lthan" localSheetId="1">#REF!</definedName>
    <definedName name="Lthan" localSheetId="2">#REF!</definedName>
    <definedName name="Lthan" localSheetId="3">#REF!</definedName>
    <definedName name="Lthan" localSheetId="4">#REF!</definedName>
    <definedName name="Lthan" localSheetId="5">#REF!</definedName>
    <definedName name="Lthan" localSheetId="6">#REF!</definedName>
    <definedName name="Lthan" localSheetId="7">#REF!</definedName>
    <definedName name="Lthan" localSheetId="8">#REF!</definedName>
    <definedName name="Lthan" localSheetId="12">#REF!</definedName>
    <definedName name="Lthan" localSheetId="13">#REF!</definedName>
    <definedName name="Lthan">#REF!</definedName>
    <definedName name="ltre" localSheetId="0">#REF!</definedName>
    <definedName name="ltre" localSheetId="1">#REF!</definedName>
    <definedName name="ltre" localSheetId="2">#REF!</definedName>
    <definedName name="ltre" localSheetId="3">#REF!</definedName>
    <definedName name="ltre" localSheetId="4">#REF!</definedName>
    <definedName name="ltre" localSheetId="5">#REF!</definedName>
    <definedName name="ltre" localSheetId="6">#REF!</definedName>
    <definedName name="ltre" localSheetId="7">#REF!</definedName>
    <definedName name="ltre" localSheetId="8">#REF!</definedName>
    <definedName name="ltre" localSheetId="12">#REF!</definedName>
    <definedName name="ltre" localSheetId="13">#REF!</definedName>
    <definedName name="ltre">#REF!</definedName>
    <definedName name="Ltt" localSheetId="0">#REF!</definedName>
    <definedName name="Ltt" localSheetId="1">#REF!</definedName>
    <definedName name="Ltt" localSheetId="2">#REF!</definedName>
    <definedName name="Ltt" localSheetId="3">#REF!</definedName>
    <definedName name="Ltt" localSheetId="4">#REF!</definedName>
    <definedName name="Ltt" localSheetId="5">#REF!</definedName>
    <definedName name="Ltt" localSheetId="6">#REF!</definedName>
    <definedName name="Ltt" localSheetId="7">#REF!</definedName>
    <definedName name="Ltt" localSheetId="8">#REF!</definedName>
    <definedName name="Ltt" localSheetId="12">#REF!</definedName>
    <definedName name="Ltt" localSheetId="13">#REF!</definedName>
    <definedName name="Ltt">#REF!</definedName>
    <definedName name="lulop16" localSheetId="0">#REF!</definedName>
    <definedName name="lulop16" localSheetId="1">#REF!</definedName>
    <definedName name="lulop16" localSheetId="2">#REF!</definedName>
    <definedName name="lulop16" localSheetId="3">#REF!</definedName>
    <definedName name="lulop16" localSheetId="4">#REF!</definedName>
    <definedName name="lulop16" localSheetId="5">#REF!</definedName>
    <definedName name="lulop16" localSheetId="6">#REF!</definedName>
    <definedName name="lulop16" localSheetId="7">#REF!</definedName>
    <definedName name="lulop16" localSheetId="8">#REF!</definedName>
    <definedName name="lulop16" localSheetId="12">#REF!</definedName>
    <definedName name="lulop16" localSheetId="13">#REF!</definedName>
    <definedName name="lulop16">#REF!</definedName>
    <definedName name="luoncap" localSheetId="0">#REF!</definedName>
    <definedName name="luoncap" localSheetId="1">#REF!</definedName>
    <definedName name="luoncap" localSheetId="2">#REF!</definedName>
    <definedName name="luoncap" localSheetId="3">#REF!</definedName>
    <definedName name="luoncap" localSheetId="4">#REF!</definedName>
    <definedName name="luoncap" localSheetId="5">#REF!</definedName>
    <definedName name="luoncap" localSheetId="6">#REF!</definedName>
    <definedName name="luoncap" localSheetId="7">#REF!</definedName>
    <definedName name="luoncap" localSheetId="8">#REF!</definedName>
    <definedName name="luoncap" localSheetId="12">#REF!</definedName>
    <definedName name="luoncap" localSheetId="13">#REF!</definedName>
    <definedName name="luoncap">#REF!</definedName>
    <definedName name="lurung16" localSheetId="0">#REF!</definedName>
    <definedName name="lurung16" localSheetId="1">#REF!</definedName>
    <definedName name="lurung16" localSheetId="2">#REF!</definedName>
    <definedName name="lurung16" localSheetId="3">#REF!</definedName>
    <definedName name="lurung16" localSheetId="4">#REF!</definedName>
    <definedName name="lurung16" localSheetId="5">#REF!</definedName>
    <definedName name="lurung16" localSheetId="6">#REF!</definedName>
    <definedName name="lurung16" localSheetId="7">#REF!</definedName>
    <definedName name="lurung16" localSheetId="8">#REF!</definedName>
    <definedName name="lurung16" localSheetId="12">#REF!</definedName>
    <definedName name="lurung16" localSheetId="13">#REF!</definedName>
    <definedName name="lurung16">#REF!</definedName>
    <definedName name="luthep10" localSheetId="0">#REF!</definedName>
    <definedName name="luthep10" localSheetId="1">#REF!</definedName>
    <definedName name="luthep10" localSheetId="2">#REF!</definedName>
    <definedName name="luthep10" localSheetId="3">#REF!</definedName>
    <definedName name="luthep10" localSheetId="4">#REF!</definedName>
    <definedName name="luthep10" localSheetId="5">#REF!</definedName>
    <definedName name="luthep10" localSheetId="6">#REF!</definedName>
    <definedName name="luthep10" localSheetId="7">#REF!</definedName>
    <definedName name="luthep10" localSheetId="8">#REF!</definedName>
    <definedName name="luthep10" localSheetId="12">#REF!</definedName>
    <definedName name="luthep10" localSheetId="13">#REF!</definedName>
    <definedName name="luthep10">#REF!</definedName>
    <definedName name="luuthong" localSheetId="0">#REF!</definedName>
    <definedName name="luuthong" localSheetId="1">#REF!</definedName>
    <definedName name="luuthong" localSheetId="2">#REF!</definedName>
    <definedName name="luuthong" localSheetId="3">#REF!</definedName>
    <definedName name="luuthong" localSheetId="4">#REF!</definedName>
    <definedName name="luuthong" localSheetId="5">#REF!</definedName>
    <definedName name="luuthong" localSheetId="6">#REF!</definedName>
    <definedName name="luuthong" localSheetId="7">#REF!</definedName>
    <definedName name="luuthong" localSheetId="8">#REF!</definedName>
    <definedName name="luuthong" localSheetId="12">#REF!</definedName>
    <definedName name="luuthong" localSheetId="13">#REF!</definedName>
    <definedName name="luuthong">#REF!</definedName>
    <definedName name="lv.." localSheetId="0">#REF!</definedName>
    <definedName name="lv.." localSheetId="1">#REF!</definedName>
    <definedName name="lv.." localSheetId="2">#REF!</definedName>
    <definedName name="lv.." localSheetId="3">#REF!</definedName>
    <definedName name="lv.." localSheetId="4">#REF!</definedName>
    <definedName name="lv.." localSheetId="5">#REF!</definedName>
    <definedName name="lv.." localSheetId="6">#REF!</definedName>
    <definedName name="lv.." localSheetId="7">#REF!</definedName>
    <definedName name="lv.." localSheetId="8">#REF!</definedName>
    <definedName name="lv.." localSheetId="12">#REF!</definedName>
    <definedName name="lv.." localSheetId="13">#REF!</definedName>
    <definedName name="lv..">#REF!</definedName>
    <definedName name="lVC" localSheetId="0">#REF!</definedName>
    <definedName name="lVC" localSheetId="1">#REF!</definedName>
    <definedName name="lVC" localSheetId="2">#REF!</definedName>
    <definedName name="lVC" localSheetId="3">#REF!</definedName>
    <definedName name="lVC" localSheetId="4">#REF!</definedName>
    <definedName name="lVC" localSheetId="5">#REF!</definedName>
    <definedName name="lVC" localSheetId="6">#REF!</definedName>
    <definedName name="lVC" localSheetId="7">#REF!</definedName>
    <definedName name="lVC" localSheetId="8">#REF!</definedName>
    <definedName name="lVC" localSheetId="12">#REF!</definedName>
    <definedName name="lVC" localSheetId="13">#REF!</definedName>
    <definedName name="lVC">#REF!</definedName>
    <definedName name="lvr.." localSheetId="0">#REF!</definedName>
    <definedName name="lvr.." localSheetId="1">#REF!</definedName>
    <definedName name="lvr.." localSheetId="2">#REF!</definedName>
    <definedName name="lvr.." localSheetId="3">#REF!</definedName>
    <definedName name="lvr.." localSheetId="4">#REF!</definedName>
    <definedName name="lvr.." localSheetId="5">#REF!</definedName>
    <definedName name="lvr.." localSheetId="6">#REF!</definedName>
    <definedName name="lvr.." localSheetId="7">#REF!</definedName>
    <definedName name="lvr.." localSheetId="8">#REF!</definedName>
    <definedName name="lvr.." localSheetId="12">#REF!</definedName>
    <definedName name="lvr.." localSheetId="13">#REF!</definedName>
    <definedName name="lvr..">#REF!</definedName>
    <definedName name="LX100N" localSheetId="0">#REF!</definedName>
    <definedName name="LX100N" localSheetId="1">#REF!</definedName>
    <definedName name="LX100N" localSheetId="2">#REF!</definedName>
    <definedName name="LX100N" localSheetId="3">#REF!</definedName>
    <definedName name="LX100N" localSheetId="4">#REF!</definedName>
    <definedName name="LX100N" localSheetId="5">#REF!</definedName>
    <definedName name="LX100N" localSheetId="6">#REF!</definedName>
    <definedName name="LX100N" localSheetId="7">#REF!</definedName>
    <definedName name="LX100N" localSheetId="8">#REF!</definedName>
    <definedName name="LX100N" localSheetId="12">#REF!</definedName>
    <definedName name="LX100N" localSheetId="13">#REF!</definedName>
    <definedName name="LX100N">#REF!</definedName>
    <definedName name="m" localSheetId="0">#REF!</definedName>
    <definedName name="m" localSheetId="1">#REF!</definedName>
    <definedName name="m" localSheetId="2">#REF!</definedName>
    <definedName name="m" localSheetId="3">#REF!</definedName>
    <definedName name="m" localSheetId="4">#REF!</definedName>
    <definedName name="m" localSheetId="5">#REF!</definedName>
    <definedName name="m" localSheetId="6">#REF!</definedName>
    <definedName name="m" localSheetId="7">#REF!</definedName>
    <definedName name="m" localSheetId="8">#REF!</definedName>
    <definedName name="m" localSheetId="12">#REF!</definedName>
    <definedName name="m" localSheetId="13">#REF!</definedName>
    <definedName name="m" localSheetId="14">#REF!</definedName>
    <definedName name="m">#REF!</definedName>
    <definedName name="M0.4" localSheetId="0">#REF!</definedName>
    <definedName name="M0.4" localSheetId="1">#REF!</definedName>
    <definedName name="M0.4" localSheetId="2">#REF!</definedName>
    <definedName name="M0.4" localSheetId="3">#REF!</definedName>
    <definedName name="M0.4" localSheetId="4">#REF!</definedName>
    <definedName name="M0.4" localSheetId="5">#REF!</definedName>
    <definedName name="M0.4" localSheetId="6">#REF!</definedName>
    <definedName name="M0.4" localSheetId="7">#REF!</definedName>
    <definedName name="M0.4" localSheetId="8">#REF!</definedName>
    <definedName name="M0.4" localSheetId="12">#REF!</definedName>
    <definedName name="M0.4" localSheetId="13">#REF!</definedName>
    <definedName name="M0.4" localSheetId="14">#REF!</definedName>
    <definedName name="M0.4">#REF!</definedName>
    <definedName name="M12ba3p" localSheetId="0">#REF!</definedName>
    <definedName name="M12ba3p" localSheetId="1">#REF!</definedName>
    <definedName name="M12ba3p" localSheetId="2">#REF!</definedName>
    <definedName name="M12ba3p" localSheetId="3">#REF!</definedName>
    <definedName name="M12ba3p" localSheetId="4">#REF!</definedName>
    <definedName name="M12ba3p" localSheetId="5">#REF!</definedName>
    <definedName name="M12ba3p" localSheetId="6">#REF!</definedName>
    <definedName name="M12ba3p" localSheetId="7">#REF!</definedName>
    <definedName name="M12ba3p" localSheetId="8">#REF!</definedName>
    <definedName name="M12ba3p" localSheetId="12">#REF!</definedName>
    <definedName name="M12ba3p" localSheetId="13">#REF!</definedName>
    <definedName name="M12ba3p" localSheetId="14">#REF!</definedName>
    <definedName name="M12ba3p">#REF!</definedName>
    <definedName name="M12bb1p" localSheetId="0">#REF!</definedName>
    <definedName name="M12bb1p" localSheetId="1">#REF!</definedName>
    <definedName name="M12bb1p" localSheetId="2">#REF!</definedName>
    <definedName name="M12bb1p" localSheetId="3">#REF!</definedName>
    <definedName name="M12bb1p" localSheetId="4">#REF!</definedName>
    <definedName name="M12bb1p" localSheetId="5">#REF!</definedName>
    <definedName name="M12bb1p" localSheetId="6">#REF!</definedName>
    <definedName name="M12bb1p" localSheetId="7">#REF!</definedName>
    <definedName name="M12bb1p" localSheetId="8">#REF!</definedName>
    <definedName name="M12bb1p" localSheetId="12">#REF!</definedName>
    <definedName name="M12bb1p" localSheetId="13">#REF!</definedName>
    <definedName name="M12bb1p" localSheetId="14">#REF!</definedName>
    <definedName name="M12bb1p">#REF!</definedName>
    <definedName name="M12cbnc" localSheetId="0">#REF!</definedName>
    <definedName name="M12cbnc" localSheetId="1">#REF!</definedName>
    <definedName name="M12cbnc" localSheetId="2">#REF!</definedName>
    <definedName name="M12cbnc" localSheetId="3">#REF!</definedName>
    <definedName name="M12cbnc" localSheetId="4">#REF!</definedName>
    <definedName name="M12cbnc" localSheetId="5">#REF!</definedName>
    <definedName name="M12cbnc" localSheetId="6">#REF!</definedName>
    <definedName name="M12cbnc" localSheetId="7">#REF!</definedName>
    <definedName name="M12cbnc" localSheetId="8">#REF!</definedName>
    <definedName name="M12cbnc" localSheetId="12">#REF!</definedName>
    <definedName name="M12cbnc" localSheetId="13">#REF!</definedName>
    <definedName name="M12cbnc" localSheetId="14">#REF!</definedName>
    <definedName name="M12cbnc">#REF!</definedName>
    <definedName name="M12cbvl" localSheetId="0">#REF!</definedName>
    <definedName name="M12cbvl" localSheetId="1">#REF!</definedName>
    <definedName name="M12cbvl" localSheetId="2">#REF!</definedName>
    <definedName name="M12cbvl" localSheetId="3">#REF!</definedName>
    <definedName name="M12cbvl" localSheetId="4">#REF!</definedName>
    <definedName name="M12cbvl" localSheetId="5">#REF!</definedName>
    <definedName name="M12cbvl" localSheetId="6">#REF!</definedName>
    <definedName name="M12cbvl" localSheetId="7">#REF!</definedName>
    <definedName name="M12cbvl" localSheetId="8">#REF!</definedName>
    <definedName name="M12cbvl" localSheetId="12">#REF!</definedName>
    <definedName name="M12cbvl" localSheetId="13">#REF!</definedName>
    <definedName name="M12cbvl" localSheetId="14">#REF!</definedName>
    <definedName name="M12cbvl">#REF!</definedName>
    <definedName name="M14bb1p" localSheetId="0">#REF!</definedName>
    <definedName name="M14bb1p" localSheetId="1">#REF!</definedName>
    <definedName name="M14bb1p" localSheetId="2">#REF!</definedName>
    <definedName name="M14bb1p" localSheetId="3">#REF!</definedName>
    <definedName name="M14bb1p" localSheetId="4">#REF!</definedName>
    <definedName name="M14bb1p" localSheetId="5">#REF!</definedName>
    <definedName name="M14bb1p" localSheetId="6">#REF!</definedName>
    <definedName name="M14bb1p" localSheetId="7">#REF!</definedName>
    <definedName name="M14bb1p" localSheetId="8">#REF!</definedName>
    <definedName name="M14bb1p" localSheetId="12">#REF!</definedName>
    <definedName name="M14bb1p" localSheetId="13">#REF!</definedName>
    <definedName name="M14bb1p" localSheetId="14">#REF!</definedName>
    <definedName name="M14bb1p">#REF!</definedName>
    <definedName name="m1m" localSheetId="0">#REF!</definedName>
    <definedName name="m1m" localSheetId="1">#REF!</definedName>
    <definedName name="m1m" localSheetId="2">#REF!</definedName>
    <definedName name="m1m" localSheetId="3">#REF!</definedName>
    <definedName name="m1m" localSheetId="4">#REF!</definedName>
    <definedName name="m1m" localSheetId="5">#REF!</definedName>
    <definedName name="m1m" localSheetId="6">#REF!</definedName>
    <definedName name="m1m" localSheetId="7">#REF!</definedName>
    <definedName name="m1m" localSheetId="8">#REF!</definedName>
    <definedName name="m1m" localSheetId="12">#REF!</definedName>
    <definedName name="m1m" localSheetId="13">#REF!</definedName>
    <definedName name="m1m">#REF!</definedName>
    <definedName name="M2H" localSheetId="0">#REF!</definedName>
    <definedName name="M2H" localSheetId="1">#REF!</definedName>
    <definedName name="M2H" localSheetId="2">#REF!</definedName>
    <definedName name="M2H" localSheetId="3">#REF!</definedName>
    <definedName name="M2H" localSheetId="4">#REF!</definedName>
    <definedName name="M2H" localSheetId="5">#REF!</definedName>
    <definedName name="M2H" localSheetId="6">#REF!</definedName>
    <definedName name="M2H" localSheetId="7">#REF!</definedName>
    <definedName name="M2H" localSheetId="8">#REF!</definedName>
    <definedName name="M2H" localSheetId="12">#REF!</definedName>
    <definedName name="M2H" localSheetId="13">#REF!</definedName>
    <definedName name="M2H">#REF!</definedName>
    <definedName name="m2m" localSheetId="0">#REF!</definedName>
    <definedName name="m2m" localSheetId="1">#REF!</definedName>
    <definedName name="m2m" localSheetId="2">#REF!</definedName>
    <definedName name="m2m" localSheetId="3">#REF!</definedName>
    <definedName name="m2m" localSheetId="4">#REF!</definedName>
    <definedName name="m2m" localSheetId="5">#REF!</definedName>
    <definedName name="m2m" localSheetId="6">#REF!</definedName>
    <definedName name="m2m" localSheetId="7">#REF!</definedName>
    <definedName name="m2m" localSheetId="8">#REF!</definedName>
    <definedName name="m2m" localSheetId="12">#REF!</definedName>
    <definedName name="m2m" localSheetId="13">#REF!</definedName>
    <definedName name="m2m">#REF!</definedName>
    <definedName name="m3m" localSheetId="0">#REF!</definedName>
    <definedName name="m3m" localSheetId="1">#REF!</definedName>
    <definedName name="m3m" localSheetId="2">#REF!</definedName>
    <definedName name="m3m" localSheetId="3">#REF!</definedName>
    <definedName name="m3m" localSheetId="4">#REF!</definedName>
    <definedName name="m3m" localSheetId="5">#REF!</definedName>
    <definedName name="m3m" localSheetId="6">#REF!</definedName>
    <definedName name="m3m" localSheetId="7">#REF!</definedName>
    <definedName name="m3m" localSheetId="8">#REF!</definedName>
    <definedName name="m3m" localSheetId="12">#REF!</definedName>
    <definedName name="m3m" localSheetId="13">#REF!</definedName>
    <definedName name="m3m">#REF!</definedName>
    <definedName name="m4m" localSheetId="0">#REF!</definedName>
    <definedName name="m4m" localSheetId="1">#REF!</definedName>
    <definedName name="m4m" localSheetId="2">#REF!</definedName>
    <definedName name="m4m" localSheetId="3">#REF!</definedName>
    <definedName name="m4m" localSheetId="4">#REF!</definedName>
    <definedName name="m4m" localSheetId="5">#REF!</definedName>
    <definedName name="m4m" localSheetId="6">#REF!</definedName>
    <definedName name="m4m" localSheetId="7">#REF!</definedName>
    <definedName name="m4m" localSheetId="8">#REF!</definedName>
    <definedName name="m4m" localSheetId="12">#REF!</definedName>
    <definedName name="m4m" localSheetId="13">#REF!</definedName>
    <definedName name="m4m">#REF!</definedName>
    <definedName name="m8aanc" localSheetId="0">#REF!</definedName>
    <definedName name="m8aanc" localSheetId="1">#REF!</definedName>
    <definedName name="m8aanc" localSheetId="2">#REF!</definedName>
    <definedName name="m8aanc" localSheetId="3">#REF!</definedName>
    <definedName name="m8aanc" localSheetId="4">#REF!</definedName>
    <definedName name="m8aanc" localSheetId="5">#REF!</definedName>
    <definedName name="m8aanc" localSheetId="6">#REF!</definedName>
    <definedName name="m8aanc" localSheetId="7">#REF!</definedName>
    <definedName name="m8aanc" localSheetId="8">#REF!</definedName>
    <definedName name="m8aanc" localSheetId="12">#REF!</definedName>
    <definedName name="m8aanc" localSheetId="13">#REF!</definedName>
    <definedName name="m8aanc" localSheetId="14">#REF!</definedName>
    <definedName name="m8aanc">#REF!</definedName>
    <definedName name="m8aavl" localSheetId="0">#REF!</definedName>
    <definedName name="m8aavl" localSheetId="1">#REF!</definedName>
    <definedName name="m8aavl" localSheetId="2">#REF!</definedName>
    <definedName name="m8aavl" localSheetId="3">#REF!</definedName>
    <definedName name="m8aavl" localSheetId="4">#REF!</definedName>
    <definedName name="m8aavl" localSheetId="5">#REF!</definedName>
    <definedName name="m8aavl" localSheetId="6">#REF!</definedName>
    <definedName name="m8aavl" localSheetId="7">#REF!</definedName>
    <definedName name="m8aavl" localSheetId="8">#REF!</definedName>
    <definedName name="m8aavl" localSheetId="12">#REF!</definedName>
    <definedName name="m8aavl" localSheetId="13">#REF!</definedName>
    <definedName name="m8aavl" localSheetId="14">#REF!</definedName>
    <definedName name="m8aavl">#REF!</definedName>
    <definedName name="MA_KH" localSheetId="0">#REF!</definedName>
    <definedName name="MA_KH" localSheetId="1">#REF!</definedName>
    <definedName name="MA_KH" localSheetId="2">#REF!</definedName>
    <definedName name="MA_KH" localSheetId="3">#REF!</definedName>
    <definedName name="MA_KH" localSheetId="4">#REF!</definedName>
    <definedName name="MA_KH" localSheetId="5">#REF!</definedName>
    <definedName name="MA_KH" localSheetId="6">#REF!</definedName>
    <definedName name="MA_KH" localSheetId="7">#REF!</definedName>
    <definedName name="MA_KH" localSheetId="8">#REF!</definedName>
    <definedName name="MA_KH" localSheetId="12">#REF!</definedName>
    <definedName name="MA_KH" localSheetId="13">#REF!</definedName>
    <definedName name="MA_KH">#REF!</definedName>
    <definedName name="Ma3pnc" localSheetId="0">#REF!</definedName>
    <definedName name="Ma3pnc" localSheetId="1">#REF!</definedName>
    <definedName name="Ma3pnc" localSheetId="2">#REF!</definedName>
    <definedName name="Ma3pnc" localSheetId="3">#REF!</definedName>
    <definedName name="Ma3pnc" localSheetId="4">#REF!</definedName>
    <definedName name="Ma3pnc" localSheetId="5">#REF!</definedName>
    <definedName name="Ma3pnc" localSheetId="6">#REF!</definedName>
    <definedName name="Ma3pnc" localSheetId="7">#REF!</definedName>
    <definedName name="Ma3pnc" localSheetId="8">#REF!</definedName>
    <definedName name="Ma3pnc" localSheetId="12">#REF!</definedName>
    <definedName name="Ma3pnc" localSheetId="13">#REF!</definedName>
    <definedName name="Ma3pnc" localSheetId="14">#REF!</definedName>
    <definedName name="Ma3pnc">#REF!</definedName>
    <definedName name="Ma3pvl" localSheetId="0">#REF!</definedName>
    <definedName name="Ma3pvl" localSheetId="1">#REF!</definedName>
    <definedName name="Ma3pvl" localSheetId="2">#REF!</definedName>
    <definedName name="Ma3pvl" localSheetId="3">#REF!</definedName>
    <definedName name="Ma3pvl" localSheetId="4">#REF!</definedName>
    <definedName name="Ma3pvl" localSheetId="5">#REF!</definedName>
    <definedName name="Ma3pvl" localSheetId="6">#REF!</definedName>
    <definedName name="Ma3pvl" localSheetId="7">#REF!</definedName>
    <definedName name="Ma3pvl" localSheetId="8">#REF!</definedName>
    <definedName name="Ma3pvl" localSheetId="12">#REF!</definedName>
    <definedName name="Ma3pvl" localSheetId="13">#REF!</definedName>
    <definedName name="Ma3pvl" localSheetId="14">#REF!</definedName>
    <definedName name="Ma3pvl">#REF!</definedName>
    <definedName name="Maa3pnc" localSheetId="0">#REF!</definedName>
    <definedName name="Maa3pnc" localSheetId="1">#REF!</definedName>
    <definedName name="Maa3pnc" localSheetId="2">#REF!</definedName>
    <definedName name="Maa3pnc" localSheetId="3">#REF!</definedName>
    <definedName name="Maa3pnc" localSheetId="4">#REF!</definedName>
    <definedName name="Maa3pnc" localSheetId="5">#REF!</definedName>
    <definedName name="Maa3pnc" localSheetId="6">#REF!</definedName>
    <definedName name="Maa3pnc" localSheetId="7">#REF!</definedName>
    <definedName name="Maa3pnc" localSheetId="8">#REF!</definedName>
    <definedName name="Maa3pnc" localSheetId="12">#REF!</definedName>
    <definedName name="Maa3pnc" localSheetId="13">#REF!</definedName>
    <definedName name="Maa3pnc" localSheetId="14">#REF!</definedName>
    <definedName name="Maa3pnc">#REF!</definedName>
    <definedName name="Maa3pvl" localSheetId="0">#REF!</definedName>
    <definedName name="Maa3pvl" localSheetId="1">#REF!</definedName>
    <definedName name="Maa3pvl" localSheetId="2">#REF!</definedName>
    <definedName name="Maa3pvl" localSheetId="3">#REF!</definedName>
    <definedName name="Maa3pvl" localSheetId="4">#REF!</definedName>
    <definedName name="Maa3pvl" localSheetId="5">#REF!</definedName>
    <definedName name="Maa3pvl" localSheetId="6">#REF!</definedName>
    <definedName name="Maa3pvl" localSheetId="7">#REF!</definedName>
    <definedName name="Maa3pvl" localSheetId="8">#REF!</definedName>
    <definedName name="Maa3pvl" localSheetId="12">#REF!</definedName>
    <definedName name="Maa3pvl" localSheetId="13">#REF!</definedName>
    <definedName name="Maa3pvl" localSheetId="14">#REF!</definedName>
    <definedName name="Maa3pvl">#REF!</definedName>
    <definedName name="macbt" localSheetId="0">#REF!</definedName>
    <definedName name="macbt" localSheetId="1">#REF!</definedName>
    <definedName name="macbt" localSheetId="2">#REF!</definedName>
    <definedName name="macbt" localSheetId="3">#REF!</definedName>
    <definedName name="macbt" localSheetId="4">#REF!</definedName>
    <definedName name="macbt" localSheetId="5">#REF!</definedName>
    <definedName name="macbt" localSheetId="6">#REF!</definedName>
    <definedName name="macbt" localSheetId="7">#REF!</definedName>
    <definedName name="macbt" localSheetId="8">#REF!</definedName>
    <definedName name="macbt" localSheetId="12">#REF!</definedName>
    <definedName name="macbt" localSheetId="13">#REF!</definedName>
    <definedName name="macbt">#REF!</definedName>
    <definedName name="MACRO" localSheetId="0">#REF!</definedName>
    <definedName name="MACRO" localSheetId="1">#REF!</definedName>
    <definedName name="MACRO" localSheetId="2">#REF!</definedName>
    <definedName name="MACRO" localSheetId="3">#REF!</definedName>
    <definedName name="MACRO" localSheetId="4">#REF!</definedName>
    <definedName name="MACRO" localSheetId="5">#REF!</definedName>
    <definedName name="MACRO" localSheetId="6">#REF!</definedName>
    <definedName name="MACRO" localSheetId="7">#REF!</definedName>
    <definedName name="MACRO" localSheetId="8">#REF!</definedName>
    <definedName name="MACRO" localSheetId="12">#REF!</definedName>
    <definedName name="MACRO" localSheetId="13">#REF!</definedName>
    <definedName name="MACRO">#REF!</definedName>
    <definedName name="MaHieu" localSheetId="0">#REF!</definedName>
    <definedName name="MaHieu" localSheetId="1">#REF!</definedName>
    <definedName name="MaHieu" localSheetId="2">#REF!</definedName>
    <definedName name="MaHieu" localSheetId="3">#REF!</definedName>
    <definedName name="MaHieu" localSheetId="4">#REF!</definedName>
    <definedName name="MaHieu" localSheetId="5">#REF!</definedName>
    <definedName name="MaHieu" localSheetId="6">#REF!</definedName>
    <definedName name="MaHieu" localSheetId="7">#REF!</definedName>
    <definedName name="MaHieu" localSheetId="8">#REF!</definedName>
    <definedName name="MaHieu" localSheetId="12">#REF!</definedName>
    <definedName name="MaHieu" localSheetId="13">#REF!</definedName>
    <definedName name="MaHieu">#REF!</definedName>
    <definedName name="MAJ_CON_EQP" localSheetId="0">#REF!</definedName>
    <definedName name="MAJ_CON_EQP" localSheetId="1">#REF!</definedName>
    <definedName name="MAJ_CON_EQP" localSheetId="2">#REF!</definedName>
    <definedName name="MAJ_CON_EQP" localSheetId="3">#REF!</definedName>
    <definedName name="MAJ_CON_EQP" localSheetId="4">#REF!</definedName>
    <definedName name="MAJ_CON_EQP" localSheetId="5">#REF!</definedName>
    <definedName name="MAJ_CON_EQP" localSheetId="6">#REF!</definedName>
    <definedName name="MAJ_CON_EQP" localSheetId="7">#REF!</definedName>
    <definedName name="MAJ_CON_EQP" localSheetId="8">#REF!</definedName>
    <definedName name="MAJ_CON_EQP" localSheetId="12">#REF!</definedName>
    <definedName name="MAJ_CON_EQP" localSheetId="13">#REF!</definedName>
    <definedName name="MAJ_CON_EQP" localSheetId="14">#REF!</definedName>
    <definedName name="MAJ_CON_EQP">#REF!</definedName>
    <definedName name="MaMay_Q" localSheetId="0">#REF!</definedName>
    <definedName name="MaMay_Q" localSheetId="1">#REF!</definedName>
    <definedName name="MaMay_Q" localSheetId="2">#REF!</definedName>
    <definedName name="MaMay_Q" localSheetId="3">#REF!</definedName>
    <definedName name="MaMay_Q" localSheetId="4">#REF!</definedName>
    <definedName name="MaMay_Q" localSheetId="5">#REF!</definedName>
    <definedName name="MaMay_Q" localSheetId="6">#REF!</definedName>
    <definedName name="MaMay_Q" localSheetId="7">#REF!</definedName>
    <definedName name="MaMay_Q" localSheetId="8">#REF!</definedName>
    <definedName name="MaMay_Q" localSheetId="12">#REF!</definedName>
    <definedName name="MaMay_Q" localSheetId="13">#REF!</definedName>
    <definedName name="MaMay_Q">#REF!</definedName>
    <definedName name="Mat_cau" localSheetId="0">#REF!</definedName>
    <definedName name="Mat_cau" localSheetId="1">#REF!</definedName>
    <definedName name="Mat_cau" localSheetId="2">#REF!</definedName>
    <definedName name="Mat_cau" localSheetId="3">#REF!</definedName>
    <definedName name="Mat_cau" localSheetId="4">#REF!</definedName>
    <definedName name="Mat_cau" localSheetId="5">#REF!</definedName>
    <definedName name="Mat_cau" localSheetId="6">#REF!</definedName>
    <definedName name="Mat_cau" localSheetId="7">#REF!</definedName>
    <definedName name="Mat_cau" localSheetId="8">#REF!</definedName>
    <definedName name="Mat_cau" localSheetId="12">#REF!</definedName>
    <definedName name="Mat_cau" localSheetId="13">#REF!</definedName>
    <definedName name="Mat_cau">#REF!</definedName>
    <definedName name="Mba1p" localSheetId="0">#REF!</definedName>
    <definedName name="Mba1p" localSheetId="1">#REF!</definedName>
    <definedName name="Mba1p" localSheetId="2">#REF!</definedName>
    <definedName name="Mba1p" localSheetId="3">#REF!</definedName>
    <definedName name="Mba1p" localSheetId="4">#REF!</definedName>
    <definedName name="Mba1p" localSheetId="5">#REF!</definedName>
    <definedName name="Mba1p" localSheetId="6">#REF!</definedName>
    <definedName name="Mba1p" localSheetId="7">#REF!</definedName>
    <definedName name="Mba1p" localSheetId="8">#REF!</definedName>
    <definedName name="Mba1p" localSheetId="12">#REF!</definedName>
    <definedName name="Mba1p" localSheetId="13">#REF!</definedName>
    <definedName name="Mba1p" localSheetId="14">#REF!</definedName>
    <definedName name="Mba1p">#REF!</definedName>
    <definedName name="Mba3p" localSheetId="0">#REF!</definedName>
    <definedName name="Mba3p" localSheetId="1">#REF!</definedName>
    <definedName name="Mba3p" localSheetId="2">#REF!</definedName>
    <definedName name="Mba3p" localSheetId="3">#REF!</definedName>
    <definedName name="Mba3p" localSheetId="4">#REF!</definedName>
    <definedName name="Mba3p" localSheetId="5">#REF!</definedName>
    <definedName name="Mba3p" localSheetId="6">#REF!</definedName>
    <definedName name="Mba3p" localSheetId="7">#REF!</definedName>
    <definedName name="Mba3p" localSheetId="8">#REF!</definedName>
    <definedName name="Mba3p" localSheetId="12">#REF!</definedName>
    <definedName name="Mba3p" localSheetId="13">#REF!</definedName>
    <definedName name="Mba3p" localSheetId="14">#REF!</definedName>
    <definedName name="Mba3p">#REF!</definedName>
    <definedName name="Mbb3p" localSheetId="0">#REF!</definedName>
    <definedName name="Mbb3p" localSheetId="1">#REF!</definedName>
    <definedName name="Mbb3p" localSheetId="2">#REF!</definedName>
    <definedName name="Mbb3p" localSheetId="3">#REF!</definedName>
    <definedName name="Mbb3p" localSheetId="4">#REF!</definedName>
    <definedName name="Mbb3p" localSheetId="5">#REF!</definedName>
    <definedName name="Mbb3p" localSheetId="6">#REF!</definedName>
    <definedName name="Mbb3p" localSheetId="7">#REF!</definedName>
    <definedName name="Mbb3p" localSheetId="8">#REF!</definedName>
    <definedName name="Mbb3p" localSheetId="12">#REF!</definedName>
    <definedName name="Mbb3p" localSheetId="13">#REF!</definedName>
    <definedName name="Mbb3p" localSheetId="14">#REF!</definedName>
    <definedName name="Mbb3p">#REF!</definedName>
    <definedName name="Mbn1p" localSheetId="0">#REF!</definedName>
    <definedName name="Mbn1p" localSheetId="1">#REF!</definedName>
    <definedName name="Mbn1p" localSheetId="2">#REF!</definedName>
    <definedName name="Mbn1p" localSheetId="3">#REF!</definedName>
    <definedName name="Mbn1p" localSheetId="4">#REF!</definedName>
    <definedName name="Mbn1p" localSheetId="5">#REF!</definedName>
    <definedName name="Mbn1p" localSheetId="6">#REF!</definedName>
    <definedName name="Mbn1p" localSheetId="7">#REF!</definedName>
    <definedName name="Mbn1p" localSheetId="8">#REF!</definedName>
    <definedName name="Mbn1p" localSheetId="12">#REF!</definedName>
    <definedName name="Mbn1p" localSheetId="13">#REF!</definedName>
    <definedName name="Mbn1p" localSheetId="14">#REF!</definedName>
    <definedName name="Mbn1p">#REF!</definedName>
    <definedName name="MBT" localSheetId="0">#REF!</definedName>
    <definedName name="MBT" localSheetId="1">#REF!</definedName>
    <definedName name="MBT" localSheetId="2">#REF!</definedName>
    <definedName name="MBT" localSheetId="3">#REF!</definedName>
    <definedName name="MBT" localSheetId="4">#REF!</definedName>
    <definedName name="MBT" localSheetId="5">#REF!</definedName>
    <definedName name="MBT" localSheetId="6">#REF!</definedName>
    <definedName name="MBT" localSheetId="7">#REF!</definedName>
    <definedName name="MBT" localSheetId="8">#REF!</definedName>
    <definedName name="MBT" localSheetId="12">#REF!</definedName>
    <definedName name="MBT" localSheetId="13">#REF!</definedName>
    <definedName name="MBT">#REF!</definedName>
    <definedName name="MC" localSheetId="0">#REF!</definedName>
    <definedName name="MC" localSheetId="1">#REF!</definedName>
    <definedName name="MC" localSheetId="2">#REF!</definedName>
    <definedName name="MC" localSheetId="3">#REF!</definedName>
    <definedName name="MC" localSheetId="4">#REF!</definedName>
    <definedName name="MC" localSheetId="5">#REF!</definedName>
    <definedName name="MC" localSheetId="6">#REF!</definedName>
    <definedName name="MC" localSheetId="7">#REF!</definedName>
    <definedName name="MC" localSheetId="8">#REF!</definedName>
    <definedName name="MC" localSheetId="12">#REF!</definedName>
    <definedName name="MC" localSheetId="13">#REF!</definedName>
    <definedName name="MC" localSheetId="14">#REF!</definedName>
    <definedName name="MC">#REF!</definedName>
    <definedName name="mc1.5" localSheetId="0">#REF!</definedName>
    <definedName name="mc1.5" localSheetId="1">#REF!</definedName>
    <definedName name="mc1.5" localSheetId="2">#REF!</definedName>
    <definedName name="mc1.5" localSheetId="3">#REF!</definedName>
    <definedName name="mc1.5" localSheetId="4">#REF!</definedName>
    <definedName name="mc1.5" localSheetId="5">#REF!</definedName>
    <definedName name="mc1.5" localSheetId="6">#REF!</definedName>
    <definedName name="mc1.5" localSheetId="7">#REF!</definedName>
    <definedName name="mc1.5" localSheetId="8">#REF!</definedName>
    <definedName name="mc1.5" localSheetId="12">#REF!</definedName>
    <definedName name="mc1.5" localSheetId="13">#REF!</definedName>
    <definedName name="mc1.5">#REF!</definedName>
    <definedName name="mc1.5s7" localSheetId="0">#REF!</definedName>
    <definedName name="mc1.5s7" localSheetId="1">#REF!</definedName>
    <definedName name="mc1.5s7" localSheetId="2">#REF!</definedName>
    <definedName name="mc1.5s7" localSheetId="3">#REF!</definedName>
    <definedName name="mc1.5s7" localSheetId="4">#REF!</definedName>
    <definedName name="mc1.5s7" localSheetId="5">#REF!</definedName>
    <definedName name="mc1.5s7" localSheetId="6">#REF!</definedName>
    <definedName name="mc1.5s7" localSheetId="7">#REF!</definedName>
    <definedName name="mc1.5s7" localSheetId="8">#REF!</definedName>
    <definedName name="mc1.5s7" localSheetId="12">#REF!</definedName>
    <definedName name="mc1.5s7" localSheetId="13">#REF!</definedName>
    <definedName name="mc1.5s7">#REF!</definedName>
    <definedName name="mcgd" localSheetId="0">#REF!</definedName>
    <definedName name="mcgd" localSheetId="1">#REF!</definedName>
    <definedName name="mcgd" localSheetId="2">#REF!</definedName>
    <definedName name="mcgd" localSheetId="3">#REF!</definedName>
    <definedName name="mcgd" localSheetId="4">#REF!</definedName>
    <definedName name="mcgd" localSheetId="5">#REF!</definedName>
    <definedName name="mcgd" localSheetId="6">#REF!</definedName>
    <definedName name="mcgd" localSheetId="7">#REF!</definedName>
    <definedName name="mcgd" localSheetId="8">#REF!</definedName>
    <definedName name="mcgd" localSheetId="12">#REF!</definedName>
    <definedName name="mcgd" localSheetId="13">#REF!</definedName>
    <definedName name="mcgd">#REF!</definedName>
    <definedName name="mcgds7" localSheetId="0">#REF!</definedName>
    <definedName name="mcgds7" localSheetId="1">#REF!</definedName>
    <definedName name="mcgds7" localSheetId="2">#REF!</definedName>
    <definedName name="mcgds7" localSheetId="3">#REF!</definedName>
    <definedName name="mcgds7" localSheetId="4">#REF!</definedName>
    <definedName name="mcgds7" localSheetId="5">#REF!</definedName>
    <definedName name="mcgds7" localSheetId="6">#REF!</definedName>
    <definedName name="mcgds7" localSheetId="7">#REF!</definedName>
    <definedName name="mcgds7" localSheetId="8">#REF!</definedName>
    <definedName name="mcgds7" localSheetId="12">#REF!</definedName>
    <definedName name="mcgds7" localSheetId="13">#REF!</definedName>
    <definedName name="mcgds7">#REF!</definedName>
    <definedName name="MDBT" localSheetId="0">#REF!</definedName>
    <definedName name="MDBT" localSheetId="1">#REF!</definedName>
    <definedName name="MDBT" localSheetId="2">#REF!</definedName>
    <definedName name="MDBT" localSheetId="3">#REF!</definedName>
    <definedName name="MDBT" localSheetId="4">#REF!</definedName>
    <definedName name="MDBT" localSheetId="5">#REF!</definedName>
    <definedName name="MDBT" localSheetId="6">#REF!</definedName>
    <definedName name="MDBT" localSheetId="7">#REF!</definedName>
    <definedName name="MDBT" localSheetId="8">#REF!</definedName>
    <definedName name="MDBT" localSheetId="12">#REF!</definedName>
    <definedName name="MDBT" localSheetId="13">#REF!</definedName>
    <definedName name="MDBT">#REF!</definedName>
    <definedName name="Mdo" localSheetId="0">#REF!</definedName>
    <definedName name="Mdo" localSheetId="1">#REF!</definedName>
    <definedName name="Mdo" localSheetId="2">#REF!</definedName>
    <definedName name="Mdo" localSheetId="3">#REF!</definedName>
    <definedName name="Mdo" localSheetId="4">#REF!</definedName>
    <definedName name="Mdo" localSheetId="5">#REF!</definedName>
    <definedName name="Mdo" localSheetId="6">#REF!</definedName>
    <definedName name="Mdo" localSheetId="7">#REF!</definedName>
    <definedName name="Mdo" localSheetId="8">#REF!</definedName>
    <definedName name="Mdo" localSheetId="12">#REF!</definedName>
    <definedName name="Mdo" localSheetId="13">#REF!</definedName>
    <definedName name="Mdo">#REF!</definedName>
    <definedName name="MDT" localSheetId="0">#REF!</definedName>
    <definedName name="MDT" localSheetId="1">#REF!</definedName>
    <definedName name="MDT" localSheetId="2">#REF!</definedName>
    <definedName name="MDT" localSheetId="3">#REF!</definedName>
    <definedName name="MDT" localSheetId="4">#REF!</definedName>
    <definedName name="MDT" localSheetId="5">#REF!</definedName>
    <definedName name="MDT" localSheetId="6">#REF!</definedName>
    <definedName name="MDT" localSheetId="7">#REF!</definedName>
    <definedName name="MDT" localSheetId="8">#REF!</definedName>
    <definedName name="MDT" localSheetId="12">#REF!</definedName>
    <definedName name="MDT" localSheetId="13">#REF!</definedName>
    <definedName name="MDT">#REF!</definedName>
    <definedName name="me" localSheetId="0">#REF!</definedName>
    <definedName name="me" localSheetId="1">#REF!</definedName>
    <definedName name="me" localSheetId="2">#REF!</definedName>
    <definedName name="me" localSheetId="3">#REF!</definedName>
    <definedName name="me" localSheetId="4">#REF!</definedName>
    <definedName name="me" localSheetId="5">#REF!</definedName>
    <definedName name="me" localSheetId="6">#REF!</definedName>
    <definedName name="me" localSheetId="7">#REF!</definedName>
    <definedName name="me" localSheetId="8">#REF!</definedName>
    <definedName name="me" localSheetId="12">#REF!</definedName>
    <definedName name="me" localSheetId="13">#REF!</definedName>
    <definedName name="me">#REF!</definedName>
    <definedName name="Mè_A1" localSheetId="0">#REF!</definedName>
    <definedName name="Mè_A1" localSheetId="1">#REF!</definedName>
    <definedName name="Mè_A1" localSheetId="2">#REF!</definedName>
    <definedName name="Mè_A1" localSheetId="3">#REF!</definedName>
    <definedName name="Mè_A1" localSheetId="4">#REF!</definedName>
    <definedName name="Mè_A1" localSheetId="5">#REF!</definedName>
    <definedName name="Mè_A1" localSheetId="6">#REF!</definedName>
    <definedName name="Mè_A1" localSheetId="7">#REF!</definedName>
    <definedName name="Mè_A1" localSheetId="8">#REF!</definedName>
    <definedName name="Mè_A1" localSheetId="12">#REF!</definedName>
    <definedName name="Mè_A1" localSheetId="13">#REF!</definedName>
    <definedName name="Mè_A1">#REF!</definedName>
    <definedName name="Mè_A2" localSheetId="0">#REF!</definedName>
    <definedName name="Mè_A2" localSheetId="1">#REF!</definedName>
    <definedName name="Mè_A2" localSheetId="2">#REF!</definedName>
    <definedName name="Mè_A2" localSheetId="3">#REF!</definedName>
    <definedName name="Mè_A2" localSheetId="4">#REF!</definedName>
    <definedName name="Mè_A2" localSheetId="5">#REF!</definedName>
    <definedName name="Mè_A2" localSheetId="6">#REF!</definedName>
    <definedName name="Mè_A2" localSheetId="7">#REF!</definedName>
    <definedName name="Mè_A2" localSheetId="8">#REF!</definedName>
    <definedName name="Mè_A2" localSheetId="12">#REF!</definedName>
    <definedName name="Mè_A2" localSheetId="13">#REF!</definedName>
    <definedName name="Mè_A2">#REF!</definedName>
    <definedName name="MENU1" localSheetId="0">#REF!</definedName>
    <definedName name="MENU1" localSheetId="1">#REF!</definedName>
    <definedName name="MENU1" localSheetId="2">#REF!</definedName>
    <definedName name="MENU1" localSheetId="3">#REF!</definedName>
    <definedName name="MENU1" localSheetId="4">#REF!</definedName>
    <definedName name="MENU1" localSheetId="5">#REF!</definedName>
    <definedName name="MENU1" localSheetId="6">#REF!</definedName>
    <definedName name="MENU1" localSheetId="7">#REF!</definedName>
    <definedName name="MENU1" localSheetId="8">#REF!</definedName>
    <definedName name="MENU1" localSheetId="12">#REF!</definedName>
    <definedName name="MENU1" localSheetId="13">#REF!</definedName>
    <definedName name="MENU1">#REF!</definedName>
    <definedName name="MENUVIEW" localSheetId="0">#REF!</definedName>
    <definedName name="MENUVIEW" localSheetId="1">#REF!</definedName>
    <definedName name="MENUVIEW" localSheetId="2">#REF!</definedName>
    <definedName name="MENUVIEW" localSheetId="3">#REF!</definedName>
    <definedName name="MENUVIEW" localSheetId="4">#REF!</definedName>
    <definedName name="MENUVIEW" localSheetId="5">#REF!</definedName>
    <definedName name="MENUVIEW" localSheetId="6">#REF!</definedName>
    <definedName name="MENUVIEW" localSheetId="7">#REF!</definedName>
    <definedName name="MENUVIEW" localSheetId="8">#REF!</definedName>
    <definedName name="MENUVIEW" localSheetId="12">#REF!</definedName>
    <definedName name="MENUVIEW" localSheetId="13">#REF!</definedName>
    <definedName name="MENUVIEW">#REF!</definedName>
    <definedName name="MESSAGE" localSheetId="0">#REF!</definedName>
    <definedName name="MESSAGE" localSheetId="1">#REF!</definedName>
    <definedName name="MESSAGE" localSheetId="2">#REF!</definedName>
    <definedName name="MESSAGE" localSheetId="3">#REF!</definedName>
    <definedName name="MESSAGE" localSheetId="4">#REF!</definedName>
    <definedName name="MESSAGE" localSheetId="5">#REF!</definedName>
    <definedName name="MESSAGE" localSheetId="6">#REF!</definedName>
    <definedName name="MESSAGE" localSheetId="7">#REF!</definedName>
    <definedName name="MESSAGE" localSheetId="8">#REF!</definedName>
    <definedName name="MESSAGE" localSheetId="12">#REF!</definedName>
    <definedName name="MESSAGE" localSheetId="13">#REF!</definedName>
    <definedName name="MESSAGE">#REF!</definedName>
    <definedName name="MESSAGE1" localSheetId="0">#REF!</definedName>
    <definedName name="MESSAGE1" localSheetId="1">#REF!</definedName>
    <definedName name="MESSAGE1" localSheetId="2">#REF!</definedName>
    <definedName name="MESSAGE1" localSheetId="3">#REF!</definedName>
    <definedName name="MESSAGE1" localSheetId="4">#REF!</definedName>
    <definedName name="MESSAGE1" localSheetId="5">#REF!</definedName>
    <definedName name="MESSAGE1" localSheetId="6">#REF!</definedName>
    <definedName name="MESSAGE1" localSheetId="7">#REF!</definedName>
    <definedName name="MESSAGE1" localSheetId="8">#REF!</definedName>
    <definedName name="MESSAGE1" localSheetId="12">#REF!</definedName>
    <definedName name="MESSAGE1" localSheetId="13">#REF!</definedName>
    <definedName name="MESSAGE1">#REF!</definedName>
    <definedName name="MESSAGE2" localSheetId="0">#REF!</definedName>
    <definedName name="MESSAGE2" localSheetId="1">#REF!</definedName>
    <definedName name="MESSAGE2" localSheetId="2">#REF!</definedName>
    <definedName name="MESSAGE2" localSheetId="3">#REF!</definedName>
    <definedName name="MESSAGE2" localSheetId="4">#REF!</definedName>
    <definedName name="MESSAGE2" localSheetId="5">#REF!</definedName>
    <definedName name="MESSAGE2" localSheetId="6">#REF!</definedName>
    <definedName name="MESSAGE2" localSheetId="7">#REF!</definedName>
    <definedName name="MESSAGE2" localSheetId="8">#REF!</definedName>
    <definedName name="MESSAGE2" localSheetId="12">#REF!</definedName>
    <definedName name="MESSAGE2" localSheetId="13">#REF!</definedName>
    <definedName name="MESSAGE2">#REF!</definedName>
    <definedName name="MG_A" localSheetId="0">#REF!</definedName>
    <definedName name="MG_A" localSheetId="1">#REF!</definedName>
    <definedName name="MG_A" localSheetId="2">#REF!</definedName>
    <definedName name="MG_A" localSheetId="3">#REF!</definedName>
    <definedName name="MG_A" localSheetId="4">#REF!</definedName>
    <definedName name="MG_A" localSheetId="5">#REF!</definedName>
    <definedName name="MG_A" localSheetId="6">#REF!</definedName>
    <definedName name="MG_A" localSheetId="7">#REF!</definedName>
    <definedName name="MG_A" localSheetId="8">#REF!</definedName>
    <definedName name="MG_A" localSheetId="12">#REF!</definedName>
    <definedName name="MG_A" localSheetId="13">#REF!</definedName>
    <definedName name="MG_A" localSheetId="14">#REF!</definedName>
    <definedName name="MG_A">#REF!</definedName>
    <definedName name="MIH" localSheetId="0">#REF!</definedName>
    <definedName name="MIH" localSheetId="1">#REF!</definedName>
    <definedName name="MIH" localSheetId="2">#REF!</definedName>
    <definedName name="MIH" localSheetId="3">#REF!</definedName>
    <definedName name="MIH" localSheetId="4">#REF!</definedName>
    <definedName name="MIH" localSheetId="5">#REF!</definedName>
    <definedName name="MIH" localSheetId="6">#REF!</definedName>
    <definedName name="MIH" localSheetId="7">#REF!</definedName>
    <definedName name="MIH" localSheetId="8">#REF!</definedName>
    <definedName name="MIH" localSheetId="12">#REF!</definedName>
    <definedName name="MIH" localSheetId="13">#REF!</definedName>
    <definedName name="MIH">#REF!</definedName>
    <definedName name="MN" localSheetId="0">#REF!</definedName>
    <definedName name="MN" localSheetId="1">#REF!</definedName>
    <definedName name="MN" localSheetId="2">#REF!</definedName>
    <definedName name="MN" localSheetId="3">#REF!</definedName>
    <definedName name="MN" localSheetId="4">#REF!</definedName>
    <definedName name="MN" localSheetId="5">#REF!</definedName>
    <definedName name="MN" localSheetId="6">#REF!</definedName>
    <definedName name="MN" localSheetId="7">#REF!</definedName>
    <definedName name="MN" localSheetId="8">#REF!</definedName>
    <definedName name="MN" localSheetId="12">#REF!</definedName>
    <definedName name="MN" localSheetId="13">#REF!</definedName>
    <definedName name="MN" localSheetId="14">#REF!</definedName>
    <definedName name="MN">#REF!</definedName>
    <definedName name="mo" localSheetId="11" hidden="1">{"'Sheet1'!$L$16"}</definedName>
    <definedName name="mo" localSheetId="1" hidden="1">{"'Sheet1'!$L$16"}</definedName>
    <definedName name="mo" localSheetId="2" hidden="1">{"'Sheet1'!$L$16"}</definedName>
    <definedName name="mo" localSheetId="3" hidden="1">{"'Sheet1'!$L$16"}</definedName>
    <definedName name="mo" localSheetId="4" hidden="1">{"'Sheet1'!$L$16"}</definedName>
    <definedName name="mo" localSheetId="5" hidden="1">{"'Sheet1'!$L$16"}</definedName>
    <definedName name="mo" localSheetId="6" hidden="1">{"'Sheet1'!$L$16"}</definedName>
    <definedName name="mo" localSheetId="7" hidden="1">{"'Sheet1'!$L$16"}</definedName>
    <definedName name="mo" localSheetId="8" hidden="1">{"'Sheet1'!$L$16"}</definedName>
    <definedName name="mo" localSheetId="10" hidden="1">{"'Sheet1'!$L$16"}</definedName>
    <definedName name="mo" localSheetId="12" hidden="1">{"'Sheet1'!$L$16"}</definedName>
    <definedName name="mo" localSheetId="13" hidden="1">{"'Sheet1'!$L$16"}</definedName>
    <definedName name="mo" localSheetId="14" hidden="1">{"'Sheet1'!$L$16"}</definedName>
    <definedName name="mo" localSheetId="15" hidden="1">{"'Sheet1'!$L$16"}</definedName>
    <definedName name="mo" hidden="1">{"'Sheet1'!$L$16"}</definedName>
    <definedName name="MODIFY" localSheetId="0">#REF!</definedName>
    <definedName name="MODIFY" localSheetId="1">#REF!</definedName>
    <definedName name="MODIFY" localSheetId="2">#REF!</definedName>
    <definedName name="MODIFY" localSheetId="3">#REF!</definedName>
    <definedName name="MODIFY" localSheetId="4">#REF!</definedName>
    <definedName name="MODIFY" localSheetId="5">#REF!</definedName>
    <definedName name="MODIFY" localSheetId="6">#REF!</definedName>
    <definedName name="MODIFY" localSheetId="7">#REF!</definedName>
    <definedName name="MODIFY" localSheetId="8">#REF!</definedName>
    <definedName name="MODIFY" localSheetId="12">#REF!</definedName>
    <definedName name="MODIFY" localSheetId="13">#REF!</definedName>
    <definedName name="MODIFY">#REF!</definedName>
    <definedName name="moi" localSheetId="11" hidden="1">{"'Sheet1'!$L$16"}</definedName>
    <definedName name="moi" localSheetId="1" hidden="1">{"'Sheet1'!$L$16"}</definedName>
    <definedName name="moi" localSheetId="2" hidden="1">{"'Sheet1'!$L$16"}</definedName>
    <definedName name="moi" localSheetId="3" hidden="1">{"'Sheet1'!$L$16"}</definedName>
    <definedName name="moi" localSheetId="4" hidden="1">{"'Sheet1'!$L$16"}</definedName>
    <definedName name="moi" localSheetId="5" hidden="1">{"'Sheet1'!$L$16"}</definedName>
    <definedName name="moi" localSheetId="6" hidden="1">{"'Sheet1'!$L$16"}</definedName>
    <definedName name="moi" localSheetId="7" hidden="1">{"'Sheet1'!$L$16"}</definedName>
    <definedName name="moi" localSheetId="8" hidden="1">{"'Sheet1'!$L$16"}</definedName>
    <definedName name="moi" localSheetId="10" hidden="1">{"'Sheet1'!$L$16"}</definedName>
    <definedName name="moi" localSheetId="12" hidden="1">{"'Sheet1'!$L$16"}</definedName>
    <definedName name="moi" localSheetId="13" hidden="1">{"'Sheet1'!$L$16"}</definedName>
    <definedName name="moi" localSheetId="14" hidden="1">{"'Sheet1'!$L$16"}</definedName>
    <definedName name="moi" localSheetId="15" hidden="1">{"'Sheet1'!$L$16"}</definedName>
    <definedName name="moi" hidden="1">{"'Sheet1'!$L$16"}</definedName>
    <definedName name="mongbang" localSheetId="0">#REF!</definedName>
    <definedName name="mongbang" localSheetId="1">#REF!</definedName>
    <definedName name="mongbang" localSheetId="2">#REF!</definedName>
    <definedName name="mongbang" localSheetId="3">#REF!</definedName>
    <definedName name="mongbang" localSheetId="4">#REF!</definedName>
    <definedName name="mongbang" localSheetId="5">#REF!</definedName>
    <definedName name="mongbang" localSheetId="6">#REF!</definedName>
    <definedName name="mongbang" localSheetId="7">#REF!</definedName>
    <definedName name="mongbang" localSheetId="8">#REF!</definedName>
    <definedName name="mongbang" localSheetId="12">#REF!</definedName>
    <definedName name="mongbang" localSheetId="13">#REF!</definedName>
    <definedName name="mongbang">#REF!</definedName>
    <definedName name="mongdon" localSheetId="0">#REF!</definedName>
    <definedName name="mongdon" localSheetId="1">#REF!</definedName>
    <definedName name="mongdon" localSheetId="2">#REF!</definedName>
    <definedName name="mongdon" localSheetId="3">#REF!</definedName>
    <definedName name="mongdon" localSheetId="4">#REF!</definedName>
    <definedName name="mongdon" localSheetId="5">#REF!</definedName>
    <definedName name="mongdon" localSheetId="6">#REF!</definedName>
    <definedName name="mongdon" localSheetId="7">#REF!</definedName>
    <definedName name="mongdon" localSheetId="8">#REF!</definedName>
    <definedName name="mongdon" localSheetId="12">#REF!</definedName>
    <definedName name="mongdon" localSheetId="13">#REF!</definedName>
    <definedName name="mongdon">#REF!</definedName>
    <definedName name="Morong" localSheetId="0">#REF!</definedName>
    <definedName name="Morong" localSheetId="1">#REF!</definedName>
    <definedName name="Morong" localSheetId="2">#REF!</definedName>
    <definedName name="Morong" localSheetId="3">#REF!</definedName>
    <definedName name="Morong" localSheetId="4">#REF!</definedName>
    <definedName name="Morong" localSheetId="5">#REF!</definedName>
    <definedName name="Morong" localSheetId="6">#REF!</definedName>
    <definedName name="Morong" localSheetId="7">#REF!</definedName>
    <definedName name="Morong" localSheetId="8">#REF!</definedName>
    <definedName name="Morong" localSheetId="12">#REF!</definedName>
    <definedName name="Morong" localSheetId="13">#REF!</definedName>
    <definedName name="Morong">#REF!</definedName>
    <definedName name="Morong4054_85" localSheetId="0">#REF!</definedName>
    <definedName name="Morong4054_85" localSheetId="1">#REF!</definedName>
    <definedName name="Morong4054_85" localSheetId="2">#REF!</definedName>
    <definedName name="Morong4054_85" localSheetId="3">#REF!</definedName>
    <definedName name="Morong4054_85" localSheetId="4">#REF!</definedName>
    <definedName name="Morong4054_85" localSheetId="5">#REF!</definedName>
    <definedName name="Morong4054_85" localSheetId="6">#REF!</definedName>
    <definedName name="Morong4054_85" localSheetId="7">#REF!</definedName>
    <definedName name="Morong4054_85" localSheetId="8">#REF!</definedName>
    <definedName name="Morong4054_85" localSheetId="12">#REF!</definedName>
    <definedName name="Morong4054_85" localSheetId="13">#REF!</definedName>
    <definedName name="Morong4054_85">#REF!</definedName>
    <definedName name="morong4054_98" localSheetId="0">#REF!</definedName>
    <definedName name="morong4054_98" localSheetId="1">#REF!</definedName>
    <definedName name="morong4054_98" localSheetId="2">#REF!</definedName>
    <definedName name="morong4054_98" localSheetId="3">#REF!</definedName>
    <definedName name="morong4054_98" localSheetId="4">#REF!</definedName>
    <definedName name="morong4054_98" localSheetId="5">#REF!</definedName>
    <definedName name="morong4054_98" localSheetId="6">#REF!</definedName>
    <definedName name="morong4054_98" localSheetId="7">#REF!</definedName>
    <definedName name="morong4054_98" localSheetId="8">#REF!</definedName>
    <definedName name="morong4054_98" localSheetId="12">#REF!</definedName>
    <definedName name="morong4054_98" localSheetId="13">#REF!</definedName>
    <definedName name="morong4054_98">#REF!</definedName>
    <definedName name="mR" localSheetId="0">#REF!</definedName>
    <definedName name="mR" localSheetId="1">#REF!</definedName>
    <definedName name="mR" localSheetId="2">#REF!</definedName>
    <definedName name="mR" localSheetId="3">#REF!</definedName>
    <definedName name="mR" localSheetId="4">#REF!</definedName>
    <definedName name="mR" localSheetId="5">#REF!</definedName>
    <definedName name="mR" localSheetId="6">#REF!</definedName>
    <definedName name="mR" localSheetId="7">#REF!</definedName>
    <definedName name="mR" localSheetId="8">#REF!</definedName>
    <definedName name="mR" localSheetId="12">#REF!</definedName>
    <definedName name="mR" localSheetId="13">#REF!</definedName>
    <definedName name="mR">#REF!</definedName>
    <definedName name="MTCLD" localSheetId="0">#REF!</definedName>
    <definedName name="MTCLD" localSheetId="1">#REF!</definedName>
    <definedName name="MTCLD" localSheetId="2">#REF!</definedName>
    <definedName name="MTCLD" localSheetId="3">#REF!</definedName>
    <definedName name="MTCLD" localSheetId="4">#REF!</definedName>
    <definedName name="MTCLD" localSheetId="5">#REF!</definedName>
    <definedName name="MTCLD" localSheetId="6">#REF!</definedName>
    <definedName name="MTCLD" localSheetId="7">#REF!</definedName>
    <definedName name="MTCLD" localSheetId="8">#REF!</definedName>
    <definedName name="MTCLD" localSheetId="12">#REF!</definedName>
    <definedName name="MTCLD" localSheetId="13">#REF!</definedName>
    <definedName name="MTCLD">#REF!</definedName>
    <definedName name="MTCT" localSheetId="0">#REF!</definedName>
    <definedName name="MTCT" localSheetId="1">#REF!</definedName>
    <definedName name="MTCT" localSheetId="2">#REF!</definedName>
    <definedName name="MTCT" localSheetId="3">#REF!</definedName>
    <definedName name="MTCT" localSheetId="4">#REF!</definedName>
    <definedName name="MTCT" localSheetId="5">#REF!</definedName>
    <definedName name="MTCT" localSheetId="6">#REF!</definedName>
    <definedName name="MTCT" localSheetId="7">#REF!</definedName>
    <definedName name="MTCT" localSheetId="8">#REF!</definedName>
    <definedName name="MTCT" localSheetId="12">#REF!</definedName>
    <definedName name="MTCT" localSheetId="13">#REF!</definedName>
    <definedName name="MTCT">#REF!</definedName>
    <definedName name="MTMAC12" localSheetId="0">#REF!</definedName>
    <definedName name="MTMAC12" localSheetId="1">#REF!</definedName>
    <definedName name="MTMAC12" localSheetId="2">#REF!</definedName>
    <definedName name="MTMAC12" localSheetId="3">#REF!</definedName>
    <definedName name="MTMAC12" localSheetId="4">#REF!</definedName>
    <definedName name="MTMAC12" localSheetId="5">#REF!</definedName>
    <definedName name="MTMAC12" localSheetId="6">#REF!</definedName>
    <definedName name="MTMAC12" localSheetId="7">#REF!</definedName>
    <definedName name="MTMAC12" localSheetId="8">#REF!</definedName>
    <definedName name="MTMAC12" localSheetId="12">#REF!</definedName>
    <definedName name="MTMAC12" localSheetId="13">#REF!</definedName>
    <definedName name="MTMAC12" localSheetId="14">#REF!</definedName>
    <definedName name="MTMAC12">#REF!</definedName>
    <definedName name="MTN" localSheetId="0">#REF!</definedName>
    <definedName name="MTN" localSheetId="1">#REF!</definedName>
    <definedName name="MTN" localSheetId="2">#REF!</definedName>
    <definedName name="MTN" localSheetId="3">#REF!</definedName>
    <definedName name="MTN" localSheetId="4">#REF!</definedName>
    <definedName name="MTN" localSheetId="5">#REF!</definedName>
    <definedName name="MTN" localSheetId="6">#REF!</definedName>
    <definedName name="MTN" localSheetId="7">#REF!</definedName>
    <definedName name="MTN" localSheetId="8">#REF!</definedName>
    <definedName name="MTN" localSheetId="12">#REF!</definedName>
    <definedName name="MTN" localSheetId="13">#REF!</definedName>
    <definedName name="MTN">#REF!</definedName>
    <definedName name="mtram" localSheetId="0">#REF!</definedName>
    <definedName name="mtram" localSheetId="1">#REF!</definedName>
    <definedName name="mtram" localSheetId="2">#REF!</definedName>
    <definedName name="mtram" localSheetId="3">#REF!</definedName>
    <definedName name="mtram" localSheetId="4">#REF!</definedName>
    <definedName name="mtram" localSheetId="5">#REF!</definedName>
    <definedName name="mtram" localSheetId="6">#REF!</definedName>
    <definedName name="mtram" localSheetId="7">#REF!</definedName>
    <definedName name="mtram" localSheetId="8">#REF!</definedName>
    <definedName name="mtram" localSheetId="12">#REF!</definedName>
    <definedName name="mtram" localSheetId="13">#REF!</definedName>
    <definedName name="mtram" localSheetId="14">#REF!</definedName>
    <definedName name="mtram">#REF!</definedName>
    <definedName name="Mu" localSheetId="0">#REF!</definedName>
    <definedName name="Mu" localSheetId="1">#REF!</definedName>
    <definedName name="Mu" localSheetId="2">#REF!</definedName>
    <definedName name="Mu" localSheetId="3">#REF!</definedName>
    <definedName name="Mu" localSheetId="4">#REF!</definedName>
    <definedName name="Mu" localSheetId="5">#REF!</definedName>
    <definedName name="Mu" localSheetId="6">#REF!</definedName>
    <definedName name="Mu" localSheetId="7">#REF!</definedName>
    <definedName name="Mu" localSheetId="8">#REF!</definedName>
    <definedName name="Mu" localSheetId="12">#REF!</definedName>
    <definedName name="Mu" localSheetId="13">#REF!</definedName>
    <definedName name="Mu">#REF!</definedName>
    <definedName name="Mu_" localSheetId="0">#REF!</definedName>
    <definedName name="Mu_" localSheetId="1">#REF!</definedName>
    <definedName name="Mu_" localSheetId="2">#REF!</definedName>
    <definedName name="Mu_" localSheetId="3">#REF!</definedName>
    <definedName name="Mu_" localSheetId="4">#REF!</definedName>
    <definedName name="Mu_" localSheetId="5">#REF!</definedName>
    <definedName name="Mu_" localSheetId="6">#REF!</definedName>
    <definedName name="Mu_" localSheetId="7">#REF!</definedName>
    <definedName name="Mu_" localSheetId="8">#REF!</definedName>
    <definedName name="Mu_" localSheetId="12">#REF!</definedName>
    <definedName name="Mu_" localSheetId="13">#REF!</definedName>
    <definedName name="Mu_">#REF!</definedName>
    <definedName name="MUA" localSheetId="0">#REF!</definedName>
    <definedName name="MUA" localSheetId="1">#REF!</definedName>
    <definedName name="MUA" localSheetId="2">#REF!</definedName>
    <definedName name="MUA" localSheetId="3">#REF!</definedName>
    <definedName name="MUA" localSheetId="4">#REF!</definedName>
    <definedName name="MUA" localSheetId="5">#REF!</definedName>
    <definedName name="MUA" localSheetId="6">#REF!</definedName>
    <definedName name="MUA" localSheetId="7">#REF!</definedName>
    <definedName name="MUA" localSheetId="8">#REF!</definedName>
    <definedName name="MUA" localSheetId="12">#REF!</definedName>
    <definedName name="MUA" localSheetId="13">#REF!</definedName>
    <definedName name="MUA">#REF!</definedName>
    <definedName name="myle" localSheetId="0">#REF!</definedName>
    <definedName name="myle" localSheetId="1">#REF!</definedName>
    <definedName name="myle" localSheetId="2">#REF!</definedName>
    <definedName name="myle" localSheetId="3">#REF!</definedName>
    <definedName name="myle" localSheetId="4">#REF!</definedName>
    <definedName name="myle" localSheetId="5">#REF!</definedName>
    <definedName name="myle" localSheetId="6">#REF!</definedName>
    <definedName name="myle" localSheetId="7">#REF!</definedName>
    <definedName name="myle" localSheetId="8">#REF!</definedName>
    <definedName name="myle" localSheetId="12">#REF!</definedName>
    <definedName name="myle" localSheetId="13">#REF!</definedName>
    <definedName name="myle">#REF!</definedName>
    <definedName name="n" localSheetId="0">#REF!</definedName>
    <definedName name="n" localSheetId="1">#REF!</definedName>
    <definedName name="n" localSheetId="2">#REF!</definedName>
    <definedName name="n" localSheetId="3">#REF!</definedName>
    <definedName name="n" localSheetId="4">#REF!</definedName>
    <definedName name="n" localSheetId="5">#REF!</definedName>
    <definedName name="n" localSheetId="6">#REF!</definedName>
    <definedName name="n" localSheetId="7">#REF!</definedName>
    <definedName name="n" localSheetId="8">#REF!</definedName>
    <definedName name="n" localSheetId="12">#REF!</definedName>
    <definedName name="n" localSheetId="13">#REF!</definedName>
    <definedName name="n" localSheetId="14">#REF!</definedName>
    <definedName name="n">#REF!</definedName>
    <definedName name="n_1" localSheetId="0">#REF!</definedName>
    <definedName name="n_1" localSheetId="1">#REF!</definedName>
    <definedName name="n_1" localSheetId="2">#REF!</definedName>
    <definedName name="n_1" localSheetId="3">#REF!</definedName>
    <definedName name="n_1" localSheetId="4">#REF!</definedName>
    <definedName name="n_1" localSheetId="5">#REF!</definedName>
    <definedName name="n_1" localSheetId="6">#REF!</definedName>
    <definedName name="n_1" localSheetId="7">#REF!</definedName>
    <definedName name="n_1" localSheetId="8">#REF!</definedName>
    <definedName name="n_1" localSheetId="12">#REF!</definedName>
    <definedName name="n_1" localSheetId="13">#REF!</definedName>
    <definedName name="n_1">#REF!</definedName>
    <definedName name="n_2" localSheetId="0">#REF!</definedName>
    <definedName name="n_2" localSheetId="1">#REF!</definedName>
    <definedName name="n_2" localSheetId="2">#REF!</definedName>
    <definedName name="n_2" localSheetId="3">#REF!</definedName>
    <definedName name="n_2" localSheetId="4">#REF!</definedName>
    <definedName name="n_2" localSheetId="5">#REF!</definedName>
    <definedName name="n_2" localSheetId="6">#REF!</definedName>
    <definedName name="n_2" localSheetId="7">#REF!</definedName>
    <definedName name="n_2" localSheetId="8">#REF!</definedName>
    <definedName name="n_2" localSheetId="12">#REF!</definedName>
    <definedName name="n_2" localSheetId="13">#REF!</definedName>
    <definedName name="n_2">#REF!</definedName>
    <definedName name="n_3" localSheetId="0">#REF!</definedName>
    <definedName name="n_3" localSheetId="1">#REF!</definedName>
    <definedName name="n_3" localSheetId="2">#REF!</definedName>
    <definedName name="n_3" localSheetId="3">#REF!</definedName>
    <definedName name="n_3" localSheetId="4">#REF!</definedName>
    <definedName name="n_3" localSheetId="5">#REF!</definedName>
    <definedName name="n_3" localSheetId="6">#REF!</definedName>
    <definedName name="n_3" localSheetId="7">#REF!</definedName>
    <definedName name="n_3" localSheetId="8">#REF!</definedName>
    <definedName name="n_3" localSheetId="12">#REF!</definedName>
    <definedName name="n_3" localSheetId="13">#REF!</definedName>
    <definedName name="n_3">#REF!</definedName>
    <definedName name="N_Class1" localSheetId="0">#REF!</definedName>
    <definedName name="N_Class1" localSheetId="1">#REF!</definedName>
    <definedName name="N_Class1" localSheetId="2">#REF!</definedName>
    <definedName name="N_Class1" localSheetId="3">#REF!</definedName>
    <definedName name="N_Class1" localSheetId="4">#REF!</definedName>
    <definedName name="N_Class1" localSheetId="5">#REF!</definedName>
    <definedName name="N_Class1" localSheetId="6">#REF!</definedName>
    <definedName name="N_Class1" localSheetId="7">#REF!</definedName>
    <definedName name="N_Class1" localSheetId="8">#REF!</definedName>
    <definedName name="N_Class1" localSheetId="12">#REF!</definedName>
    <definedName name="N_Class1" localSheetId="13">#REF!</definedName>
    <definedName name="N_Class1">#REF!</definedName>
    <definedName name="N_Class2" localSheetId="0">#REF!</definedName>
    <definedName name="N_Class2" localSheetId="1">#REF!</definedName>
    <definedName name="N_Class2" localSheetId="2">#REF!</definedName>
    <definedName name="N_Class2" localSheetId="3">#REF!</definedName>
    <definedName name="N_Class2" localSheetId="4">#REF!</definedName>
    <definedName name="N_Class2" localSheetId="5">#REF!</definedName>
    <definedName name="N_Class2" localSheetId="6">#REF!</definedName>
    <definedName name="N_Class2" localSheetId="7">#REF!</definedName>
    <definedName name="N_Class2" localSheetId="8">#REF!</definedName>
    <definedName name="N_Class2" localSheetId="12">#REF!</definedName>
    <definedName name="N_Class2" localSheetId="13">#REF!</definedName>
    <definedName name="N_Class2">#REF!</definedName>
    <definedName name="N_Class3" localSheetId="0">#REF!</definedName>
    <definedName name="N_Class3" localSheetId="1">#REF!</definedName>
    <definedName name="N_Class3" localSheetId="2">#REF!</definedName>
    <definedName name="N_Class3" localSheetId="3">#REF!</definedName>
    <definedName name="N_Class3" localSheetId="4">#REF!</definedName>
    <definedName name="N_Class3" localSheetId="5">#REF!</definedName>
    <definedName name="N_Class3" localSheetId="6">#REF!</definedName>
    <definedName name="N_Class3" localSheetId="7">#REF!</definedName>
    <definedName name="N_Class3" localSheetId="8">#REF!</definedName>
    <definedName name="N_Class3" localSheetId="12">#REF!</definedName>
    <definedName name="N_Class3" localSheetId="13">#REF!</definedName>
    <definedName name="N_Class3">#REF!</definedName>
    <definedName name="N_Class4" localSheetId="0">#REF!</definedName>
    <definedName name="N_Class4" localSheetId="1">#REF!</definedName>
    <definedName name="N_Class4" localSheetId="2">#REF!</definedName>
    <definedName name="N_Class4" localSheetId="3">#REF!</definedName>
    <definedName name="N_Class4" localSheetId="4">#REF!</definedName>
    <definedName name="N_Class4" localSheetId="5">#REF!</definedName>
    <definedName name="N_Class4" localSheetId="6">#REF!</definedName>
    <definedName name="N_Class4" localSheetId="7">#REF!</definedName>
    <definedName name="N_Class4" localSheetId="8">#REF!</definedName>
    <definedName name="N_Class4" localSheetId="12">#REF!</definedName>
    <definedName name="N_Class4" localSheetId="13">#REF!</definedName>
    <definedName name="N_Class4">#REF!</definedName>
    <definedName name="N_Class5" localSheetId="0">#REF!</definedName>
    <definedName name="N_Class5" localSheetId="1">#REF!</definedName>
    <definedName name="N_Class5" localSheetId="2">#REF!</definedName>
    <definedName name="N_Class5" localSheetId="3">#REF!</definedName>
    <definedName name="N_Class5" localSheetId="4">#REF!</definedName>
    <definedName name="N_Class5" localSheetId="5">#REF!</definedName>
    <definedName name="N_Class5" localSheetId="6">#REF!</definedName>
    <definedName name="N_Class5" localSheetId="7">#REF!</definedName>
    <definedName name="N_Class5" localSheetId="8">#REF!</definedName>
    <definedName name="N_Class5" localSheetId="12">#REF!</definedName>
    <definedName name="N_Class5" localSheetId="13">#REF!</definedName>
    <definedName name="N_Class5">#REF!</definedName>
    <definedName name="N_con" localSheetId="0">#REF!</definedName>
    <definedName name="N_con" localSheetId="1">#REF!</definedName>
    <definedName name="N_con" localSheetId="2">#REF!</definedName>
    <definedName name="N_con" localSheetId="3">#REF!</definedName>
    <definedName name="N_con" localSheetId="4">#REF!</definedName>
    <definedName name="N_con" localSheetId="5">#REF!</definedName>
    <definedName name="N_con" localSheetId="6">#REF!</definedName>
    <definedName name="N_con" localSheetId="7">#REF!</definedName>
    <definedName name="N_con" localSheetId="8">#REF!</definedName>
    <definedName name="N_con" localSheetId="12">#REF!</definedName>
    <definedName name="N_con" localSheetId="13">#REF!</definedName>
    <definedName name="N_con">#REF!</definedName>
    <definedName name="N_lchae" localSheetId="0">#REF!</definedName>
    <definedName name="N_lchae" localSheetId="1">#REF!</definedName>
    <definedName name="N_lchae" localSheetId="2">#REF!</definedName>
    <definedName name="N_lchae" localSheetId="3">#REF!</definedName>
    <definedName name="N_lchae" localSheetId="4">#REF!</definedName>
    <definedName name="N_lchae" localSheetId="5">#REF!</definedName>
    <definedName name="N_lchae" localSheetId="6">#REF!</definedName>
    <definedName name="N_lchae" localSheetId="7">#REF!</definedName>
    <definedName name="N_lchae" localSheetId="8">#REF!</definedName>
    <definedName name="N_lchae" localSheetId="12">#REF!</definedName>
    <definedName name="N_lchae" localSheetId="13">#REF!</definedName>
    <definedName name="N_lchae">#REF!</definedName>
    <definedName name="N_run" localSheetId="0">#REF!</definedName>
    <definedName name="N_run" localSheetId="1">#REF!</definedName>
    <definedName name="N_run" localSheetId="2">#REF!</definedName>
    <definedName name="N_run" localSheetId="3">#REF!</definedName>
    <definedName name="N_run" localSheetId="4">#REF!</definedName>
    <definedName name="N_run" localSheetId="5">#REF!</definedName>
    <definedName name="N_run" localSheetId="6">#REF!</definedName>
    <definedName name="N_run" localSheetId="7">#REF!</definedName>
    <definedName name="N_run" localSheetId="8">#REF!</definedName>
    <definedName name="N_run" localSheetId="12">#REF!</definedName>
    <definedName name="N_run" localSheetId="13">#REF!</definedName>
    <definedName name="N_run">#REF!</definedName>
    <definedName name="N_sed" localSheetId="0">#REF!</definedName>
    <definedName name="N_sed" localSheetId="1">#REF!</definedName>
    <definedName name="N_sed" localSheetId="2">#REF!</definedName>
    <definedName name="N_sed" localSheetId="3">#REF!</definedName>
    <definedName name="N_sed" localSheetId="4">#REF!</definedName>
    <definedName name="N_sed" localSheetId="5">#REF!</definedName>
    <definedName name="N_sed" localSheetId="6">#REF!</definedName>
    <definedName name="N_sed" localSheetId="7">#REF!</definedName>
    <definedName name="N_sed" localSheetId="8">#REF!</definedName>
    <definedName name="N_sed" localSheetId="12">#REF!</definedName>
    <definedName name="N_sed" localSheetId="13">#REF!</definedName>
    <definedName name="N_sed">#REF!</definedName>
    <definedName name="N_volae" localSheetId="0">#REF!</definedName>
    <definedName name="N_volae" localSheetId="1">#REF!</definedName>
    <definedName name="N_volae" localSheetId="2">#REF!</definedName>
    <definedName name="N_volae" localSheetId="3">#REF!</definedName>
    <definedName name="N_volae" localSheetId="4">#REF!</definedName>
    <definedName name="N_volae" localSheetId="5">#REF!</definedName>
    <definedName name="N_volae" localSheetId="6">#REF!</definedName>
    <definedName name="N_volae" localSheetId="7">#REF!</definedName>
    <definedName name="N_volae" localSheetId="8">#REF!</definedName>
    <definedName name="N_volae" localSheetId="12">#REF!</definedName>
    <definedName name="N_volae" localSheetId="13">#REF!</definedName>
    <definedName name="N_volae">#REF!</definedName>
    <definedName name="n1_" localSheetId="0">#REF!</definedName>
    <definedName name="n1_" localSheetId="1">#REF!</definedName>
    <definedName name="n1_" localSheetId="2">#REF!</definedName>
    <definedName name="n1_" localSheetId="3">#REF!</definedName>
    <definedName name="n1_" localSheetId="4">#REF!</definedName>
    <definedName name="n1_" localSheetId="5">#REF!</definedName>
    <definedName name="n1_" localSheetId="6">#REF!</definedName>
    <definedName name="n1_" localSheetId="7">#REF!</definedName>
    <definedName name="n1_" localSheetId="8">#REF!</definedName>
    <definedName name="n1_" localSheetId="12">#REF!</definedName>
    <definedName name="n1_" localSheetId="13">#REF!</definedName>
    <definedName name="n1_">#REF!</definedName>
    <definedName name="n1pig" localSheetId="0">#REF!</definedName>
    <definedName name="n1pig" localSheetId="1">#REF!</definedName>
    <definedName name="n1pig" localSheetId="2">#REF!</definedName>
    <definedName name="n1pig" localSheetId="3">#REF!</definedName>
    <definedName name="n1pig" localSheetId="4">#REF!</definedName>
    <definedName name="n1pig" localSheetId="5">#REF!</definedName>
    <definedName name="n1pig" localSheetId="6">#REF!</definedName>
    <definedName name="n1pig" localSheetId="7">#REF!</definedName>
    <definedName name="n1pig" localSheetId="8">#REF!</definedName>
    <definedName name="n1pig" localSheetId="12">#REF!</definedName>
    <definedName name="n1pig" localSheetId="13">#REF!</definedName>
    <definedName name="n1pig" localSheetId="14">#REF!</definedName>
    <definedName name="n1pig">#REF!</definedName>
    <definedName name="n1pind" localSheetId="0">#REF!</definedName>
    <definedName name="n1pind" localSheetId="1">#REF!</definedName>
    <definedName name="n1pind" localSheetId="2">#REF!</definedName>
    <definedName name="n1pind" localSheetId="3">#REF!</definedName>
    <definedName name="n1pind" localSheetId="4">#REF!</definedName>
    <definedName name="n1pind" localSheetId="5">#REF!</definedName>
    <definedName name="n1pind" localSheetId="6">#REF!</definedName>
    <definedName name="n1pind" localSheetId="7">#REF!</definedName>
    <definedName name="n1pind" localSheetId="8">#REF!</definedName>
    <definedName name="n1pind" localSheetId="12">#REF!</definedName>
    <definedName name="n1pind" localSheetId="13">#REF!</definedName>
    <definedName name="n1pind" localSheetId="14">#REF!</definedName>
    <definedName name="n1pind">#REF!</definedName>
    <definedName name="n1ping" localSheetId="0">#REF!</definedName>
    <definedName name="n1ping" localSheetId="1">#REF!</definedName>
    <definedName name="n1ping" localSheetId="2">#REF!</definedName>
    <definedName name="n1ping" localSheetId="3">#REF!</definedName>
    <definedName name="n1ping" localSheetId="4">#REF!</definedName>
    <definedName name="n1ping" localSheetId="5">#REF!</definedName>
    <definedName name="n1ping" localSheetId="6">#REF!</definedName>
    <definedName name="n1ping" localSheetId="7">#REF!</definedName>
    <definedName name="n1ping" localSheetId="8">#REF!</definedName>
    <definedName name="n1ping" localSheetId="12">#REF!</definedName>
    <definedName name="n1ping" localSheetId="13">#REF!</definedName>
    <definedName name="n1ping" localSheetId="14">#REF!</definedName>
    <definedName name="n1ping">#REF!</definedName>
    <definedName name="n1pint" localSheetId="0">#REF!</definedName>
    <definedName name="n1pint" localSheetId="1">#REF!</definedName>
    <definedName name="n1pint" localSheetId="2">#REF!</definedName>
    <definedName name="n1pint" localSheetId="3">#REF!</definedName>
    <definedName name="n1pint" localSheetId="4">#REF!</definedName>
    <definedName name="n1pint" localSheetId="5">#REF!</definedName>
    <definedName name="n1pint" localSheetId="6">#REF!</definedName>
    <definedName name="n1pint" localSheetId="7">#REF!</definedName>
    <definedName name="n1pint" localSheetId="8">#REF!</definedName>
    <definedName name="n1pint" localSheetId="12">#REF!</definedName>
    <definedName name="n1pint" localSheetId="13">#REF!</definedName>
    <definedName name="n1pint" localSheetId="14">#REF!</definedName>
    <definedName name="n1pint">#REF!</definedName>
    <definedName name="n2_" localSheetId="0">#REF!</definedName>
    <definedName name="n2_" localSheetId="1">#REF!</definedName>
    <definedName name="n2_" localSheetId="2">#REF!</definedName>
    <definedName name="n2_" localSheetId="3">#REF!</definedName>
    <definedName name="n2_" localSheetId="4">#REF!</definedName>
    <definedName name="n2_" localSheetId="5">#REF!</definedName>
    <definedName name="n2_" localSheetId="6">#REF!</definedName>
    <definedName name="n2_" localSheetId="7">#REF!</definedName>
    <definedName name="n2_" localSheetId="8">#REF!</definedName>
    <definedName name="n2_" localSheetId="12">#REF!</definedName>
    <definedName name="n2_" localSheetId="13">#REF!</definedName>
    <definedName name="n2_">#REF!</definedName>
    <definedName name="n3_" localSheetId="0">#REF!</definedName>
    <definedName name="n3_" localSheetId="1">#REF!</definedName>
    <definedName name="n3_" localSheetId="2">#REF!</definedName>
    <definedName name="n3_" localSheetId="3">#REF!</definedName>
    <definedName name="n3_" localSheetId="4">#REF!</definedName>
    <definedName name="n3_" localSheetId="5">#REF!</definedName>
    <definedName name="n3_" localSheetId="6">#REF!</definedName>
    <definedName name="n3_" localSheetId="7">#REF!</definedName>
    <definedName name="n3_" localSheetId="8">#REF!</definedName>
    <definedName name="n3_" localSheetId="12">#REF!</definedName>
    <definedName name="n3_" localSheetId="13">#REF!</definedName>
    <definedName name="n3_">#REF!</definedName>
    <definedName name="n4_" localSheetId="0">#REF!</definedName>
    <definedName name="n4_" localSheetId="1">#REF!</definedName>
    <definedName name="n4_" localSheetId="2">#REF!</definedName>
    <definedName name="n4_" localSheetId="3">#REF!</definedName>
    <definedName name="n4_" localSheetId="4">#REF!</definedName>
    <definedName name="n4_" localSheetId="5">#REF!</definedName>
    <definedName name="n4_" localSheetId="6">#REF!</definedName>
    <definedName name="n4_" localSheetId="7">#REF!</definedName>
    <definedName name="n4_" localSheetId="8">#REF!</definedName>
    <definedName name="n4_" localSheetId="12">#REF!</definedName>
    <definedName name="n4_" localSheetId="13">#REF!</definedName>
    <definedName name="n4_">#REF!</definedName>
    <definedName name="Nan_khoi_cong" localSheetId="0">#REF!</definedName>
    <definedName name="Nan_khoi_cong" localSheetId="1">#REF!</definedName>
    <definedName name="Nan_khoi_cong" localSheetId="2">#REF!</definedName>
    <definedName name="Nan_khoi_cong" localSheetId="3">#REF!</definedName>
    <definedName name="Nan_khoi_cong" localSheetId="4">#REF!</definedName>
    <definedName name="Nan_khoi_cong" localSheetId="5">#REF!</definedName>
    <definedName name="Nan_khoi_cong" localSheetId="6">#REF!</definedName>
    <definedName name="Nan_khoi_cong" localSheetId="7">#REF!</definedName>
    <definedName name="Nan_khoi_cong" localSheetId="8">#REF!</definedName>
    <definedName name="Nan_khoi_cong" localSheetId="12">#REF!</definedName>
    <definedName name="Nan_khoi_cong" localSheetId="13">#REF!</definedName>
    <definedName name="Nan_khoi_cong">#REF!</definedName>
    <definedName name="nc" localSheetId="0">#REF!</definedName>
    <definedName name="nc" localSheetId="1">#REF!</definedName>
    <definedName name="nc" localSheetId="2">#REF!</definedName>
    <definedName name="nc" localSheetId="3">#REF!</definedName>
    <definedName name="nc" localSheetId="4">#REF!</definedName>
    <definedName name="nc" localSheetId="5">#REF!</definedName>
    <definedName name="nc" localSheetId="6">#REF!</definedName>
    <definedName name="nc" localSheetId="7">#REF!</definedName>
    <definedName name="nc" localSheetId="8">#REF!</definedName>
    <definedName name="nc" localSheetId="12">#REF!</definedName>
    <definedName name="nc" localSheetId="13">#REF!</definedName>
    <definedName name="nc">#REF!</definedName>
    <definedName name="nc_btm10" localSheetId="0">#REF!</definedName>
    <definedName name="nc_btm10" localSheetId="1">#REF!</definedName>
    <definedName name="nc_btm10" localSheetId="2">#REF!</definedName>
    <definedName name="nc_btm10" localSheetId="3">#REF!</definedName>
    <definedName name="nc_btm10" localSheetId="4">#REF!</definedName>
    <definedName name="nc_btm10" localSheetId="5">#REF!</definedName>
    <definedName name="nc_btm10" localSheetId="6">#REF!</definedName>
    <definedName name="nc_btm10" localSheetId="7">#REF!</definedName>
    <definedName name="nc_btm10" localSheetId="8">#REF!</definedName>
    <definedName name="nc_btm10" localSheetId="12">#REF!</definedName>
    <definedName name="nc_btm10" localSheetId="13">#REF!</definedName>
    <definedName name="nc_btm10">#REF!</definedName>
    <definedName name="nc_btm100" localSheetId="0">#REF!</definedName>
    <definedName name="nc_btm100" localSheetId="1">#REF!</definedName>
    <definedName name="nc_btm100" localSheetId="2">#REF!</definedName>
    <definedName name="nc_btm100" localSheetId="3">#REF!</definedName>
    <definedName name="nc_btm100" localSheetId="4">#REF!</definedName>
    <definedName name="nc_btm100" localSheetId="5">#REF!</definedName>
    <definedName name="nc_btm100" localSheetId="6">#REF!</definedName>
    <definedName name="nc_btm100" localSheetId="7">#REF!</definedName>
    <definedName name="nc_btm100" localSheetId="8">#REF!</definedName>
    <definedName name="nc_btm100" localSheetId="12">#REF!</definedName>
    <definedName name="nc_btm100" localSheetId="13">#REF!</definedName>
    <definedName name="nc_btm100">#REF!</definedName>
    <definedName name="nc1p" localSheetId="0">#REF!</definedName>
    <definedName name="nc1p" localSheetId="1">#REF!</definedName>
    <definedName name="nc1p" localSheetId="2">#REF!</definedName>
    <definedName name="nc1p" localSheetId="3">#REF!</definedName>
    <definedName name="nc1p" localSheetId="4">#REF!</definedName>
    <definedName name="nc1p" localSheetId="5">#REF!</definedName>
    <definedName name="nc1p" localSheetId="6">#REF!</definedName>
    <definedName name="nc1p" localSheetId="7">#REF!</definedName>
    <definedName name="nc1p" localSheetId="8">#REF!</definedName>
    <definedName name="nc1p" localSheetId="12">#REF!</definedName>
    <definedName name="nc1p" localSheetId="13">#REF!</definedName>
    <definedName name="nc1p" localSheetId="14">#REF!</definedName>
    <definedName name="nc1p">#REF!</definedName>
    <definedName name="nc3p" localSheetId="0">#REF!</definedName>
    <definedName name="nc3p" localSheetId="1">#REF!</definedName>
    <definedName name="nc3p" localSheetId="2">#REF!</definedName>
    <definedName name="nc3p" localSheetId="3">#REF!</definedName>
    <definedName name="nc3p" localSheetId="4">#REF!</definedName>
    <definedName name="nc3p" localSheetId="5">#REF!</definedName>
    <definedName name="nc3p" localSheetId="6">#REF!</definedName>
    <definedName name="nc3p" localSheetId="7">#REF!</definedName>
    <definedName name="nc3p" localSheetId="8">#REF!</definedName>
    <definedName name="nc3p" localSheetId="12">#REF!</definedName>
    <definedName name="nc3p" localSheetId="13">#REF!</definedName>
    <definedName name="nc3p" localSheetId="14">#REF!</definedName>
    <definedName name="nc3p">#REF!</definedName>
    <definedName name="nc4.6I" localSheetId="0">#REF!</definedName>
    <definedName name="nc4.6I" localSheetId="1">#REF!</definedName>
    <definedName name="nc4.6I" localSheetId="2">#REF!</definedName>
    <definedName name="nc4.6I" localSheetId="3">#REF!</definedName>
    <definedName name="nc4.6I" localSheetId="4">#REF!</definedName>
    <definedName name="nc4.6I" localSheetId="5">#REF!</definedName>
    <definedName name="nc4.6I" localSheetId="6">#REF!</definedName>
    <definedName name="nc4.6I" localSheetId="7">#REF!</definedName>
    <definedName name="nc4.6I" localSheetId="8">#REF!</definedName>
    <definedName name="nc4.6I" localSheetId="12">#REF!</definedName>
    <definedName name="nc4.6I" localSheetId="13">#REF!</definedName>
    <definedName name="nc4.6I">#REF!</definedName>
    <definedName name="NCBD100" localSheetId="0">#REF!</definedName>
    <definedName name="NCBD100" localSheetId="1">#REF!</definedName>
    <definedName name="NCBD100" localSheetId="2">#REF!</definedName>
    <definedName name="NCBD100" localSheetId="3">#REF!</definedName>
    <definedName name="NCBD100" localSheetId="4">#REF!</definedName>
    <definedName name="NCBD100" localSheetId="5">#REF!</definedName>
    <definedName name="NCBD100" localSheetId="6">#REF!</definedName>
    <definedName name="NCBD100" localSheetId="7">#REF!</definedName>
    <definedName name="NCBD100" localSheetId="8">#REF!</definedName>
    <definedName name="NCBD100" localSheetId="12">#REF!</definedName>
    <definedName name="NCBD100" localSheetId="13">#REF!</definedName>
    <definedName name="NCBD100" localSheetId="14">#REF!</definedName>
    <definedName name="NCBD100">#REF!</definedName>
    <definedName name="NCBD200" localSheetId="0">#REF!</definedName>
    <definedName name="NCBD200" localSheetId="1">#REF!</definedName>
    <definedName name="NCBD200" localSheetId="2">#REF!</definedName>
    <definedName name="NCBD200" localSheetId="3">#REF!</definedName>
    <definedName name="NCBD200" localSheetId="4">#REF!</definedName>
    <definedName name="NCBD200" localSheetId="5">#REF!</definedName>
    <definedName name="NCBD200" localSheetId="6">#REF!</definedName>
    <definedName name="NCBD200" localSheetId="7">#REF!</definedName>
    <definedName name="NCBD200" localSheetId="8">#REF!</definedName>
    <definedName name="NCBD200" localSheetId="12">#REF!</definedName>
    <definedName name="NCBD200" localSheetId="13">#REF!</definedName>
    <definedName name="NCBD200" localSheetId="14">#REF!</definedName>
    <definedName name="NCBD200">#REF!</definedName>
    <definedName name="NCBD250" localSheetId="0">#REF!</definedName>
    <definedName name="NCBD250" localSheetId="1">#REF!</definedName>
    <definedName name="NCBD250" localSheetId="2">#REF!</definedName>
    <definedName name="NCBD250" localSheetId="3">#REF!</definedName>
    <definedName name="NCBD250" localSheetId="4">#REF!</definedName>
    <definedName name="NCBD250" localSheetId="5">#REF!</definedName>
    <definedName name="NCBD250" localSheetId="6">#REF!</definedName>
    <definedName name="NCBD250" localSheetId="7">#REF!</definedName>
    <definedName name="NCBD250" localSheetId="8">#REF!</definedName>
    <definedName name="NCBD250" localSheetId="12">#REF!</definedName>
    <definedName name="NCBD250" localSheetId="13">#REF!</definedName>
    <definedName name="NCBD250" localSheetId="14">#REF!</definedName>
    <definedName name="NCBD250">#REF!</definedName>
    <definedName name="NCcap0.7" localSheetId="0">#REF!</definedName>
    <definedName name="NCcap0.7" localSheetId="1">#REF!</definedName>
    <definedName name="NCcap0.7" localSheetId="2">#REF!</definedName>
    <definedName name="NCcap0.7" localSheetId="3">#REF!</definedName>
    <definedName name="NCcap0.7" localSheetId="4">#REF!</definedName>
    <definedName name="NCcap0.7" localSheetId="5">#REF!</definedName>
    <definedName name="NCcap0.7" localSheetId="6">#REF!</definedName>
    <definedName name="NCcap0.7" localSheetId="7">#REF!</definedName>
    <definedName name="NCcap0.7" localSheetId="8">#REF!</definedName>
    <definedName name="NCcap0.7" localSheetId="12">#REF!</definedName>
    <definedName name="NCcap0.7" localSheetId="13">#REF!</definedName>
    <definedName name="NCcap0.7">#REF!</definedName>
    <definedName name="NCcap1" localSheetId="0">#REF!</definedName>
    <definedName name="NCcap1" localSheetId="1">#REF!</definedName>
    <definedName name="NCcap1" localSheetId="2">#REF!</definedName>
    <definedName name="NCcap1" localSheetId="3">#REF!</definedName>
    <definedName name="NCcap1" localSheetId="4">#REF!</definedName>
    <definedName name="NCcap1" localSheetId="5">#REF!</definedName>
    <definedName name="NCcap1" localSheetId="6">#REF!</definedName>
    <definedName name="NCcap1" localSheetId="7">#REF!</definedName>
    <definedName name="NCcap1" localSheetId="8">#REF!</definedName>
    <definedName name="NCcap1" localSheetId="12">#REF!</definedName>
    <definedName name="NCcap1" localSheetId="13">#REF!</definedName>
    <definedName name="NCcap1">#REF!</definedName>
    <definedName name="nccs" localSheetId="0">#REF!</definedName>
    <definedName name="nccs" localSheetId="1">#REF!</definedName>
    <definedName name="nccs" localSheetId="2">#REF!</definedName>
    <definedName name="nccs" localSheetId="3">#REF!</definedName>
    <definedName name="nccs" localSheetId="4">#REF!</definedName>
    <definedName name="nccs" localSheetId="5">#REF!</definedName>
    <definedName name="nccs" localSheetId="6">#REF!</definedName>
    <definedName name="nccs" localSheetId="7">#REF!</definedName>
    <definedName name="nccs" localSheetId="8">#REF!</definedName>
    <definedName name="nccs" localSheetId="12">#REF!</definedName>
    <definedName name="nccs" localSheetId="13">#REF!</definedName>
    <definedName name="nccs">#REF!</definedName>
    <definedName name="ncday35" localSheetId="0">#REF!</definedName>
    <definedName name="ncday35" localSheetId="1">#REF!</definedName>
    <definedName name="ncday35" localSheetId="2">#REF!</definedName>
    <definedName name="ncday35" localSheetId="3">#REF!</definedName>
    <definedName name="ncday35" localSheetId="4">#REF!</definedName>
    <definedName name="ncday35" localSheetId="5">#REF!</definedName>
    <definedName name="ncday35" localSheetId="6">#REF!</definedName>
    <definedName name="ncday35" localSheetId="7">#REF!</definedName>
    <definedName name="ncday35" localSheetId="8">#REF!</definedName>
    <definedName name="ncday35" localSheetId="12">#REF!</definedName>
    <definedName name="ncday35" localSheetId="13">#REF!</definedName>
    <definedName name="ncday35">#REF!</definedName>
    <definedName name="ncday50" localSheetId="0">#REF!</definedName>
    <definedName name="ncday50" localSheetId="1">#REF!</definedName>
    <definedName name="ncday50" localSheetId="2">#REF!</definedName>
    <definedName name="ncday50" localSheetId="3">#REF!</definedName>
    <definedName name="ncday50" localSheetId="4">#REF!</definedName>
    <definedName name="ncday50" localSheetId="5">#REF!</definedName>
    <definedName name="ncday50" localSheetId="6">#REF!</definedName>
    <definedName name="ncday50" localSheetId="7">#REF!</definedName>
    <definedName name="ncday50" localSheetId="8">#REF!</definedName>
    <definedName name="ncday50" localSheetId="12">#REF!</definedName>
    <definedName name="ncday50" localSheetId="13">#REF!</definedName>
    <definedName name="ncday50">#REF!</definedName>
    <definedName name="ncday70" localSheetId="0">#REF!</definedName>
    <definedName name="ncday70" localSheetId="1">#REF!</definedName>
    <definedName name="ncday70" localSheetId="2">#REF!</definedName>
    <definedName name="ncday70" localSheetId="3">#REF!</definedName>
    <definedName name="ncday70" localSheetId="4">#REF!</definedName>
    <definedName name="ncday70" localSheetId="5">#REF!</definedName>
    <definedName name="ncday70" localSheetId="6">#REF!</definedName>
    <definedName name="ncday70" localSheetId="7">#REF!</definedName>
    <definedName name="ncday70" localSheetId="8">#REF!</definedName>
    <definedName name="ncday70" localSheetId="12">#REF!</definedName>
    <definedName name="ncday70" localSheetId="13">#REF!</definedName>
    <definedName name="ncday70">#REF!</definedName>
    <definedName name="ncday95" localSheetId="0">#REF!</definedName>
    <definedName name="ncday95" localSheetId="1">#REF!</definedName>
    <definedName name="ncday95" localSheetId="2">#REF!</definedName>
    <definedName name="ncday95" localSheetId="3">#REF!</definedName>
    <definedName name="ncday95" localSheetId="4">#REF!</definedName>
    <definedName name="ncday95" localSheetId="5">#REF!</definedName>
    <definedName name="ncday95" localSheetId="6">#REF!</definedName>
    <definedName name="ncday95" localSheetId="7">#REF!</definedName>
    <definedName name="ncday95" localSheetId="8">#REF!</definedName>
    <definedName name="ncday95" localSheetId="12">#REF!</definedName>
    <definedName name="ncday95" localSheetId="13">#REF!</definedName>
    <definedName name="ncday95">#REF!</definedName>
    <definedName name="ncgff" localSheetId="0">#REF!</definedName>
    <definedName name="ncgff" localSheetId="1">#REF!</definedName>
    <definedName name="ncgff" localSheetId="2">#REF!</definedName>
    <definedName name="ncgff" localSheetId="3">#REF!</definedName>
    <definedName name="ncgff" localSheetId="4">#REF!</definedName>
    <definedName name="ncgff" localSheetId="5">#REF!</definedName>
    <definedName name="ncgff" localSheetId="6">#REF!</definedName>
    <definedName name="ncgff" localSheetId="7">#REF!</definedName>
    <definedName name="ncgff" localSheetId="8">#REF!</definedName>
    <definedName name="ncgff" localSheetId="12">#REF!</definedName>
    <definedName name="ncgff" localSheetId="13">#REF!</definedName>
    <definedName name="ncgff">#REF!</definedName>
    <definedName name="NCKday" localSheetId="0">#REF!</definedName>
    <definedName name="NCKday" localSheetId="1">#REF!</definedName>
    <definedName name="NCKday" localSheetId="2">#REF!</definedName>
    <definedName name="NCKday" localSheetId="3">#REF!</definedName>
    <definedName name="NCKday" localSheetId="4">#REF!</definedName>
    <definedName name="NCKday" localSheetId="5">#REF!</definedName>
    <definedName name="NCKday" localSheetId="6">#REF!</definedName>
    <definedName name="NCKday" localSheetId="7">#REF!</definedName>
    <definedName name="NCKday" localSheetId="8">#REF!</definedName>
    <definedName name="NCKday" localSheetId="12">#REF!</definedName>
    <definedName name="NCKday" localSheetId="13">#REF!</definedName>
    <definedName name="NCKday">#REF!</definedName>
    <definedName name="NCKT" localSheetId="0">#REF!</definedName>
    <definedName name="NCKT" localSheetId="1">#REF!</definedName>
    <definedName name="NCKT" localSheetId="2">#REF!</definedName>
    <definedName name="NCKT" localSheetId="3">#REF!</definedName>
    <definedName name="NCKT" localSheetId="4">#REF!</definedName>
    <definedName name="NCKT" localSheetId="5">#REF!</definedName>
    <definedName name="NCKT" localSheetId="6">#REF!</definedName>
    <definedName name="NCKT" localSheetId="7">#REF!</definedName>
    <definedName name="NCKT" localSheetId="8">#REF!</definedName>
    <definedName name="NCKT" localSheetId="12">#REF!</definedName>
    <definedName name="NCKT" localSheetId="13">#REF!</definedName>
    <definedName name="NCKT" localSheetId="14">#REF!</definedName>
    <definedName name="NCKT">#REF!</definedName>
    <definedName name="NCLD" localSheetId="0">#REF!</definedName>
    <definedName name="NCLD" localSheetId="1">#REF!</definedName>
    <definedName name="NCLD" localSheetId="2">#REF!</definedName>
    <definedName name="NCLD" localSheetId="3">#REF!</definedName>
    <definedName name="NCLD" localSheetId="4">#REF!</definedName>
    <definedName name="NCLD" localSheetId="5">#REF!</definedName>
    <definedName name="NCLD" localSheetId="6">#REF!</definedName>
    <definedName name="NCLD" localSheetId="7">#REF!</definedName>
    <definedName name="NCLD" localSheetId="8">#REF!</definedName>
    <definedName name="NCLD" localSheetId="12">#REF!</definedName>
    <definedName name="NCLD" localSheetId="13">#REF!</definedName>
    <definedName name="NCLD">#REF!</definedName>
    <definedName name="ncong" localSheetId="0">#REF!</definedName>
    <definedName name="ncong" localSheetId="1">#REF!</definedName>
    <definedName name="ncong" localSheetId="2">#REF!</definedName>
    <definedName name="ncong" localSheetId="3">#REF!</definedName>
    <definedName name="ncong" localSheetId="4">#REF!</definedName>
    <definedName name="ncong" localSheetId="5">#REF!</definedName>
    <definedName name="ncong" localSheetId="6">#REF!</definedName>
    <definedName name="ncong" localSheetId="7">#REF!</definedName>
    <definedName name="ncong" localSheetId="8">#REF!</definedName>
    <definedName name="ncong" localSheetId="12">#REF!</definedName>
    <definedName name="ncong" localSheetId="13">#REF!</definedName>
    <definedName name="ncong">#REF!</definedName>
    <definedName name="NCPP" localSheetId="0">#REF!</definedName>
    <definedName name="NCPP" localSheetId="1">#REF!</definedName>
    <definedName name="NCPP" localSheetId="2">#REF!</definedName>
    <definedName name="NCPP" localSheetId="3">#REF!</definedName>
    <definedName name="NCPP" localSheetId="4">#REF!</definedName>
    <definedName name="NCPP" localSheetId="5">#REF!</definedName>
    <definedName name="NCPP" localSheetId="6">#REF!</definedName>
    <definedName name="NCPP" localSheetId="7">#REF!</definedName>
    <definedName name="NCPP" localSheetId="8">#REF!</definedName>
    <definedName name="NCPP" localSheetId="12">#REF!</definedName>
    <definedName name="NCPP" localSheetId="13">#REF!</definedName>
    <definedName name="NCPP">#REF!</definedName>
    <definedName name="NCT" localSheetId="0">#REF!</definedName>
    <definedName name="NCT" localSheetId="1">#REF!</definedName>
    <definedName name="NCT" localSheetId="2">#REF!</definedName>
    <definedName name="NCT" localSheetId="3">#REF!</definedName>
    <definedName name="NCT" localSheetId="4">#REF!</definedName>
    <definedName name="NCT" localSheetId="5">#REF!</definedName>
    <definedName name="NCT" localSheetId="6">#REF!</definedName>
    <definedName name="NCT" localSheetId="7">#REF!</definedName>
    <definedName name="NCT" localSheetId="8">#REF!</definedName>
    <definedName name="NCT" localSheetId="12">#REF!</definedName>
    <definedName name="NCT" localSheetId="13">#REF!</definedName>
    <definedName name="NCT">#REF!</definedName>
    <definedName name="nctn" localSheetId="0">#REF!</definedName>
    <definedName name="nctn" localSheetId="1">#REF!</definedName>
    <definedName name="nctn" localSheetId="2">#REF!</definedName>
    <definedName name="nctn" localSheetId="3">#REF!</definedName>
    <definedName name="nctn" localSheetId="4">#REF!</definedName>
    <definedName name="nctn" localSheetId="5">#REF!</definedName>
    <definedName name="nctn" localSheetId="6">#REF!</definedName>
    <definedName name="nctn" localSheetId="7">#REF!</definedName>
    <definedName name="nctn" localSheetId="8">#REF!</definedName>
    <definedName name="nctn" localSheetId="12">#REF!</definedName>
    <definedName name="nctn" localSheetId="13">#REF!</definedName>
    <definedName name="nctn">#REF!</definedName>
    <definedName name="nctram" localSheetId="0">#REF!</definedName>
    <definedName name="nctram" localSheetId="1">#REF!</definedName>
    <definedName name="nctram" localSheetId="2">#REF!</definedName>
    <definedName name="nctram" localSheetId="3">#REF!</definedName>
    <definedName name="nctram" localSheetId="4">#REF!</definedName>
    <definedName name="nctram" localSheetId="5">#REF!</definedName>
    <definedName name="nctram" localSheetId="6">#REF!</definedName>
    <definedName name="nctram" localSheetId="7">#REF!</definedName>
    <definedName name="nctram" localSheetId="8">#REF!</definedName>
    <definedName name="nctram" localSheetId="12">#REF!</definedName>
    <definedName name="nctram" localSheetId="13">#REF!</definedName>
    <definedName name="nctram" localSheetId="14">#REF!</definedName>
    <definedName name="nctram">#REF!</definedName>
    <definedName name="NCVC100" localSheetId="0">#REF!</definedName>
    <definedName name="NCVC100" localSheetId="1">#REF!</definedName>
    <definedName name="NCVC100" localSheetId="2">#REF!</definedName>
    <definedName name="NCVC100" localSheetId="3">#REF!</definedName>
    <definedName name="NCVC100" localSheetId="4">#REF!</definedName>
    <definedName name="NCVC100" localSheetId="5">#REF!</definedName>
    <definedName name="NCVC100" localSheetId="6">#REF!</definedName>
    <definedName name="NCVC100" localSheetId="7">#REF!</definedName>
    <definedName name="NCVC100" localSheetId="8">#REF!</definedName>
    <definedName name="NCVC100" localSheetId="12">#REF!</definedName>
    <definedName name="NCVC100" localSheetId="13">#REF!</definedName>
    <definedName name="NCVC100" localSheetId="14">#REF!</definedName>
    <definedName name="NCVC100">#REF!</definedName>
    <definedName name="NCVC200" localSheetId="0">#REF!</definedName>
    <definedName name="NCVC200" localSheetId="1">#REF!</definedName>
    <definedName name="NCVC200" localSheetId="2">#REF!</definedName>
    <definedName name="NCVC200" localSheetId="3">#REF!</definedName>
    <definedName name="NCVC200" localSheetId="4">#REF!</definedName>
    <definedName name="NCVC200" localSheetId="5">#REF!</definedName>
    <definedName name="NCVC200" localSheetId="6">#REF!</definedName>
    <definedName name="NCVC200" localSheetId="7">#REF!</definedName>
    <definedName name="NCVC200" localSheetId="8">#REF!</definedName>
    <definedName name="NCVC200" localSheetId="12">#REF!</definedName>
    <definedName name="NCVC200" localSheetId="13">#REF!</definedName>
    <definedName name="NCVC200" localSheetId="14">#REF!</definedName>
    <definedName name="NCVC200">#REF!</definedName>
    <definedName name="NCVC250" localSheetId="0">#REF!</definedName>
    <definedName name="NCVC250" localSheetId="1">#REF!</definedName>
    <definedName name="NCVC250" localSheetId="2">#REF!</definedName>
    <definedName name="NCVC250" localSheetId="3">#REF!</definedName>
    <definedName name="NCVC250" localSheetId="4">#REF!</definedName>
    <definedName name="NCVC250" localSheetId="5">#REF!</definedName>
    <definedName name="NCVC250" localSheetId="6">#REF!</definedName>
    <definedName name="NCVC250" localSheetId="7">#REF!</definedName>
    <definedName name="NCVC250" localSheetId="8">#REF!</definedName>
    <definedName name="NCVC250" localSheetId="12">#REF!</definedName>
    <definedName name="NCVC250" localSheetId="13">#REF!</definedName>
    <definedName name="NCVC250" localSheetId="14">#REF!</definedName>
    <definedName name="NCVC250">#REF!</definedName>
    <definedName name="NCVC3P" localSheetId="0">#REF!</definedName>
    <definedName name="NCVC3P" localSheetId="1">#REF!</definedName>
    <definedName name="NCVC3P" localSheetId="2">#REF!</definedName>
    <definedName name="NCVC3P" localSheetId="3">#REF!</definedName>
    <definedName name="NCVC3P" localSheetId="4">#REF!</definedName>
    <definedName name="NCVC3P" localSheetId="5">#REF!</definedName>
    <definedName name="NCVC3P" localSheetId="6">#REF!</definedName>
    <definedName name="NCVC3P" localSheetId="7">#REF!</definedName>
    <definedName name="NCVC3P" localSheetId="8">#REF!</definedName>
    <definedName name="NCVC3P" localSheetId="12">#REF!</definedName>
    <definedName name="NCVC3P" localSheetId="13">#REF!</definedName>
    <definedName name="NCVC3P" localSheetId="14">#REF!</definedName>
    <definedName name="NCVC3P">#REF!</definedName>
    <definedName name="ndc" localSheetId="0">#REF!</definedName>
    <definedName name="ndc" localSheetId="1">#REF!</definedName>
    <definedName name="ndc" localSheetId="2">#REF!</definedName>
    <definedName name="ndc" localSheetId="3">#REF!</definedName>
    <definedName name="ndc" localSheetId="4">#REF!</definedName>
    <definedName name="ndc" localSheetId="5">#REF!</definedName>
    <definedName name="ndc" localSheetId="6">#REF!</definedName>
    <definedName name="ndc" localSheetId="7">#REF!</definedName>
    <definedName name="ndc" localSheetId="8">#REF!</definedName>
    <definedName name="ndc" localSheetId="12">#REF!</definedName>
    <definedName name="ndc" localSheetId="13">#REF!</definedName>
    <definedName name="ndc">#REF!</definedName>
    <definedName name="NDFN" localSheetId="0">#REF!</definedName>
    <definedName name="NDFN" localSheetId="1">#REF!</definedName>
    <definedName name="NDFN" localSheetId="2">#REF!</definedName>
    <definedName name="NDFN" localSheetId="3">#REF!</definedName>
    <definedName name="NDFN" localSheetId="4">#REF!</definedName>
    <definedName name="NDFN" localSheetId="5">#REF!</definedName>
    <definedName name="NDFN" localSheetId="6">#REF!</definedName>
    <definedName name="NDFN" localSheetId="7">#REF!</definedName>
    <definedName name="NDFN" localSheetId="8">#REF!</definedName>
    <definedName name="NDFN" localSheetId="12">#REF!</definedName>
    <definedName name="NDFN" localSheetId="13">#REF!</definedName>
    <definedName name="NDFN">#REF!</definedName>
    <definedName name="NDFP" localSheetId="0">#REF!</definedName>
    <definedName name="NDFP" localSheetId="1">#REF!</definedName>
    <definedName name="NDFP" localSheetId="2">#REF!</definedName>
    <definedName name="NDFP" localSheetId="3">#REF!</definedName>
    <definedName name="NDFP" localSheetId="4">#REF!</definedName>
    <definedName name="NDFP" localSheetId="5">#REF!</definedName>
    <definedName name="NDFP" localSheetId="6">#REF!</definedName>
    <definedName name="NDFP" localSheetId="7">#REF!</definedName>
    <definedName name="NDFP" localSheetId="8">#REF!</definedName>
    <definedName name="NDFP" localSheetId="12">#REF!</definedName>
    <definedName name="NDFP" localSheetId="13">#REF!</definedName>
    <definedName name="NDFP">#REF!</definedName>
    <definedName name="Ne" localSheetId="11" hidden="1">{"'Sheet1'!$L$16"}</definedName>
    <definedName name="Ne" localSheetId="1" hidden="1">{"'Sheet1'!$L$16"}</definedName>
    <definedName name="Ne" localSheetId="2" hidden="1">{"'Sheet1'!$L$16"}</definedName>
    <definedName name="Ne" localSheetId="3" hidden="1">{"'Sheet1'!$L$16"}</definedName>
    <definedName name="Ne" localSheetId="4" hidden="1">{"'Sheet1'!$L$16"}</definedName>
    <definedName name="Ne" localSheetId="5" hidden="1">{"'Sheet1'!$L$16"}</definedName>
    <definedName name="Ne" localSheetId="6" hidden="1">{"'Sheet1'!$L$16"}</definedName>
    <definedName name="Ne" localSheetId="7" hidden="1">{"'Sheet1'!$L$16"}</definedName>
    <definedName name="Ne" localSheetId="8" hidden="1">{"'Sheet1'!$L$16"}</definedName>
    <definedName name="Ne" localSheetId="10" hidden="1">{"'Sheet1'!$L$16"}</definedName>
    <definedName name="Ne" localSheetId="12" hidden="1">{"'Sheet1'!$L$16"}</definedName>
    <definedName name="Ne" localSheetId="13" hidden="1">{"'Sheet1'!$L$16"}</definedName>
    <definedName name="Ne" localSheetId="14" hidden="1">{"'Sheet1'!$L$16"}</definedName>
    <definedName name="Ne" localSheetId="15" hidden="1">{"'Sheet1'!$L$16"}</definedName>
    <definedName name="Ne" hidden="1">{"'Sheet1'!$L$16"}</definedName>
    <definedName name="nenkhi10m3" localSheetId="0">#REF!</definedName>
    <definedName name="nenkhi10m3" localSheetId="1">#REF!</definedName>
    <definedName name="nenkhi10m3" localSheetId="2">#REF!</definedName>
    <definedName name="nenkhi10m3" localSheetId="3">#REF!</definedName>
    <definedName name="nenkhi10m3" localSheetId="4">#REF!</definedName>
    <definedName name="nenkhi10m3" localSheetId="5">#REF!</definedName>
    <definedName name="nenkhi10m3" localSheetId="6">#REF!</definedName>
    <definedName name="nenkhi10m3" localSheetId="7">#REF!</definedName>
    <definedName name="nenkhi10m3" localSheetId="8">#REF!</definedName>
    <definedName name="nenkhi10m3" localSheetId="12">#REF!</definedName>
    <definedName name="nenkhi10m3" localSheetId="13">#REF!</definedName>
    <definedName name="nenkhi10m3">#REF!</definedName>
    <definedName name="nenkhi1200" localSheetId="0">#REF!</definedName>
    <definedName name="nenkhi1200" localSheetId="1">#REF!</definedName>
    <definedName name="nenkhi1200" localSheetId="2">#REF!</definedName>
    <definedName name="nenkhi1200" localSheetId="3">#REF!</definedName>
    <definedName name="nenkhi1200" localSheetId="4">#REF!</definedName>
    <definedName name="nenkhi1200" localSheetId="5">#REF!</definedName>
    <definedName name="nenkhi1200" localSheetId="6">#REF!</definedName>
    <definedName name="nenkhi1200" localSheetId="7">#REF!</definedName>
    <definedName name="nenkhi1200" localSheetId="8">#REF!</definedName>
    <definedName name="nenkhi1200" localSheetId="12">#REF!</definedName>
    <definedName name="nenkhi1200" localSheetId="13">#REF!</definedName>
    <definedName name="nenkhi1200">#REF!</definedName>
    <definedName name="neo32mm" localSheetId="0">#REF!</definedName>
    <definedName name="neo32mm" localSheetId="1">#REF!</definedName>
    <definedName name="neo32mm" localSheetId="2">#REF!</definedName>
    <definedName name="neo32mm" localSheetId="3">#REF!</definedName>
    <definedName name="neo32mm" localSheetId="4">#REF!</definedName>
    <definedName name="neo32mm" localSheetId="5">#REF!</definedName>
    <definedName name="neo32mm" localSheetId="6">#REF!</definedName>
    <definedName name="neo32mm" localSheetId="7">#REF!</definedName>
    <definedName name="neo32mm" localSheetId="8">#REF!</definedName>
    <definedName name="neo32mm" localSheetId="12">#REF!</definedName>
    <definedName name="neo32mm" localSheetId="13">#REF!</definedName>
    <definedName name="neo32mm">#REF!</definedName>
    <definedName name="neo4T" localSheetId="0">#REF!</definedName>
    <definedName name="neo4T" localSheetId="1">#REF!</definedName>
    <definedName name="neo4T" localSheetId="2">#REF!</definedName>
    <definedName name="neo4T" localSheetId="3">#REF!</definedName>
    <definedName name="neo4T" localSheetId="4">#REF!</definedName>
    <definedName name="neo4T" localSheetId="5">#REF!</definedName>
    <definedName name="neo4T" localSheetId="6">#REF!</definedName>
    <definedName name="neo4T" localSheetId="7">#REF!</definedName>
    <definedName name="neo4T" localSheetId="8">#REF!</definedName>
    <definedName name="neo4T" localSheetId="12">#REF!</definedName>
    <definedName name="neo4T" localSheetId="13">#REF!</definedName>
    <definedName name="neo4T">#REF!</definedName>
    <definedName name="NET" localSheetId="0">#REF!</definedName>
    <definedName name="NET" localSheetId="1">#REF!</definedName>
    <definedName name="NET" localSheetId="2">#REF!</definedName>
    <definedName name="NET" localSheetId="3">#REF!</definedName>
    <definedName name="NET" localSheetId="4">#REF!</definedName>
    <definedName name="NET" localSheetId="5">#REF!</definedName>
    <definedName name="NET" localSheetId="6">#REF!</definedName>
    <definedName name="NET" localSheetId="7">#REF!</definedName>
    <definedName name="NET" localSheetId="8">#REF!</definedName>
    <definedName name="NET" localSheetId="12">#REF!</definedName>
    <definedName name="NET" localSheetId="13">#REF!</definedName>
    <definedName name="NET" localSheetId="14">#REF!</definedName>
    <definedName name="NET">#REF!</definedName>
    <definedName name="NET_1" localSheetId="0">#REF!</definedName>
    <definedName name="NET_1" localSheetId="1">#REF!</definedName>
    <definedName name="NET_1" localSheetId="2">#REF!</definedName>
    <definedName name="NET_1" localSheetId="3">#REF!</definedName>
    <definedName name="NET_1" localSheetId="4">#REF!</definedName>
    <definedName name="NET_1" localSheetId="5">#REF!</definedName>
    <definedName name="NET_1" localSheetId="6">#REF!</definedName>
    <definedName name="NET_1" localSheetId="7">#REF!</definedName>
    <definedName name="NET_1" localSheetId="8">#REF!</definedName>
    <definedName name="NET_1" localSheetId="12">#REF!</definedName>
    <definedName name="NET_1" localSheetId="13">#REF!</definedName>
    <definedName name="NET_1" localSheetId="14">#REF!</definedName>
    <definedName name="NET_1">#REF!</definedName>
    <definedName name="NET_ANA" localSheetId="0">#REF!</definedName>
    <definedName name="NET_ANA" localSheetId="1">#REF!</definedName>
    <definedName name="NET_ANA" localSheetId="2">#REF!</definedName>
    <definedName name="NET_ANA" localSheetId="3">#REF!</definedName>
    <definedName name="NET_ANA" localSheetId="4">#REF!</definedName>
    <definedName name="NET_ANA" localSheetId="5">#REF!</definedName>
    <definedName name="NET_ANA" localSheetId="6">#REF!</definedName>
    <definedName name="NET_ANA" localSheetId="7">#REF!</definedName>
    <definedName name="NET_ANA" localSheetId="8">#REF!</definedName>
    <definedName name="NET_ANA" localSheetId="12">#REF!</definedName>
    <definedName name="NET_ANA" localSheetId="13">#REF!</definedName>
    <definedName name="NET_ANA" localSheetId="14">#REF!</definedName>
    <definedName name="NET_ANA">#REF!</definedName>
    <definedName name="NET_ANA_1" localSheetId="0">#REF!</definedName>
    <definedName name="NET_ANA_1" localSheetId="1">#REF!</definedName>
    <definedName name="NET_ANA_1" localSheetId="2">#REF!</definedName>
    <definedName name="NET_ANA_1" localSheetId="3">#REF!</definedName>
    <definedName name="NET_ANA_1" localSheetId="4">#REF!</definedName>
    <definedName name="NET_ANA_1" localSheetId="5">#REF!</definedName>
    <definedName name="NET_ANA_1" localSheetId="6">#REF!</definedName>
    <definedName name="NET_ANA_1" localSheetId="7">#REF!</definedName>
    <definedName name="NET_ANA_1" localSheetId="8">#REF!</definedName>
    <definedName name="NET_ANA_1" localSheetId="12">#REF!</definedName>
    <definedName name="NET_ANA_1" localSheetId="13">#REF!</definedName>
    <definedName name="NET_ANA_1" localSheetId="14">#REF!</definedName>
    <definedName name="NET_ANA_1">#REF!</definedName>
    <definedName name="NET_ANA_2" localSheetId="0">#REF!</definedName>
    <definedName name="NET_ANA_2" localSheetId="1">#REF!</definedName>
    <definedName name="NET_ANA_2" localSheetId="2">#REF!</definedName>
    <definedName name="NET_ANA_2" localSheetId="3">#REF!</definedName>
    <definedName name="NET_ANA_2" localSheetId="4">#REF!</definedName>
    <definedName name="NET_ANA_2" localSheetId="5">#REF!</definedName>
    <definedName name="NET_ANA_2" localSheetId="6">#REF!</definedName>
    <definedName name="NET_ANA_2" localSheetId="7">#REF!</definedName>
    <definedName name="NET_ANA_2" localSheetId="8">#REF!</definedName>
    <definedName name="NET_ANA_2" localSheetId="12">#REF!</definedName>
    <definedName name="NET_ANA_2" localSheetId="13">#REF!</definedName>
    <definedName name="NET_ANA_2" localSheetId="14">#REF!</definedName>
    <definedName name="NET_ANA_2">#REF!</definedName>
    <definedName name="NEXT" localSheetId="0">#REF!</definedName>
    <definedName name="NEXT" localSheetId="1">#REF!</definedName>
    <definedName name="NEXT" localSheetId="2">#REF!</definedName>
    <definedName name="NEXT" localSheetId="3">#REF!</definedName>
    <definedName name="NEXT" localSheetId="4">#REF!</definedName>
    <definedName name="NEXT" localSheetId="5">#REF!</definedName>
    <definedName name="NEXT" localSheetId="6">#REF!</definedName>
    <definedName name="NEXT" localSheetId="7">#REF!</definedName>
    <definedName name="NEXT" localSheetId="8">#REF!</definedName>
    <definedName name="NEXT" localSheetId="12">#REF!</definedName>
    <definedName name="NEXT" localSheetId="13">#REF!</definedName>
    <definedName name="NEXT">#REF!</definedName>
    <definedName name="Ng_êi_lËp__NguyÔn_Ho_i__øc" localSheetId="0">#REF!</definedName>
    <definedName name="Ng_êi_lËp__NguyÔn_Ho_i__øc" localSheetId="1">#REF!</definedName>
    <definedName name="Ng_êi_lËp__NguyÔn_Ho_i__øc" localSheetId="2">#REF!</definedName>
    <definedName name="Ng_êi_lËp__NguyÔn_Ho_i__øc" localSheetId="3">#REF!</definedName>
    <definedName name="Ng_êi_lËp__NguyÔn_Ho_i__øc" localSheetId="4">#REF!</definedName>
    <definedName name="Ng_êi_lËp__NguyÔn_Ho_i__øc" localSheetId="5">#REF!</definedName>
    <definedName name="Ng_êi_lËp__NguyÔn_Ho_i__øc" localSheetId="6">#REF!</definedName>
    <definedName name="Ng_êi_lËp__NguyÔn_Ho_i__øc" localSheetId="7">#REF!</definedName>
    <definedName name="Ng_êi_lËp__NguyÔn_Ho_i__øc" localSheetId="8">#REF!</definedName>
    <definedName name="Ng_êi_lËp__NguyÔn_Ho_i__øc" localSheetId="12">#REF!</definedName>
    <definedName name="Ng_êi_lËp__NguyÔn_Ho_i__øc" localSheetId="13">#REF!</definedName>
    <definedName name="Ng_êi_lËp__NguyÔn_Ho_i__øc">#REF!</definedName>
    <definedName name="Ng_êi_so_t__Phan_C_ng_Tr_êng" localSheetId="0">#REF!</definedName>
    <definedName name="Ng_êi_so_t__Phan_C_ng_Tr_êng" localSheetId="1">#REF!</definedName>
    <definedName name="Ng_êi_so_t__Phan_C_ng_Tr_êng" localSheetId="2">#REF!</definedName>
    <definedName name="Ng_êi_so_t__Phan_C_ng_Tr_êng" localSheetId="3">#REF!</definedName>
    <definedName name="Ng_êi_so_t__Phan_C_ng_Tr_êng" localSheetId="4">#REF!</definedName>
    <definedName name="Ng_êi_so_t__Phan_C_ng_Tr_êng" localSheetId="5">#REF!</definedName>
    <definedName name="Ng_êi_so_t__Phan_C_ng_Tr_êng" localSheetId="6">#REF!</definedName>
    <definedName name="Ng_êi_so_t__Phan_C_ng_Tr_êng" localSheetId="7">#REF!</definedName>
    <definedName name="Ng_êi_so_t__Phan_C_ng_Tr_êng" localSheetId="8">#REF!</definedName>
    <definedName name="Ng_êi_so_t__Phan_C_ng_Tr_êng" localSheetId="12">#REF!</definedName>
    <definedName name="Ng_êi_so_t__Phan_C_ng_Tr_êng" localSheetId="13">#REF!</definedName>
    <definedName name="Ng_êi_so_t__Phan_C_ng_Tr_êng">#REF!</definedName>
    <definedName name="nght" localSheetId="0">#REF!</definedName>
    <definedName name="nght" localSheetId="1">#REF!</definedName>
    <definedName name="nght" localSheetId="2">#REF!</definedName>
    <definedName name="nght" localSheetId="3">#REF!</definedName>
    <definedName name="nght" localSheetId="4">#REF!</definedName>
    <definedName name="nght" localSheetId="5">#REF!</definedName>
    <definedName name="nght" localSheetId="6">#REF!</definedName>
    <definedName name="nght" localSheetId="7">#REF!</definedName>
    <definedName name="nght" localSheetId="8">#REF!</definedName>
    <definedName name="nght" localSheetId="12">#REF!</definedName>
    <definedName name="nght" localSheetId="13">#REF!</definedName>
    <definedName name="nght">#REF!</definedName>
    <definedName name="NGKH" localSheetId="0">#REF!</definedName>
    <definedName name="NGKH" localSheetId="1">#REF!</definedName>
    <definedName name="NGKH" localSheetId="2">#REF!</definedName>
    <definedName name="NGKH" localSheetId="3">#REF!</definedName>
    <definedName name="NGKH" localSheetId="4">#REF!</definedName>
    <definedName name="NGKH" localSheetId="5">#REF!</definedName>
    <definedName name="NGKH" localSheetId="6">#REF!</definedName>
    <definedName name="NGKH" localSheetId="7">#REF!</definedName>
    <definedName name="NGKH" localSheetId="8">#REF!</definedName>
    <definedName name="NGKH" localSheetId="12">#REF!</definedName>
    <definedName name="NGKH" localSheetId="13">#REF!</definedName>
    <definedName name="NGKH">#REF!</definedName>
    <definedName name="NGTH" localSheetId="0">#REF!</definedName>
    <definedName name="NGTH" localSheetId="1">#REF!</definedName>
    <definedName name="NGTH" localSheetId="2">#REF!</definedName>
    <definedName name="NGTH" localSheetId="3">#REF!</definedName>
    <definedName name="NGTH" localSheetId="4">#REF!</definedName>
    <definedName name="NGTH" localSheetId="5">#REF!</definedName>
    <definedName name="NGTH" localSheetId="6">#REF!</definedName>
    <definedName name="NGTH" localSheetId="7">#REF!</definedName>
    <definedName name="NGTH" localSheetId="8">#REF!</definedName>
    <definedName name="NGTH" localSheetId="12">#REF!</definedName>
    <definedName name="NGTH" localSheetId="13">#REF!</definedName>
    <definedName name="NGTH">#REF!</definedName>
    <definedName name="ngu" localSheetId="11" hidden="1">{"'Sheet1'!$L$16"}</definedName>
    <definedName name="ngu" localSheetId="1" hidden="1">{"'Sheet1'!$L$16"}</definedName>
    <definedName name="ngu" localSheetId="2" hidden="1">{"'Sheet1'!$L$16"}</definedName>
    <definedName name="ngu" localSheetId="3" hidden="1">{"'Sheet1'!$L$16"}</definedName>
    <definedName name="ngu" localSheetId="4" hidden="1">{"'Sheet1'!$L$16"}</definedName>
    <definedName name="ngu" localSheetId="5" hidden="1">{"'Sheet1'!$L$16"}</definedName>
    <definedName name="ngu" localSheetId="6" hidden="1">{"'Sheet1'!$L$16"}</definedName>
    <definedName name="ngu" localSheetId="7" hidden="1">{"'Sheet1'!$L$16"}</definedName>
    <definedName name="ngu" localSheetId="8" hidden="1">{"'Sheet1'!$L$16"}</definedName>
    <definedName name="ngu" localSheetId="10" hidden="1">{"'Sheet1'!$L$16"}</definedName>
    <definedName name="ngu" localSheetId="12" hidden="1">{"'Sheet1'!$L$16"}</definedName>
    <definedName name="ngu" localSheetId="13" hidden="1">{"'Sheet1'!$L$16"}</definedName>
    <definedName name="ngu" localSheetId="14" hidden="1">{"'Sheet1'!$L$16"}</definedName>
    <definedName name="ngu" localSheetId="15" hidden="1">{"'Sheet1'!$L$16"}</definedName>
    <definedName name="ngu" hidden="1">{"'Sheet1'!$L$16"}</definedName>
    <definedName name="NH" localSheetId="0">#REF!</definedName>
    <definedName name="NH" localSheetId="1">#REF!</definedName>
    <definedName name="NH" localSheetId="2">#REF!</definedName>
    <definedName name="NH" localSheetId="3">#REF!</definedName>
    <definedName name="NH" localSheetId="4">#REF!</definedName>
    <definedName name="NH" localSheetId="5">#REF!</definedName>
    <definedName name="NH" localSheetId="6">#REF!</definedName>
    <definedName name="NH" localSheetId="7">#REF!</definedName>
    <definedName name="NH" localSheetId="8">#REF!</definedName>
    <definedName name="NH" localSheetId="12">#REF!</definedName>
    <definedName name="NH" localSheetId="13">#REF!</definedName>
    <definedName name="NH">#REF!</definedName>
    <definedName name="NHAÂN_COÂNG" localSheetId="0">BTRAM</definedName>
    <definedName name="NHAÂN_COÂNG" localSheetId="11">BTRAM</definedName>
    <definedName name="NHAÂN_COÂNG" localSheetId="1">BTRAM</definedName>
    <definedName name="NHAÂN_COÂNG" localSheetId="2">BTRAM</definedName>
    <definedName name="NHAÂN_COÂNG" localSheetId="3">BTRAM</definedName>
    <definedName name="NHAÂN_COÂNG" localSheetId="4">BTRAM</definedName>
    <definedName name="NHAÂN_COÂNG" localSheetId="5">BTRAM</definedName>
    <definedName name="NHAÂN_COÂNG" localSheetId="6">BTRAM</definedName>
    <definedName name="NHAÂN_COÂNG" localSheetId="7">BTRAM</definedName>
    <definedName name="NHAÂN_COÂNG" localSheetId="8">BTRAM</definedName>
    <definedName name="NHAÂN_COÂNG" localSheetId="10">BTRAM</definedName>
    <definedName name="NHAÂN_COÂNG" localSheetId="12">BTRAM</definedName>
    <definedName name="NHAÂN_COÂNG" localSheetId="13">BTRAM</definedName>
    <definedName name="NHAÂN_COÂNG" localSheetId="14">BTRAM</definedName>
    <definedName name="NHAÂN_COÂNG" localSheetId="15">BTRAM</definedName>
    <definedName name="NHAÂN_COÂNG">BTRAM</definedName>
    <definedName name="Nhan_xet_cua_dai">"Picture 1"</definedName>
    <definedName name="nhfffd" localSheetId="11">{"DZ-TDTB2.XLS","Dcksat.xls"}</definedName>
    <definedName name="nhfffd" localSheetId="1">{"DZ-TDTB2.XLS","Dcksat.xls"}</definedName>
    <definedName name="nhfffd" localSheetId="2">{"DZ-TDTB2.XLS","Dcksat.xls"}</definedName>
    <definedName name="nhfffd" localSheetId="3">{"DZ-TDTB2.XLS","Dcksat.xls"}</definedName>
    <definedName name="nhfffd" localSheetId="4">{"DZ-TDTB2.XLS","Dcksat.xls"}</definedName>
    <definedName name="nhfffd" localSheetId="5">{"DZ-TDTB2.XLS","Dcksat.xls"}</definedName>
    <definedName name="nhfffd" localSheetId="6">{"DZ-TDTB2.XLS","Dcksat.xls"}</definedName>
    <definedName name="nhfffd" localSheetId="7">{"DZ-TDTB2.XLS","Dcksat.xls"}</definedName>
    <definedName name="nhfffd" localSheetId="8">{"DZ-TDTB2.XLS","Dcksat.xls"}</definedName>
    <definedName name="nhfffd" localSheetId="10">{"DZ-TDTB2.XLS","Dcksat.xls"}</definedName>
    <definedName name="nhfffd" localSheetId="12">{"DZ-TDTB2.XLS","Dcksat.xls"}</definedName>
    <definedName name="nhfffd" localSheetId="13">{"DZ-TDTB2.XLS","Dcksat.xls"}</definedName>
    <definedName name="nhfffd" localSheetId="14">{"DZ-TDTB2.XLS","Dcksat.xls"}</definedName>
    <definedName name="nhfffd" localSheetId="15">{"DZ-TDTB2.XLS","Dcksat.xls"}</definedName>
    <definedName name="nhfffd">{"DZ-TDTB2.XLS","Dcksat.xls"}</definedName>
    <definedName name="nhn" localSheetId="0">#REF!</definedName>
    <definedName name="nhn" localSheetId="1">#REF!</definedName>
    <definedName name="nhn" localSheetId="2">#REF!</definedName>
    <definedName name="nhn" localSheetId="3">#REF!</definedName>
    <definedName name="nhn" localSheetId="4">#REF!</definedName>
    <definedName name="nhn" localSheetId="5">#REF!</definedName>
    <definedName name="nhn" localSheetId="6">#REF!</definedName>
    <definedName name="nhn" localSheetId="7">#REF!</definedName>
    <definedName name="nhn" localSheetId="8">#REF!</definedName>
    <definedName name="nhn" localSheetId="12">#REF!</definedName>
    <definedName name="nhn" localSheetId="13">#REF!</definedName>
    <definedName name="nhn" localSheetId="14">#REF!</definedName>
    <definedName name="nhn">#REF!</definedName>
    <definedName name="NHot" localSheetId="0">#REF!</definedName>
    <definedName name="NHot" localSheetId="1">#REF!</definedName>
    <definedName name="NHot" localSheetId="2">#REF!</definedName>
    <definedName name="NHot" localSheetId="3">#REF!</definedName>
    <definedName name="NHot" localSheetId="4">#REF!</definedName>
    <definedName name="NHot" localSheetId="5">#REF!</definedName>
    <definedName name="NHot" localSheetId="6">#REF!</definedName>
    <definedName name="NHot" localSheetId="7">#REF!</definedName>
    <definedName name="NHot" localSheetId="8">#REF!</definedName>
    <definedName name="NHot" localSheetId="12">#REF!</definedName>
    <definedName name="NHot" localSheetId="13">#REF!</definedName>
    <definedName name="NHot">#REF!</definedName>
    <definedName name="nhu" localSheetId="0">#REF!</definedName>
    <definedName name="nhu" localSheetId="1">#REF!</definedName>
    <definedName name="nhu" localSheetId="2">#REF!</definedName>
    <definedName name="nhu" localSheetId="3">#REF!</definedName>
    <definedName name="nhu" localSheetId="4">#REF!</definedName>
    <definedName name="nhu" localSheetId="5">#REF!</definedName>
    <definedName name="nhu" localSheetId="6">#REF!</definedName>
    <definedName name="nhu" localSheetId="7">#REF!</definedName>
    <definedName name="nhu" localSheetId="8">#REF!</definedName>
    <definedName name="nhu" localSheetId="12">#REF!</definedName>
    <definedName name="nhu" localSheetId="13">#REF!</definedName>
    <definedName name="nhu">#REF!</definedName>
    <definedName name="nhua" localSheetId="0">#REF!</definedName>
    <definedName name="nhua" localSheetId="1">#REF!</definedName>
    <definedName name="nhua" localSheetId="2">#REF!</definedName>
    <definedName name="nhua" localSheetId="3">#REF!</definedName>
    <definedName name="nhua" localSheetId="4">#REF!</definedName>
    <definedName name="nhua" localSheetId="5">#REF!</definedName>
    <definedName name="nhua" localSheetId="6">#REF!</definedName>
    <definedName name="nhua" localSheetId="7">#REF!</definedName>
    <definedName name="nhua" localSheetId="8">#REF!</definedName>
    <definedName name="nhua" localSheetId="12">#REF!</definedName>
    <definedName name="nhua" localSheetId="13">#REF!</definedName>
    <definedName name="nhua">#REF!</definedName>
    <definedName name="nhuad" localSheetId="0">#REF!</definedName>
    <definedName name="nhuad" localSheetId="1">#REF!</definedName>
    <definedName name="nhuad" localSheetId="2">#REF!</definedName>
    <definedName name="nhuad" localSheetId="3">#REF!</definedName>
    <definedName name="nhuad" localSheetId="4">#REF!</definedName>
    <definedName name="nhuad" localSheetId="5">#REF!</definedName>
    <definedName name="nhuad" localSheetId="6">#REF!</definedName>
    <definedName name="nhuad" localSheetId="7">#REF!</definedName>
    <definedName name="nhuad" localSheetId="8">#REF!</definedName>
    <definedName name="nhuad" localSheetId="12">#REF!</definedName>
    <definedName name="nhuad" localSheetId="13">#REF!</definedName>
    <definedName name="nhuad">#REF!</definedName>
    <definedName name="nig" localSheetId="0">#REF!</definedName>
    <definedName name="nig" localSheetId="1">#REF!</definedName>
    <definedName name="nig" localSheetId="2">#REF!</definedName>
    <definedName name="nig" localSheetId="3">#REF!</definedName>
    <definedName name="nig" localSheetId="4">#REF!</definedName>
    <definedName name="nig" localSheetId="5">#REF!</definedName>
    <definedName name="nig" localSheetId="6">#REF!</definedName>
    <definedName name="nig" localSheetId="7">#REF!</definedName>
    <definedName name="nig" localSheetId="8">#REF!</definedName>
    <definedName name="nig" localSheetId="12">#REF!</definedName>
    <definedName name="nig" localSheetId="13">#REF!</definedName>
    <definedName name="nig" localSheetId="14">#REF!</definedName>
    <definedName name="nig">#REF!</definedName>
    <definedName name="nig1p" localSheetId="0">#REF!</definedName>
    <definedName name="nig1p" localSheetId="1">#REF!</definedName>
    <definedName name="nig1p" localSheetId="2">#REF!</definedName>
    <definedName name="nig1p" localSheetId="3">#REF!</definedName>
    <definedName name="nig1p" localSheetId="4">#REF!</definedName>
    <definedName name="nig1p" localSheetId="5">#REF!</definedName>
    <definedName name="nig1p" localSheetId="6">#REF!</definedName>
    <definedName name="nig1p" localSheetId="7">#REF!</definedName>
    <definedName name="nig1p" localSheetId="8">#REF!</definedName>
    <definedName name="nig1p" localSheetId="12">#REF!</definedName>
    <definedName name="nig1p" localSheetId="13">#REF!</definedName>
    <definedName name="nig1p" localSheetId="14">#REF!</definedName>
    <definedName name="nig1p">#REF!</definedName>
    <definedName name="nig3p" localSheetId="0">#REF!</definedName>
    <definedName name="nig3p" localSheetId="1">#REF!</definedName>
    <definedName name="nig3p" localSheetId="2">#REF!</definedName>
    <definedName name="nig3p" localSheetId="3">#REF!</definedName>
    <definedName name="nig3p" localSheetId="4">#REF!</definedName>
    <definedName name="nig3p" localSheetId="5">#REF!</definedName>
    <definedName name="nig3p" localSheetId="6">#REF!</definedName>
    <definedName name="nig3p" localSheetId="7">#REF!</definedName>
    <definedName name="nig3p" localSheetId="8">#REF!</definedName>
    <definedName name="nig3p" localSheetId="12">#REF!</definedName>
    <definedName name="nig3p" localSheetId="13">#REF!</definedName>
    <definedName name="nig3p" localSheetId="14">#REF!</definedName>
    <definedName name="nig3p">#REF!</definedName>
    <definedName name="nignc1p" localSheetId="0">#REF!</definedName>
    <definedName name="nignc1p" localSheetId="1">#REF!</definedName>
    <definedName name="nignc1p" localSheetId="2">#REF!</definedName>
    <definedName name="nignc1p" localSheetId="3">#REF!</definedName>
    <definedName name="nignc1p" localSheetId="4">#REF!</definedName>
    <definedName name="nignc1p" localSheetId="5">#REF!</definedName>
    <definedName name="nignc1p" localSheetId="6">#REF!</definedName>
    <definedName name="nignc1p" localSheetId="7">#REF!</definedName>
    <definedName name="nignc1p" localSheetId="8">#REF!</definedName>
    <definedName name="nignc1p" localSheetId="12">#REF!</definedName>
    <definedName name="nignc1p" localSheetId="13">#REF!</definedName>
    <definedName name="nignc1p" localSheetId="14">#REF!</definedName>
    <definedName name="nignc1p">#REF!</definedName>
    <definedName name="nigvl1p" localSheetId="0">#REF!</definedName>
    <definedName name="nigvl1p" localSheetId="1">#REF!</definedName>
    <definedName name="nigvl1p" localSheetId="2">#REF!</definedName>
    <definedName name="nigvl1p" localSheetId="3">#REF!</definedName>
    <definedName name="nigvl1p" localSheetId="4">#REF!</definedName>
    <definedName name="nigvl1p" localSheetId="5">#REF!</definedName>
    <definedName name="nigvl1p" localSheetId="6">#REF!</definedName>
    <definedName name="nigvl1p" localSheetId="7">#REF!</definedName>
    <definedName name="nigvl1p" localSheetId="8">#REF!</definedName>
    <definedName name="nigvl1p" localSheetId="12">#REF!</definedName>
    <definedName name="nigvl1p" localSheetId="13">#REF!</definedName>
    <definedName name="nigvl1p" localSheetId="14">#REF!</definedName>
    <definedName name="nigvl1p">#REF!</definedName>
    <definedName name="nin" localSheetId="0">#REF!</definedName>
    <definedName name="nin" localSheetId="1">#REF!</definedName>
    <definedName name="nin" localSheetId="2">#REF!</definedName>
    <definedName name="nin" localSheetId="3">#REF!</definedName>
    <definedName name="nin" localSheetId="4">#REF!</definedName>
    <definedName name="nin" localSheetId="5">#REF!</definedName>
    <definedName name="nin" localSheetId="6">#REF!</definedName>
    <definedName name="nin" localSheetId="7">#REF!</definedName>
    <definedName name="nin" localSheetId="8">#REF!</definedName>
    <definedName name="nin" localSheetId="12">#REF!</definedName>
    <definedName name="nin" localSheetId="13">#REF!</definedName>
    <definedName name="nin" localSheetId="14">#REF!</definedName>
    <definedName name="nin">#REF!</definedName>
    <definedName name="nin14nc3p" localSheetId="0">#REF!</definedName>
    <definedName name="nin14nc3p" localSheetId="1">#REF!</definedName>
    <definedName name="nin14nc3p" localSheetId="2">#REF!</definedName>
    <definedName name="nin14nc3p" localSheetId="3">#REF!</definedName>
    <definedName name="nin14nc3p" localSheetId="4">#REF!</definedName>
    <definedName name="nin14nc3p" localSheetId="5">#REF!</definedName>
    <definedName name="nin14nc3p" localSheetId="6">#REF!</definedName>
    <definedName name="nin14nc3p" localSheetId="7">#REF!</definedName>
    <definedName name="nin14nc3p" localSheetId="8">#REF!</definedName>
    <definedName name="nin14nc3p" localSheetId="12">#REF!</definedName>
    <definedName name="nin14nc3p" localSheetId="13">#REF!</definedName>
    <definedName name="nin14nc3p" localSheetId="14">#REF!</definedName>
    <definedName name="nin14nc3p">#REF!</definedName>
    <definedName name="nin14vl3p" localSheetId="0">#REF!</definedName>
    <definedName name="nin14vl3p" localSheetId="1">#REF!</definedName>
    <definedName name="nin14vl3p" localSheetId="2">#REF!</definedName>
    <definedName name="nin14vl3p" localSheetId="3">#REF!</definedName>
    <definedName name="nin14vl3p" localSheetId="4">#REF!</definedName>
    <definedName name="nin14vl3p" localSheetId="5">#REF!</definedName>
    <definedName name="nin14vl3p" localSheetId="6">#REF!</definedName>
    <definedName name="nin14vl3p" localSheetId="7">#REF!</definedName>
    <definedName name="nin14vl3p" localSheetId="8">#REF!</definedName>
    <definedName name="nin14vl3p" localSheetId="12">#REF!</definedName>
    <definedName name="nin14vl3p" localSheetId="13">#REF!</definedName>
    <definedName name="nin14vl3p" localSheetId="14">#REF!</definedName>
    <definedName name="nin14vl3p">#REF!</definedName>
    <definedName name="nin1903p" localSheetId="0">#REF!</definedName>
    <definedName name="nin1903p" localSheetId="1">#REF!</definedName>
    <definedName name="nin1903p" localSheetId="2">#REF!</definedName>
    <definedName name="nin1903p" localSheetId="3">#REF!</definedName>
    <definedName name="nin1903p" localSheetId="4">#REF!</definedName>
    <definedName name="nin1903p" localSheetId="5">#REF!</definedName>
    <definedName name="nin1903p" localSheetId="6">#REF!</definedName>
    <definedName name="nin1903p" localSheetId="7">#REF!</definedName>
    <definedName name="nin1903p" localSheetId="8">#REF!</definedName>
    <definedName name="nin1903p" localSheetId="12">#REF!</definedName>
    <definedName name="nin1903p" localSheetId="13">#REF!</definedName>
    <definedName name="nin1903p" localSheetId="14">#REF!</definedName>
    <definedName name="nin1903p">#REF!</definedName>
    <definedName name="nin190nc3p" localSheetId="0">#REF!</definedName>
    <definedName name="nin190nc3p" localSheetId="1">#REF!</definedName>
    <definedName name="nin190nc3p" localSheetId="2">#REF!</definedName>
    <definedName name="nin190nc3p" localSheetId="3">#REF!</definedName>
    <definedName name="nin190nc3p" localSheetId="4">#REF!</definedName>
    <definedName name="nin190nc3p" localSheetId="5">#REF!</definedName>
    <definedName name="nin190nc3p" localSheetId="6">#REF!</definedName>
    <definedName name="nin190nc3p" localSheetId="7">#REF!</definedName>
    <definedName name="nin190nc3p" localSheetId="8">#REF!</definedName>
    <definedName name="nin190nc3p" localSheetId="12">#REF!</definedName>
    <definedName name="nin190nc3p" localSheetId="13">#REF!</definedName>
    <definedName name="nin190nc3p" localSheetId="14">#REF!</definedName>
    <definedName name="nin190nc3p">#REF!</definedName>
    <definedName name="nin190vl3p" localSheetId="0">#REF!</definedName>
    <definedName name="nin190vl3p" localSheetId="1">#REF!</definedName>
    <definedName name="nin190vl3p" localSheetId="2">#REF!</definedName>
    <definedName name="nin190vl3p" localSheetId="3">#REF!</definedName>
    <definedName name="nin190vl3p" localSheetId="4">#REF!</definedName>
    <definedName name="nin190vl3p" localSheetId="5">#REF!</definedName>
    <definedName name="nin190vl3p" localSheetId="6">#REF!</definedName>
    <definedName name="nin190vl3p" localSheetId="7">#REF!</definedName>
    <definedName name="nin190vl3p" localSheetId="8">#REF!</definedName>
    <definedName name="nin190vl3p" localSheetId="12">#REF!</definedName>
    <definedName name="nin190vl3p" localSheetId="13">#REF!</definedName>
    <definedName name="nin190vl3p" localSheetId="14">#REF!</definedName>
    <definedName name="nin190vl3p">#REF!</definedName>
    <definedName name="nin2903p" localSheetId="0">#REF!</definedName>
    <definedName name="nin2903p" localSheetId="1">#REF!</definedName>
    <definedName name="nin2903p" localSheetId="2">#REF!</definedName>
    <definedName name="nin2903p" localSheetId="3">#REF!</definedName>
    <definedName name="nin2903p" localSheetId="4">#REF!</definedName>
    <definedName name="nin2903p" localSheetId="5">#REF!</definedName>
    <definedName name="nin2903p" localSheetId="6">#REF!</definedName>
    <definedName name="nin2903p" localSheetId="7">#REF!</definedName>
    <definedName name="nin2903p" localSheetId="8">#REF!</definedName>
    <definedName name="nin2903p" localSheetId="12">#REF!</definedName>
    <definedName name="nin2903p" localSheetId="13">#REF!</definedName>
    <definedName name="nin2903p" localSheetId="14">#REF!</definedName>
    <definedName name="nin2903p">#REF!</definedName>
    <definedName name="nin290nc3p" localSheetId="0">#REF!</definedName>
    <definedName name="nin290nc3p" localSheetId="1">#REF!</definedName>
    <definedName name="nin290nc3p" localSheetId="2">#REF!</definedName>
    <definedName name="nin290nc3p" localSheetId="3">#REF!</definedName>
    <definedName name="nin290nc3p" localSheetId="4">#REF!</definedName>
    <definedName name="nin290nc3p" localSheetId="5">#REF!</definedName>
    <definedName name="nin290nc3p" localSheetId="6">#REF!</definedName>
    <definedName name="nin290nc3p" localSheetId="7">#REF!</definedName>
    <definedName name="nin290nc3p" localSheetId="8">#REF!</definedName>
    <definedName name="nin290nc3p" localSheetId="12">#REF!</definedName>
    <definedName name="nin290nc3p" localSheetId="13">#REF!</definedName>
    <definedName name="nin290nc3p" localSheetId="14">#REF!</definedName>
    <definedName name="nin290nc3p">#REF!</definedName>
    <definedName name="nin290vl3p" localSheetId="0">#REF!</definedName>
    <definedName name="nin290vl3p" localSheetId="1">#REF!</definedName>
    <definedName name="nin290vl3p" localSheetId="2">#REF!</definedName>
    <definedName name="nin290vl3p" localSheetId="3">#REF!</definedName>
    <definedName name="nin290vl3p" localSheetId="4">#REF!</definedName>
    <definedName name="nin290vl3p" localSheetId="5">#REF!</definedName>
    <definedName name="nin290vl3p" localSheetId="6">#REF!</definedName>
    <definedName name="nin290vl3p" localSheetId="7">#REF!</definedName>
    <definedName name="nin290vl3p" localSheetId="8">#REF!</definedName>
    <definedName name="nin290vl3p" localSheetId="12">#REF!</definedName>
    <definedName name="nin290vl3p" localSheetId="13">#REF!</definedName>
    <definedName name="nin290vl3p" localSheetId="14">#REF!</definedName>
    <definedName name="nin290vl3p">#REF!</definedName>
    <definedName name="nin3p" localSheetId="0">#REF!</definedName>
    <definedName name="nin3p" localSheetId="1">#REF!</definedName>
    <definedName name="nin3p" localSheetId="2">#REF!</definedName>
    <definedName name="nin3p" localSheetId="3">#REF!</definedName>
    <definedName name="nin3p" localSheetId="4">#REF!</definedName>
    <definedName name="nin3p" localSheetId="5">#REF!</definedName>
    <definedName name="nin3p" localSheetId="6">#REF!</definedName>
    <definedName name="nin3p" localSheetId="7">#REF!</definedName>
    <definedName name="nin3p" localSheetId="8">#REF!</definedName>
    <definedName name="nin3p" localSheetId="12">#REF!</definedName>
    <definedName name="nin3p" localSheetId="13">#REF!</definedName>
    <definedName name="nin3p" localSheetId="14">#REF!</definedName>
    <definedName name="nin3p">#REF!</definedName>
    <definedName name="nind" localSheetId="0">#REF!</definedName>
    <definedName name="nind" localSheetId="1">#REF!</definedName>
    <definedName name="nind" localSheetId="2">#REF!</definedName>
    <definedName name="nind" localSheetId="3">#REF!</definedName>
    <definedName name="nind" localSheetId="4">#REF!</definedName>
    <definedName name="nind" localSheetId="5">#REF!</definedName>
    <definedName name="nind" localSheetId="6">#REF!</definedName>
    <definedName name="nind" localSheetId="7">#REF!</definedName>
    <definedName name="nind" localSheetId="8">#REF!</definedName>
    <definedName name="nind" localSheetId="12">#REF!</definedName>
    <definedName name="nind" localSheetId="13">#REF!</definedName>
    <definedName name="nind" localSheetId="14">#REF!</definedName>
    <definedName name="nind">#REF!</definedName>
    <definedName name="nind1p" localSheetId="0">#REF!</definedName>
    <definedName name="nind1p" localSheetId="1">#REF!</definedName>
    <definedName name="nind1p" localSheetId="2">#REF!</definedName>
    <definedName name="nind1p" localSheetId="3">#REF!</definedName>
    <definedName name="nind1p" localSheetId="4">#REF!</definedName>
    <definedName name="nind1p" localSheetId="5">#REF!</definedName>
    <definedName name="nind1p" localSheetId="6">#REF!</definedName>
    <definedName name="nind1p" localSheetId="7">#REF!</definedName>
    <definedName name="nind1p" localSheetId="8">#REF!</definedName>
    <definedName name="nind1p" localSheetId="12">#REF!</definedName>
    <definedName name="nind1p" localSheetId="13">#REF!</definedName>
    <definedName name="nind1p" localSheetId="14">#REF!</definedName>
    <definedName name="nind1p">#REF!</definedName>
    <definedName name="nind3p" localSheetId="0">#REF!</definedName>
    <definedName name="nind3p" localSheetId="1">#REF!</definedName>
    <definedName name="nind3p" localSheetId="2">#REF!</definedName>
    <definedName name="nind3p" localSheetId="3">#REF!</definedName>
    <definedName name="nind3p" localSheetId="4">#REF!</definedName>
    <definedName name="nind3p" localSheetId="5">#REF!</definedName>
    <definedName name="nind3p" localSheetId="6">#REF!</definedName>
    <definedName name="nind3p" localSheetId="7">#REF!</definedName>
    <definedName name="nind3p" localSheetId="8">#REF!</definedName>
    <definedName name="nind3p" localSheetId="12">#REF!</definedName>
    <definedName name="nind3p" localSheetId="13">#REF!</definedName>
    <definedName name="nind3p" localSheetId="14">#REF!</definedName>
    <definedName name="nind3p">#REF!</definedName>
    <definedName name="nindnc1p" localSheetId="0">#REF!</definedName>
    <definedName name="nindnc1p" localSheetId="1">#REF!</definedName>
    <definedName name="nindnc1p" localSheetId="2">#REF!</definedName>
    <definedName name="nindnc1p" localSheetId="3">#REF!</definedName>
    <definedName name="nindnc1p" localSheetId="4">#REF!</definedName>
    <definedName name="nindnc1p" localSheetId="5">#REF!</definedName>
    <definedName name="nindnc1p" localSheetId="6">#REF!</definedName>
    <definedName name="nindnc1p" localSheetId="7">#REF!</definedName>
    <definedName name="nindnc1p" localSheetId="8">#REF!</definedName>
    <definedName name="nindnc1p" localSheetId="12">#REF!</definedName>
    <definedName name="nindnc1p" localSheetId="13">#REF!</definedName>
    <definedName name="nindnc1p" localSheetId="14">#REF!</definedName>
    <definedName name="nindnc1p">#REF!</definedName>
    <definedName name="nindnc3p" localSheetId="0">#REF!</definedName>
    <definedName name="nindnc3p" localSheetId="1">#REF!</definedName>
    <definedName name="nindnc3p" localSheetId="2">#REF!</definedName>
    <definedName name="nindnc3p" localSheetId="3">#REF!</definedName>
    <definedName name="nindnc3p" localSheetId="4">#REF!</definedName>
    <definedName name="nindnc3p" localSheetId="5">#REF!</definedName>
    <definedName name="nindnc3p" localSheetId="6">#REF!</definedName>
    <definedName name="nindnc3p" localSheetId="7">#REF!</definedName>
    <definedName name="nindnc3p" localSheetId="8">#REF!</definedName>
    <definedName name="nindnc3p" localSheetId="12">#REF!</definedName>
    <definedName name="nindnc3p" localSheetId="13">#REF!</definedName>
    <definedName name="nindnc3p" localSheetId="14">#REF!</definedName>
    <definedName name="nindnc3p">#REF!</definedName>
    <definedName name="nindvl1p" localSheetId="0">#REF!</definedName>
    <definedName name="nindvl1p" localSheetId="1">#REF!</definedName>
    <definedName name="nindvl1p" localSheetId="2">#REF!</definedName>
    <definedName name="nindvl1p" localSheetId="3">#REF!</definedName>
    <definedName name="nindvl1p" localSheetId="4">#REF!</definedName>
    <definedName name="nindvl1p" localSheetId="5">#REF!</definedName>
    <definedName name="nindvl1p" localSheetId="6">#REF!</definedName>
    <definedName name="nindvl1p" localSheetId="7">#REF!</definedName>
    <definedName name="nindvl1p" localSheetId="8">#REF!</definedName>
    <definedName name="nindvl1p" localSheetId="12">#REF!</definedName>
    <definedName name="nindvl1p" localSheetId="13">#REF!</definedName>
    <definedName name="nindvl1p" localSheetId="14">#REF!</definedName>
    <definedName name="nindvl1p">#REF!</definedName>
    <definedName name="nindvl3p" localSheetId="0">#REF!</definedName>
    <definedName name="nindvl3p" localSheetId="1">#REF!</definedName>
    <definedName name="nindvl3p" localSheetId="2">#REF!</definedName>
    <definedName name="nindvl3p" localSheetId="3">#REF!</definedName>
    <definedName name="nindvl3p" localSheetId="4">#REF!</definedName>
    <definedName name="nindvl3p" localSheetId="5">#REF!</definedName>
    <definedName name="nindvl3p" localSheetId="6">#REF!</definedName>
    <definedName name="nindvl3p" localSheetId="7">#REF!</definedName>
    <definedName name="nindvl3p" localSheetId="8">#REF!</definedName>
    <definedName name="nindvl3p" localSheetId="12">#REF!</definedName>
    <definedName name="nindvl3p" localSheetId="13">#REF!</definedName>
    <definedName name="nindvl3p" localSheetId="14">#REF!</definedName>
    <definedName name="nindvl3p">#REF!</definedName>
    <definedName name="ning1p" localSheetId="0">#REF!</definedName>
    <definedName name="ning1p" localSheetId="1">#REF!</definedName>
    <definedName name="ning1p" localSheetId="2">#REF!</definedName>
    <definedName name="ning1p" localSheetId="3">#REF!</definedName>
    <definedName name="ning1p" localSheetId="4">#REF!</definedName>
    <definedName name="ning1p" localSheetId="5">#REF!</definedName>
    <definedName name="ning1p" localSheetId="6">#REF!</definedName>
    <definedName name="ning1p" localSheetId="7">#REF!</definedName>
    <definedName name="ning1p" localSheetId="8">#REF!</definedName>
    <definedName name="ning1p" localSheetId="12">#REF!</definedName>
    <definedName name="ning1p" localSheetId="13">#REF!</definedName>
    <definedName name="ning1p" localSheetId="14">#REF!</definedName>
    <definedName name="ning1p">#REF!</definedName>
    <definedName name="ningnc1p" localSheetId="0">#REF!</definedName>
    <definedName name="ningnc1p" localSheetId="1">#REF!</definedName>
    <definedName name="ningnc1p" localSheetId="2">#REF!</definedName>
    <definedName name="ningnc1p" localSheetId="3">#REF!</definedName>
    <definedName name="ningnc1p" localSheetId="4">#REF!</definedName>
    <definedName name="ningnc1p" localSheetId="5">#REF!</definedName>
    <definedName name="ningnc1p" localSheetId="6">#REF!</definedName>
    <definedName name="ningnc1p" localSheetId="7">#REF!</definedName>
    <definedName name="ningnc1p" localSheetId="8">#REF!</definedName>
    <definedName name="ningnc1p" localSheetId="12">#REF!</definedName>
    <definedName name="ningnc1p" localSheetId="13">#REF!</definedName>
    <definedName name="ningnc1p" localSheetId="14">#REF!</definedName>
    <definedName name="ningnc1p">#REF!</definedName>
    <definedName name="ningvl1p" localSheetId="0">#REF!</definedName>
    <definedName name="ningvl1p" localSheetId="1">#REF!</definedName>
    <definedName name="ningvl1p" localSheetId="2">#REF!</definedName>
    <definedName name="ningvl1p" localSheetId="3">#REF!</definedName>
    <definedName name="ningvl1p" localSheetId="4">#REF!</definedName>
    <definedName name="ningvl1p" localSheetId="5">#REF!</definedName>
    <definedName name="ningvl1p" localSheetId="6">#REF!</definedName>
    <definedName name="ningvl1p" localSheetId="7">#REF!</definedName>
    <definedName name="ningvl1p" localSheetId="8">#REF!</definedName>
    <definedName name="ningvl1p" localSheetId="12">#REF!</definedName>
    <definedName name="ningvl1p" localSheetId="13">#REF!</definedName>
    <definedName name="ningvl1p" localSheetId="14">#REF!</definedName>
    <definedName name="ningvl1p">#REF!</definedName>
    <definedName name="ninnc3p" localSheetId="0">#REF!</definedName>
    <definedName name="ninnc3p" localSheetId="1">#REF!</definedName>
    <definedName name="ninnc3p" localSheetId="2">#REF!</definedName>
    <definedName name="ninnc3p" localSheetId="3">#REF!</definedName>
    <definedName name="ninnc3p" localSheetId="4">#REF!</definedName>
    <definedName name="ninnc3p" localSheetId="5">#REF!</definedName>
    <definedName name="ninnc3p" localSheetId="6">#REF!</definedName>
    <definedName name="ninnc3p" localSheetId="7">#REF!</definedName>
    <definedName name="ninnc3p" localSheetId="8">#REF!</definedName>
    <definedName name="ninnc3p" localSheetId="12">#REF!</definedName>
    <definedName name="ninnc3p" localSheetId="13">#REF!</definedName>
    <definedName name="ninnc3p" localSheetId="14">#REF!</definedName>
    <definedName name="ninnc3p">#REF!</definedName>
    <definedName name="nint1p" localSheetId="0">#REF!</definedName>
    <definedName name="nint1p" localSheetId="1">#REF!</definedName>
    <definedName name="nint1p" localSheetId="2">#REF!</definedName>
    <definedName name="nint1p" localSheetId="3">#REF!</definedName>
    <definedName name="nint1p" localSheetId="4">#REF!</definedName>
    <definedName name="nint1p" localSheetId="5">#REF!</definedName>
    <definedName name="nint1p" localSheetId="6">#REF!</definedName>
    <definedName name="nint1p" localSheetId="7">#REF!</definedName>
    <definedName name="nint1p" localSheetId="8">#REF!</definedName>
    <definedName name="nint1p" localSheetId="12">#REF!</definedName>
    <definedName name="nint1p" localSheetId="13">#REF!</definedName>
    <definedName name="nint1p" localSheetId="14">#REF!</definedName>
    <definedName name="nint1p">#REF!</definedName>
    <definedName name="nintnc1p" localSheetId="0">#REF!</definedName>
    <definedName name="nintnc1p" localSheetId="1">#REF!</definedName>
    <definedName name="nintnc1p" localSheetId="2">#REF!</definedName>
    <definedName name="nintnc1p" localSheetId="3">#REF!</definedName>
    <definedName name="nintnc1p" localSheetId="4">#REF!</definedName>
    <definedName name="nintnc1p" localSheetId="5">#REF!</definedName>
    <definedName name="nintnc1p" localSheetId="6">#REF!</definedName>
    <definedName name="nintnc1p" localSheetId="7">#REF!</definedName>
    <definedName name="nintnc1p" localSheetId="8">#REF!</definedName>
    <definedName name="nintnc1p" localSheetId="12">#REF!</definedName>
    <definedName name="nintnc1p" localSheetId="13">#REF!</definedName>
    <definedName name="nintnc1p" localSheetId="14">#REF!</definedName>
    <definedName name="nintnc1p">#REF!</definedName>
    <definedName name="nintvl1p" localSheetId="0">#REF!</definedName>
    <definedName name="nintvl1p" localSheetId="1">#REF!</definedName>
    <definedName name="nintvl1p" localSheetId="2">#REF!</definedName>
    <definedName name="nintvl1p" localSheetId="3">#REF!</definedName>
    <definedName name="nintvl1p" localSheetId="4">#REF!</definedName>
    <definedName name="nintvl1p" localSheetId="5">#REF!</definedName>
    <definedName name="nintvl1p" localSheetId="6">#REF!</definedName>
    <definedName name="nintvl1p" localSheetId="7">#REF!</definedName>
    <definedName name="nintvl1p" localSheetId="8">#REF!</definedName>
    <definedName name="nintvl1p" localSheetId="12">#REF!</definedName>
    <definedName name="nintvl1p" localSheetId="13">#REF!</definedName>
    <definedName name="nintvl1p" localSheetId="14">#REF!</definedName>
    <definedName name="nintvl1p">#REF!</definedName>
    <definedName name="ninvl3p" localSheetId="0">#REF!</definedName>
    <definedName name="ninvl3p" localSheetId="1">#REF!</definedName>
    <definedName name="ninvl3p" localSheetId="2">#REF!</definedName>
    <definedName name="ninvl3p" localSheetId="3">#REF!</definedName>
    <definedName name="ninvl3p" localSheetId="4">#REF!</definedName>
    <definedName name="ninvl3p" localSheetId="5">#REF!</definedName>
    <definedName name="ninvl3p" localSheetId="6">#REF!</definedName>
    <definedName name="ninvl3p" localSheetId="7">#REF!</definedName>
    <definedName name="ninvl3p" localSheetId="8">#REF!</definedName>
    <definedName name="ninvl3p" localSheetId="12">#REF!</definedName>
    <definedName name="ninvl3p" localSheetId="13">#REF!</definedName>
    <definedName name="ninvl3p" localSheetId="14">#REF!</definedName>
    <definedName name="ninvl3p">#REF!</definedName>
    <definedName name="nl" localSheetId="0">#REF!</definedName>
    <definedName name="nl" localSheetId="1">#REF!</definedName>
    <definedName name="nl" localSheetId="2">#REF!</definedName>
    <definedName name="nl" localSheetId="3">#REF!</definedName>
    <definedName name="nl" localSheetId="4">#REF!</definedName>
    <definedName name="nl" localSheetId="5">#REF!</definedName>
    <definedName name="nl" localSheetId="6">#REF!</definedName>
    <definedName name="nl" localSheetId="7">#REF!</definedName>
    <definedName name="nl" localSheetId="8">#REF!</definedName>
    <definedName name="nl" localSheetId="12">#REF!</definedName>
    <definedName name="nl" localSheetId="13">#REF!</definedName>
    <definedName name="nl" localSheetId="14">#REF!</definedName>
    <definedName name="nl">#REF!</definedName>
    <definedName name="nl1p" localSheetId="0">#REF!</definedName>
    <definedName name="nl1p" localSheetId="1">#REF!</definedName>
    <definedName name="nl1p" localSheetId="2">#REF!</definedName>
    <definedName name="nl1p" localSheetId="3">#REF!</definedName>
    <definedName name="nl1p" localSheetId="4">#REF!</definedName>
    <definedName name="nl1p" localSheetId="5">#REF!</definedName>
    <definedName name="nl1p" localSheetId="6">#REF!</definedName>
    <definedName name="nl1p" localSheetId="7">#REF!</definedName>
    <definedName name="nl1p" localSheetId="8">#REF!</definedName>
    <definedName name="nl1p" localSheetId="12">#REF!</definedName>
    <definedName name="nl1p" localSheetId="13">#REF!</definedName>
    <definedName name="nl1p" localSheetId="14">#REF!</definedName>
    <definedName name="nl1p">#REF!</definedName>
    <definedName name="nl3p" localSheetId="0">#REF!</definedName>
    <definedName name="nl3p" localSheetId="1">#REF!</definedName>
    <definedName name="nl3p" localSheetId="2">#REF!</definedName>
    <definedName name="nl3p" localSheetId="3">#REF!</definedName>
    <definedName name="nl3p" localSheetId="4">#REF!</definedName>
    <definedName name="nl3p" localSheetId="5">#REF!</definedName>
    <definedName name="nl3p" localSheetId="6">#REF!</definedName>
    <definedName name="nl3p" localSheetId="7">#REF!</definedName>
    <definedName name="nl3p" localSheetId="8">#REF!</definedName>
    <definedName name="nl3p" localSheetId="12">#REF!</definedName>
    <definedName name="nl3p" localSheetId="13">#REF!</definedName>
    <definedName name="nl3p" localSheetId="14">#REF!</definedName>
    <definedName name="nl3p">#REF!</definedName>
    <definedName name="NlapName" localSheetId="0">#REF!</definedName>
    <definedName name="NlapName" localSheetId="1">#REF!</definedName>
    <definedName name="NlapName" localSheetId="2">#REF!</definedName>
    <definedName name="NlapName" localSheetId="3">#REF!</definedName>
    <definedName name="NlapName" localSheetId="4">#REF!</definedName>
    <definedName name="NlapName" localSheetId="5">#REF!</definedName>
    <definedName name="NlapName" localSheetId="6">#REF!</definedName>
    <definedName name="NlapName" localSheetId="7">#REF!</definedName>
    <definedName name="NlapName" localSheetId="8">#REF!</definedName>
    <definedName name="NlapName" localSheetId="12">#REF!</definedName>
    <definedName name="NlapName" localSheetId="13">#REF!</definedName>
    <definedName name="NlapName">#REF!</definedName>
    <definedName name="NLFElse" localSheetId="0">#REF!</definedName>
    <definedName name="NLFElse" localSheetId="1">#REF!</definedName>
    <definedName name="NLFElse" localSheetId="2">#REF!</definedName>
    <definedName name="NLFElse" localSheetId="3">#REF!</definedName>
    <definedName name="NLFElse" localSheetId="4">#REF!</definedName>
    <definedName name="NLFElse" localSheetId="5">#REF!</definedName>
    <definedName name="NLFElse" localSheetId="6">#REF!</definedName>
    <definedName name="NLFElse" localSheetId="7">#REF!</definedName>
    <definedName name="NLFElse" localSheetId="8">#REF!</definedName>
    <definedName name="NLFElse" localSheetId="12">#REF!</definedName>
    <definedName name="NLFElse" localSheetId="13">#REF!</definedName>
    <definedName name="NLFElse">#REF!</definedName>
    <definedName name="NLHC15" localSheetId="0">#REF!</definedName>
    <definedName name="NLHC15" localSheetId="1">#REF!</definedName>
    <definedName name="NLHC15" localSheetId="2">#REF!</definedName>
    <definedName name="NLHC15" localSheetId="3">#REF!</definedName>
    <definedName name="NLHC15" localSheetId="4">#REF!</definedName>
    <definedName name="NLHC15" localSheetId="5">#REF!</definedName>
    <definedName name="NLHC15" localSheetId="6">#REF!</definedName>
    <definedName name="NLHC15" localSheetId="7">#REF!</definedName>
    <definedName name="NLHC15" localSheetId="8">#REF!</definedName>
    <definedName name="NLHC15" localSheetId="12">#REF!</definedName>
    <definedName name="NLHC15" localSheetId="13">#REF!</definedName>
    <definedName name="NLHC15">#REF!</definedName>
    <definedName name="NLHC25" localSheetId="0">#REF!</definedName>
    <definedName name="NLHC25" localSheetId="1">#REF!</definedName>
    <definedName name="NLHC25" localSheetId="2">#REF!</definedName>
    <definedName name="NLHC25" localSheetId="3">#REF!</definedName>
    <definedName name="NLHC25" localSheetId="4">#REF!</definedName>
    <definedName name="NLHC25" localSheetId="5">#REF!</definedName>
    <definedName name="NLHC25" localSheetId="6">#REF!</definedName>
    <definedName name="NLHC25" localSheetId="7">#REF!</definedName>
    <definedName name="NLHC25" localSheetId="8">#REF!</definedName>
    <definedName name="NLHC25" localSheetId="12">#REF!</definedName>
    <definedName name="NLHC25" localSheetId="13">#REF!</definedName>
    <definedName name="NLHC25">#REF!</definedName>
    <definedName name="NLLC15" localSheetId="0">#REF!</definedName>
    <definedName name="NLLC15" localSheetId="1">#REF!</definedName>
    <definedName name="NLLC15" localSheetId="2">#REF!</definedName>
    <definedName name="NLLC15" localSheetId="3">#REF!</definedName>
    <definedName name="NLLC15" localSheetId="4">#REF!</definedName>
    <definedName name="NLLC15" localSheetId="5">#REF!</definedName>
    <definedName name="NLLC15" localSheetId="6">#REF!</definedName>
    <definedName name="NLLC15" localSheetId="7">#REF!</definedName>
    <definedName name="NLLC15" localSheetId="8">#REF!</definedName>
    <definedName name="NLLC15" localSheetId="12">#REF!</definedName>
    <definedName name="NLLC15" localSheetId="13">#REF!</definedName>
    <definedName name="NLLC15">#REF!</definedName>
    <definedName name="NLLC25" localSheetId="0">#REF!</definedName>
    <definedName name="NLLC25" localSheetId="1">#REF!</definedName>
    <definedName name="NLLC25" localSheetId="2">#REF!</definedName>
    <definedName name="NLLC25" localSheetId="3">#REF!</definedName>
    <definedName name="NLLC25" localSheetId="4">#REF!</definedName>
    <definedName name="NLLC25" localSheetId="5">#REF!</definedName>
    <definedName name="NLLC25" localSheetId="6">#REF!</definedName>
    <definedName name="NLLC25" localSheetId="7">#REF!</definedName>
    <definedName name="NLLC25" localSheetId="8">#REF!</definedName>
    <definedName name="NLLC25" localSheetId="12">#REF!</definedName>
    <definedName name="NLLC25" localSheetId="13">#REF!</definedName>
    <definedName name="NLLC25">#REF!</definedName>
    <definedName name="NLMC15" localSheetId="0">#REF!</definedName>
    <definedName name="NLMC15" localSheetId="1">#REF!</definedName>
    <definedName name="NLMC15" localSheetId="2">#REF!</definedName>
    <definedName name="NLMC15" localSheetId="3">#REF!</definedName>
    <definedName name="NLMC15" localSheetId="4">#REF!</definedName>
    <definedName name="NLMC15" localSheetId="5">#REF!</definedName>
    <definedName name="NLMC15" localSheetId="6">#REF!</definedName>
    <definedName name="NLMC15" localSheetId="7">#REF!</definedName>
    <definedName name="NLMC15" localSheetId="8">#REF!</definedName>
    <definedName name="NLMC15" localSheetId="12">#REF!</definedName>
    <definedName name="NLMC15" localSheetId="13">#REF!</definedName>
    <definedName name="NLMC15">#REF!</definedName>
    <definedName name="NLMC25" localSheetId="0">#REF!</definedName>
    <definedName name="NLMC25" localSheetId="1">#REF!</definedName>
    <definedName name="NLMC25" localSheetId="2">#REF!</definedName>
    <definedName name="NLMC25" localSheetId="3">#REF!</definedName>
    <definedName name="NLMC25" localSheetId="4">#REF!</definedName>
    <definedName name="NLMC25" localSheetId="5">#REF!</definedName>
    <definedName name="NLMC25" localSheetId="6">#REF!</definedName>
    <definedName name="NLMC25" localSheetId="7">#REF!</definedName>
    <definedName name="NLMC25" localSheetId="8">#REF!</definedName>
    <definedName name="NLMC25" localSheetId="12">#REF!</definedName>
    <definedName name="NLMC25" localSheetId="13">#REF!</definedName>
    <definedName name="NLMC25">#REF!</definedName>
    <definedName name="nlnc3p" localSheetId="0">#REF!</definedName>
    <definedName name="nlnc3p" localSheetId="1">#REF!</definedName>
    <definedName name="nlnc3p" localSheetId="2">#REF!</definedName>
    <definedName name="nlnc3p" localSheetId="3">#REF!</definedName>
    <definedName name="nlnc3p" localSheetId="4">#REF!</definedName>
    <definedName name="nlnc3p" localSheetId="5">#REF!</definedName>
    <definedName name="nlnc3p" localSheetId="6">#REF!</definedName>
    <definedName name="nlnc3p" localSheetId="7">#REF!</definedName>
    <definedName name="nlnc3p" localSheetId="8">#REF!</definedName>
    <definedName name="nlnc3p" localSheetId="12">#REF!</definedName>
    <definedName name="nlnc3p" localSheetId="13">#REF!</definedName>
    <definedName name="nlnc3p" localSheetId="14">#REF!</definedName>
    <definedName name="nlnc3p">#REF!</definedName>
    <definedName name="nlnc3pha" localSheetId="0">#REF!</definedName>
    <definedName name="nlnc3pha" localSheetId="1">#REF!</definedName>
    <definedName name="nlnc3pha" localSheetId="2">#REF!</definedName>
    <definedName name="nlnc3pha" localSheetId="3">#REF!</definedName>
    <definedName name="nlnc3pha" localSheetId="4">#REF!</definedName>
    <definedName name="nlnc3pha" localSheetId="5">#REF!</definedName>
    <definedName name="nlnc3pha" localSheetId="6">#REF!</definedName>
    <definedName name="nlnc3pha" localSheetId="7">#REF!</definedName>
    <definedName name="nlnc3pha" localSheetId="8">#REF!</definedName>
    <definedName name="nlnc3pha" localSheetId="12">#REF!</definedName>
    <definedName name="nlnc3pha" localSheetId="13">#REF!</definedName>
    <definedName name="nlnc3pha" localSheetId="14">#REF!</definedName>
    <definedName name="nlnc3pha">#REF!</definedName>
    <definedName name="NLTK1p" localSheetId="0">#REF!</definedName>
    <definedName name="NLTK1p" localSheetId="1">#REF!</definedName>
    <definedName name="NLTK1p" localSheetId="2">#REF!</definedName>
    <definedName name="NLTK1p" localSheetId="3">#REF!</definedName>
    <definedName name="NLTK1p" localSheetId="4">#REF!</definedName>
    <definedName name="NLTK1p" localSheetId="5">#REF!</definedName>
    <definedName name="NLTK1p" localSheetId="6">#REF!</definedName>
    <definedName name="NLTK1p" localSheetId="7">#REF!</definedName>
    <definedName name="NLTK1p" localSheetId="8">#REF!</definedName>
    <definedName name="NLTK1p" localSheetId="12">#REF!</definedName>
    <definedName name="NLTK1p" localSheetId="13">#REF!</definedName>
    <definedName name="NLTK1p" localSheetId="14">#REF!</definedName>
    <definedName name="NLTK1p">#REF!</definedName>
    <definedName name="nlvl3p" localSheetId="0">#REF!</definedName>
    <definedName name="nlvl3p" localSheetId="1">#REF!</definedName>
    <definedName name="nlvl3p" localSheetId="2">#REF!</definedName>
    <definedName name="nlvl3p" localSheetId="3">#REF!</definedName>
    <definedName name="nlvl3p" localSheetId="4">#REF!</definedName>
    <definedName name="nlvl3p" localSheetId="5">#REF!</definedName>
    <definedName name="nlvl3p" localSheetId="6">#REF!</definedName>
    <definedName name="nlvl3p" localSheetId="7">#REF!</definedName>
    <definedName name="nlvl3p" localSheetId="8">#REF!</definedName>
    <definedName name="nlvl3p" localSheetId="12">#REF!</definedName>
    <definedName name="nlvl3p" localSheetId="13">#REF!</definedName>
    <definedName name="nlvl3p" localSheetId="14">#REF!</definedName>
    <definedName name="nlvl3p">#REF!</definedName>
    <definedName name="Nms" localSheetId="0">#REF!</definedName>
    <definedName name="Nms" localSheetId="1">#REF!</definedName>
    <definedName name="Nms" localSheetId="2">#REF!</definedName>
    <definedName name="Nms" localSheetId="3">#REF!</definedName>
    <definedName name="Nms" localSheetId="4">#REF!</definedName>
    <definedName name="Nms" localSheetId="5">#REF!</definedName>
    <definedName name="Nms" localSheetId="6">#REF!</definedName>
    <definedName name="Nms" localSheetId="7">#REF!</definedName>
    <definedName name="Nms" localSheetId="8">#REF!</definedName>
    <definedName name="Nms" localSheetId="12">#REF!</definedName>
    <definedName name="Nms" localSheetId="13">#REF!</definedName>
    <definedName name="Nms">#REF!</definedName>
    <definedName name="nn" localSheetId="0">#REF!</definedName>
    <definedName name="nn" localSheetId="1">#REF!</definedName>
    <definedName name="nn" localSheetId="2">#REF!</definedName>
    <definedName name="nn" localSheetId="3">#REF!</definedName>
    <definedName name="nn" localSheetId="4">#REF!</definedName>
    <definedName name="nn" localSheetId="5">#REF!</definedName>
    <definedName name="nn" localSheetId="6">#REF!</definedName>
    <definedName name="nn" localSheetId="7">#REF!</definedName>
    <definedName name="nn" localSheetId="8">#REF!</definedName>
    <definedName name="nn" localSheetId="12">#REF!</definedName>
    <definedName name="nn" localSheetId="13">#REF!</definedName>
    <definedName name="nn" localSheetId="14">#REF!</definedName>
    <definedName name="nn">#REF!</definedName>
    <definedName name="nn1p" localSheetId="0">#REF!</definedName>
    <definedName name="nn1p" localSheetId="1">#REF!</definedName>
    <definedName name="nn1p" localSheetId="2">#REF!</definedName>
    <definedName name="nn1p" localSheetId="3">#REF!</definedName>
    <definedName name="nn1p" localSheetId="4">#REF!</definedName>
    <definedName name="nn1p" localSheetId="5">#REF!</definedName>
    <definedName name="nn1p" localSheetId="6">#REF!</definedName>
    <definedName name="nn1p" localSheetId="7">#REF!</definedName>
    <definedName name="nn1p" localSheetId="8">#REF!</definedName>
    <definedName name="nn1p" localSheetId="12">#REF!</definedName>
    <definedName name="nn1p" localSheetId="13">#REF!</definedName>
    <definedName name="nn1p" localSheetId="14">#REF!</definedName>
    <definedName name="nn1p">#REF!</definedName>
    <definedName name="nn3p" localSheetId="0">#REF!</definedName>
    <definedName name="nn3p" localSheetId="1">#REF!</definedName>
    <definedName name="nn3p" localSheetId="2">#REF!</definedName>
    <definedName name="nn3p" localSheetId="3">#REF!</definedName>
    <definedName name="nn3p" localSheetId="4">#REF!</definedName>
    <definedName name="nn3p" localSheetId="5">#REF!</definedName>
    <definedName name="nn3p" localSheetId="6">#REF!</definedName>
    <definedName name="nn3p" localSheetId="7">#REF!</definedName>
    <definedName name="nn3p" localSheetId="8">#REF!</definedName>
    <definedName name="nn3p" localSheetId="12">#REF!</definedName>
    <definedName name="nn3p" localSheetId="13">#REF!</definedName>
    <definedName name="nn3p" localSheetId="14">#REF!</definedName>
    <definedName name="nn3p">#REF!</definedName>
    <definedName name="nnn" localSheetId="11" hidden="1">{"'Sheet1'!$L$16"}</definedName>
    <definedName name="nnn" localSheetId="1" hidden="1">{"'Sheet1'!$L$16"}</definedName>
    <definedName name="nnn" localSheetId="2" hidden="1">{"'Sheet1'!$L$16"}</definedName>
    <definedName name="nnn" localSheetId="3" hidden="1">{"'Sheet1'!$L$16"}</definedName>
    <definedName name="nnn" localSheetId="4" hidden="1">{"'Sheet1'!$L$16"}</definedName>
    <definedName name="nnn" localSheetId="5" hidden="1">{"'Sheet1'!$L$16"}</definedName>
    <definedName name="nnn" localSheetId="6" hidden="1">{"'Sheet1'!$L$16"}</definedName>
    <definedName name="nnn" localSheetId="7" hidden="1">{"'Sheet1'!$L$16"}</definedName>
    <definedName name="nnn" localSheetId="8" hidden="1">{"'Sheet1'!$L$16"}</definedName>
    <definedName name="nnn" localSheetId="10" hidden="1">{"'Sheet1'!$L$16"}</definedName>
    <definedName name="nnn" localSheetId="12" hidden="1">{"'Sheet1'!$L$16"}</definedName>
    <definedName name="nnn" localSheetId="13" hidden="1">{"'Sheet1'!$L$16"}</definedName>
    <definedName name="nnn" localSheetId="14" hidden="1">{"'Sheet1'!$L$16"}</definedName>
    <definedName name="nnn" localSheetId="15" hidden="1">{"'Sheet1'!$L$16"}</definedName>
    <definedName name="nnn" hidden="1">{"'Sheet1'!$L$16"}</definedName>
    <definedName name="nnnc3p" localSheetId="0">#REF!</definedName>
    <definedName name="nnnc3p" localSheetId="1">#REF!</definedName>
    <definedName name="nnnc3p" localSheetId="2">#REF!</definedName>
    <definedName name="nnnc3p" localSheetId="3">#REF!</definedName>
    <definedName name="nnnc3p" localSheetId="4">#REF!</definedName>
    <definedName name="nnnc3p" localSheetId="5">#REF!</definedName>
    <definedName name="nnnc3p" localSheetId="6">#REF!</definedName>
    <definedName name="nnnc3p" localSheetId="7">#REF!</definedName>
    <definedName name="nnnc3p" localSheetId="8">#REF!</definedName>
    <definedName name="nnnc3p" localSheetId="12">#REF!</definedName>
    <definedName name="nnnc3p" localSheetId="13">#REF!</definedName>
    <definedName name="nnnc3p" localSheetId="14">#REF!</definedName>
    <definedName name="nnnc3p">#REF!</definedName>
    <definedName name="nnvl3p" localSheetId="0">#REF!</definedName>
    <definedName name="nnvl3p" localSheetId="1">#REF!</definedName>
    <definedName name="nnvl3p" localSheetId="2">#REF!</definedName>
    <definedName name="nnvl3p" localSheetId="3">#REF!</definedName>
    <definedName name="nnvl3p" localSheetId="4">#REF!</definedName>
    <definedName name="nnvl3p" localSheetId="5">#REF!</definedName>
    <definedName name="nnvl3p" localSheetId="6">#REF!</definedName>
    <definedName name="nnvl3p" localSheetId="7">#REF!</definedName>
    <definedName name="nnvl3p" localSheetId="8">#REF!</definedName>
    <definedName name="nnvl3p" localSheetId="12">#REF!</definedName>
    <definedName name="nnvl3p" localSheetId="13">#REF!</definedName>
    <definedName name="nnvl3p" localSheetId="14">#REF!</definedName>
    <definedName name="nnvl3p">#REF!</definedName>
    <definedName name="No" localSheetId="0">#REF!</definedName>
    <definedName name="No" localSheetId="1">#REF!</definedName>
    <definedName name="No" localSheetId="2">#REF!</definedName>
    <definedName name="No" localSheetId="3">#REF!</definedName>
    <definedName name="No" localSheetId="4">#REF!</definedName>
    <definedName name="No" localSheetId="5">#REF!</definedName>
    <definedName name="No" localSheetId="6">#REF!</definedName>
    <definedName name="No" localSheetId="7">#REF!</definedName>
    <definedName name="No" localSheetId="8">#REF!</definedName>
    <definedName name="No" localSheetId="12">#REF!</definedName>
    <definedName name="No" localSheetId="13">#REF!</definedName>
    <definedName name="No">#REF!</definedName>
    <definedName name="Note" localSheetId="0">#REF!</definedName>
    <definedName name="Note" localSheetId="1">#REF!</definedName>
    <definedName name="Note" localSheetId="2">#REF!</definedName>
    <definedName name="Note" localSheetId="3">#REF!</definedName>
    <definedName name="Note" localSheetId="4">#REF!</definedName>
    <definedName name="Note" localSheetId="5">#REF!</definedName>
    <definedName name="Note" localSheetId="6">#REF!</definedName>
    <definedName name="Note" localSheetId="7">#REF!</definedName>
    <definedName name="Note" localSheetId="8">#REF!</definedName>
    <definedName name="Note" localSheetId="12">#REF!</definedName>
    <definedName name="Note" localSheetId="13">#REF!</definedName>
    <definedName name="Note">#REF!</definedName>
    <definedName name="Nq" localSheetId="0">#REF!</definedName>
    <definedName name="Nq" localSheetId="1">#REF!</definedName>
    <definedName name="Nq" localSheetId="2">#REF!</definedName>
    <definedName name="Nq" localSheetId="3">#REF!</definedName>
    <definedName name="Nq" localSheetId="4">#REF!</definedName>
    <definedName name="Nq" localSheetId="5">#REF!</definedName>
    <definedName name="Nq" localSheetId="6">#REF!</definedName>
    <definedName name="Nq" localSheetId="7">#REF!</definedName>
    <definedName name="Nq" localSheetId="8">#REF!</definedName>
    <definedName name="Nq" localSheetId="12">#REF!</definedName>
    <definedName name="Nq" localSheetId="13">#REF!</definedName>
    <definedName name="Nq">#REF!</definedName>
    <definedName name="nqd" localSheetId="0">#REF!</definedName>
    <definedName name="nqd" localSheetId="1">#REF!</definedName>
    <definedName name="nqd" localSheetId="2">#REF!</definedName>
    <definedName name="nqd" localSheetId="3">#REF!</definedName>
    <definedName name="nqd" localSheetId="4">#REF!</definedName>
    <definedName name="nqd" localSheetId="5">#REF!</definedName>
    <definedName name="nqd" localSheetId="6">#REF!</definedName>
    <definedName name="nqd" localSheetId="7">#REF!</definedName>
    <definedName name="nqd" localSheetId="8">#REF!</definedName>
    <definedName name="nqd" localSheetId="12">#REF!</definedName>
    <definedName name="nqd" localSheetId="13">#REF!</definedName>
    <definedName name="nqd">#REF!</definedName>
    <definedName name="NrYC" localSheetId="0">#REF!</definedName>
    <definedName name="NrYC" localSheetId="1">#REF!</definedName>
    <definedName name="NrYC" localSheetId="2">#REF!</definedName>
    <definedName name="NrYC" localSheetId="3">#REF!</definedName>
    <definedName name="NrYC" localSheetId="4">#REF!</definedName>
    <definedName name="NrYC" localSheetId="5">#REF!</definedName>
    <definedName name="NrYC" localSheetId="6">#REF!</definedName>
    <definedName name="NrYC" localSheetId="7">#REF!</definedName>
    <definedName name="NrYC" localSheetId="8">#REF!</definedName>
    <definedName name="NrYC" localSheetId="12">#REF!</definedName>
    <definedName name="NrYC" localSheetId="13">#REF!</definedName>
    <definedName name="NrYC">#REF!</definedName>
    <definedName name="nsc" localSheetId="0">#REF!</definedName>
    <definedName name="nsc" localSheetId="1">#REF!</definedName>
    <definedName name="nsc" localSheetId="2">#REF!</definedName>
    <definedName name="nsc" localSheetId="3">#REF!</definedName>
    <definedName name="nsc" localSheetId="4">#REF!</definedName>
    <definedName name="nsc" localSheetId="5">#REF!</definedName>
    <definedName name="nsc" localSheetId="6">#REF!</definedName>
    <definedName name="nsc" localSheetId="7">#REF!</definedName>
    <definedName name="nsc" localSheetId="8">#REF!</definedName>
    <definedName name="nsc" localSheetId="12">#REF!</definedName>
    <definedName name="nsc" localSheetId="13">#REF!</definedName>
    <definedName name="nsc">#REF!</definedName>
    <definedName name="nsk" localSheetId="0">#REF!</definedName>
    <definedName name="nsk" localSheetId="1">#REF!</definedName>
    <definedName name="nsk" localSheetId="2">#REF!</definedName>
    <definedName name="nsk" localSheetId="3">#REF!</definedName>
    <definedName name="nsk" localSheetId="4">#REF!</definedName>
    <definedName name="nsk" localSheetId="5">#REF!</definedName>
    <definedName name="nsk" localSheetId="6">#REF!</definedName>
    <definedName name="nsk" localSheetId="7">#REF!</definedName>
    <definedName name="nsk" localSheetId="8">#REF!</definedName>
    <definedName name="nsk" localSheetId="12">#REF!</definedName>
    <definedName name="nsk" localSheetId="13">#REF!</definedName>
    <definedName name="nsk">#REF!</definedName>
    <definedName name="NsoatName" localSheetId="0">#REF!</definedName>
    <definedName name="NsoatName" localSheetId="1">#REF!</definedName>
    <definedName name="NsoatName" localSheetId="2">#REF!</definedName>
    <definedName name="NsoatName" localSheetId="3">#REF!</definedName>
    <definedName name="NsoatName" localSheetId="4">#REF!</definedName>
    <definedName name="NsoatName" localSheetId="5">#REF!</definedName>
    <definedName name="NsoatName" localSheetId="6">#REF!</definedName>
    <definedName name="NsoatName" localSheetId="7">#REF!</definedName>
    <definedName name="NsoatName" localSheetId="8">#REF!</definedName>
    <definedName name="NsoatName" localSheetId="12">#REF!</definedName>
    <definedName name="NsoatName" localSheetId="13">#REF!</definedName>
    <definedName name="NsoatName">#REF!</definedName>
    <definedName name="nstrand" localSheetId="0">#REF!</definedName>
    <definedName name="nstrand" localSheetId="1">#REF!</definedName>
    <definedName name="nstrand" localSheetId="2">#REF!</definedName>
    <definedName name="nstrand" localSheetId="3">#REF!</definedName>
    <definedName name="nstrand" localSheetId="4">#REF!</definedName>
    <definedName name="nstrand" localSheetId="5">#REF!</definedName>
    <definedName name="nstrand" localSheetId="6">#REF!</definedName>
    <definedName name="nstrand" localSheetId="7">#REF!</definedName>
    <definedName name="nstrand" localSheetId="8">#REF!</definedName>
    <definedName name="nstrand" localSheetId="12">#REF!</definedName>
    <definedName name="nstrand" localSheetId="13">#REF!</definedName>
    <definedName name="nstrand">#REF!</definedName>
    <definedName name="Number_of_Payments" localSheetId="0">MATCH(0.01,End_Bal,-1)+1</definedName>
    <definedName name="Number_of_Payments" localSheetId="11">MATCH(0.01,End_Bal,-1)+1</definedName>
    <definedName name="Number_of_Payments" localSheetId="1">MATCH(0.01,End_Bal,-1)+1</definedName>
    <definedName name="Number_of_Payments" localSheetId="2">MATCH(0.01,End_Bal,-1)+1</definedName>
    <definedName name="Number_of_Payments" localSheetId="3">MATCH(0.01,End_Bal,-1)+1</definedName>
    <definedName name="Number_of_Payments" localSheetId="4">MATCH(0.01,End_Bal,-1)+1</definedName>
    <definedName name="Number_of_Payments" localSheetId="5">MATCH(0.01,End_Bal,-1)+1</definedName>
    <definedName name="Number_of_Payments" localSheetId="6">MATCH(0.01,End_Bal,-1)+1</definedName>
    <definedName name="Number_of_Payments" localSheetId="7">MATCH(0.01,End_Bal,-1)+1</definedName>
    <definedName name="Number_of_Payments" localSheetId="8">MATCH(0.01,End_Bal,-1)+1</definedName>
    <definedName name="Number_of_Payments" localSheetId="10">MATCH(0.01,End_Bal,-1)+1</definedName>
    <definedName name="Number_of_Payments" localSheetId="12">MATCH(0.01,End_Bal,-1)+1</definedName>
    <definedName name="Number_of_Payments" localSheetId="13">MATCH(0.01,End_Bal,-1)+1</definedName>
    <definedName name="Number_of_Payments" localSheetId="14">MATCH(0.01,End_Bal,-1)+1</definedName>
    <definedName name="Number_of_Payments" localSheetId="15">MATCH(0.01,End_Bal,-1)+1</definedName>
    <definedName name="Number_of_Payments">MATCH(0.01,End_Bal,-1)+1</definedName>
    <definedName name="Nut_tec" localSheetId="0">#REF!</definedName>
    <definedName name="Nut_tec" localSheetId="1">#REF!</definedName>
    <definedName name="Nut_tec" localSheetId="2">#REF!</definedName>
    <definedName name="Nut_tec" localSheetId="3">#REF!</definedName>
    <definedName name="Nut_tec" localSheetId="4">#REF!</definedName>
    <definedName name="Nut_tec" localSheetId="5">#REF!</definedName>
    <definedName name="Nut_tec" localSheetId="6">#REF!</definedName>
    <definedName name="Nut_tec" localSheetId="7">#REF!</definedName>
    <definedName name="Nut_tec" localSheetId="8">#REF!</definedName>
    <definedName name="Nut_tec" localSheetId="12">#REF!</definedName>
    <definedName name="Nut_tec" localSheetId="13">#REF!</definedName>
    <definedName name="Nut_tec">#REF!</definedName>
    <definedName name="NVF" localSheetId="0">#REF!</definedName>
    <definedName name="NVF" localSheetId="1">#REF!</definedName>
    <definedName name="NVF" localSheetId="2">#REF!</definedName>
    <definedName name="NVF" localSheetId="3">#REF!</definedName>
    <definedName name="NVF" localSheetId="4">#REF!</definedName>
    <definedName name="NVF" localSheetId="5">#REF!</definedName>
    <definedName name="NVF" localSheetId="6">#REF!</definedName>
    <definedName name="NVF" localSheetId="7">#REF!</definedName>
    <definedName name="NVF" localSheetId="8">#REF!</definedName>
    <definedName name="NVF" localSheetId="12">#REF!</definedName>
    <definedName name="NVF" localSheetId="13">#REF!</definedName>
    <definedName name="NVF">#REF!</definedName>
    <definedName name="nxc" localSheetId="0">#REF!</definedName>
    <definedName name="nxc" localSheetId="1">#REF!</definedName>
    <definedName name="nxc" localSheetId="2">#REF!</definedName>
    <definedName name="nxc" localSheetId="3">#REF!</definedName>
    <definedName name="nxc" localSheetId="4">#REF!</definedName>
    <definedName name="nxc" localSheetId="5">#REF!</definedName>
    <definedName name="nxc" localSheetId="6">#REF!</definedName>
    <definedName name="nxc" localSheetId="7">#REF!</definedName>
    <definedName name="nxc" localSheetId="8">#REF!</definedName>
    <definedName name="nxc" localSheetId="12">#REF!</definedName>
    <definedName name="nxc" localSheetId="13">#REF!</definedName>
    <definedName name="nxc">#REF!</definedName>
    <definedName name="O_M" localSheetId="0">#REF!</definedName>
    <definedName name="O_M" localSheetId="1">#REF!</definedName>
    <definedName name="O_M" localSheetId="2">#REF!</definedName>
    <definedName name="O_M" localSheetId="3">#REF!</definedName>
    <definedName name="O_M" localSheetId="4">#REF!</definedName>
    <definedName name="O_M" localSheetId="5">#REF!</definedName>
    <definedName name="O_M" localSheetId="6">#REF!</definedName>
    <definedName name="O_M" localSheetId="7">#REF!</definedName>
    <definedName name="O_M" localSheetId="8">#REF!</definedName>
    <definedName name="O_M" localSheetId="12">#REF!</definedName>
    <definedName name="O_M" localSheetId="13">#REF!</definedName>
    <definedName name="O_M">#REF!</definedName>
    <definedName name="Ö135" localSheetId="0">#REF!</definedName>
    <definedName name="Ö135" localSheetId="1">#REF!</definedName>
    <definedName name="Ö135" localSheetId="2">#REF!</definedName>
    <definedName name="Ö135" localSheetId="3">#REF!</definedName>
    <definedName name="Ö135" localSheetId="4">#REF!</definedName>
    <definedName name="Ö135" localSheetId="5">#REF!</definedName>
    <definedName name="Ö135" localSheetId="6">#REF!</definedName>
    <definedName name="Ö135" localSheetId="7">#REF!</definedName>
    <definedName name="Ö135" localSheetId="8">#REF!</definedName>
    <definedName name="Ö135" localSheetId="12">#REF!</definedName>
    <definedName name="Ö135" localSheetId="13">#REF!</definedName>
    <definedName name="Ö135">#REF!</definedName>
    <definedName name="OD" localSheetId="0">#REF!</definedName>
    <definedName name="OD" localSheetId="1">#REF!</definedName>
    <definedName name="OD" localSheetId="2">#REF!</definedName>
    <definedName name="OD" localSheetId="3">#REF!</definedName>
    <definedName name="OD" localSheetId="4">#REF!</definedName>
    <definedName name="OD" localSheetId="5">#REF!</definedName>
    <definedName name="OD" localSheetId="6">#REF!</definedName>
    <definedName name="OD" localSheetId="7">#REF!</definedName>
    <definedName name="OD" localSheetId="8">#REF!</definedName>
    <definedName name="OD" localSheetId="12">#REF!</definedName>
    <definedName name="OD" localSheetId="13">#REF!</definedName>
    <definedName name="OD">#REF!</definedName>
    <definedName name="ODC" localSheetId="0">#REF!</definedName>
    <definedName name="ODC" localSheetId="1">#REF!</definedName>
    <definedName name="ODC" localSheetId="2">#REF!</definedName>
    <definedName name="ODC" localSheetId="3">#REF!</definedName>
    <definedName name="ODC" localSheetId="4">#REF!</definedName>
    <definedName name="ODC" localSheetId="5">#REF!</definedName>
    <definedName name="ODC" localSheetId="6">#REF!</definedName>
    <definedName name="ODC" localSheetId="7">#REF!</definedName>
    <definedName name="ODC" localSheetId="8">#REF!</definedName>
    <definedName name="ODC" localSheetId="12">#REF!</definedName>
    <definedName name="ODC" localSheetId="13">#REF!</definedName>
    <definedName name="ODC">#REF!</definedName>
    <definedName name="ODS" localSheetId="0">#REF!</definedName>
    <definedName name="ODS" localSheetId="1">#REF!</definedName>
    <definedName name="ODS" localSheetId="2">#REF!</definedName>
    <definedName name="ODS" localSheetId="3">#REF!</definedName>
    <definedName name="ODS" localSheetId="4">#REF!</definedName>
    <definedName name="ODS" localSheetId="5">#REF!</definedName>
    <definedName name="ODS" localSheetId="6">#REF!</definedName>
    <definedName name="ODS" localSheetId="7">#REF!</definedName>
    <definedName name="ODS" localSheetId="8">#REF!</definedName>
    <definedName name="ODS" localSheetId="12">#REF!</definedName>
    <definedName name="ODS" localSheetId="13">#REF!</definedName>
    <definedName name="ODS">#REF!</definedName>
    <definedName name="ODU" localSheetId="0">#REF!</definedName>
    <definedName name="ODU" localSheetId="1">#REF!</definedName>
    <definedName name="ODU" localSheetId="2">#REF!</definedName>
    <definedName name="ODU" localSheetId="3">#REF!</definedName>
    <definedName name="ODU" localSheetId="4">#REF!</definedName>
    <definedName name="ODU" localSheetId="5">#REF!</definedName>
    <definedName name="ODU" localSheetId="6">#REF!</definedName>
    <definedName name="ODU" localSheetId="7">#REF!</definedName>
    <definedName name="ODU" localSheetId="8">#REF!</definedName>
    <definedName name="ODU" localSheetId="12">#REF!</definedName>
    <definedName name="ODU" localSheetId="13">#REF!</definedName>
    <definedName name="ODU">#REF!</definedName>
    <definedName name="OM" localSheetId="0">#REF!</definedName>
    <definedName name="OM" localSheetId="1">#REF!</definedName>
    <definedName name="OM" localSheetId="2">#REF!</definedName>
    <definedName name="OM" localSheetId="3">#REF!</definedName>
    <definedName name="OM" localSheetId="4">#REF!</definedName>
    <definedName name="OM" localSheetId="5">#REF!</definedName>
    <definedName name="OM" localSheetId="6">#REF!</definedName>
    <definedName name="OM" localSheetId="7">#REF!</definedName>
    <definedName name="OM" localSheetId="8">#REF!</definedName>
    <definedName name="OM" localSheetId="12">#REF!</definedName>
    <definedName name="OM" localSheetId="13">#REF!</definedName>
    <definedName name="OM">#REF!</definedName>
    <definedName name="OMC" localSheetId="0">#REF!</definedName>
    <definedName name="OMC" localSheetId="1">#REF!</definedName>
    <definedName name="OMC" localSheetId="2">#REF!</definedName>
    <definedName name="OMC" localSheetId="3">#REF!</definedName>
    <definedName name="OMC" localSheetId="4">#REF!</definedName>
    <definedName name="OMC" localSheetId="5">#REF!</definedName>
    <definedName name="OMC" localSheetId="6">#REF!</definedName>
    <definedName name="OMC" localSheetId="7">#REF!</definedName>
    <definedName name="OMC" localSheetId="8">#REF!</definedName>
    <definedName name="OMC" localSheetId="12">#REF!</definedName>
    <definedName name="OMC" localSheetId="13">#REF!</definedName>
    <definedName name="OMC">#REF!</definedName>
    <definedName name="OME" localSheetId="0">#REF!</definedName>
    <definedName name="OME" localSheetId="1">#REF!</definedName>
    <definedName name="OME" localSheetId="2">#REF!</definedName>
    <definedName name="OME" localSheetId="3">#REF!</definedName>
    <definedName name="OME" localSheetId="4">#REF!</definedName>
    <definedName name="OME" localSheetId="5">#REF!</definedName>
    <definedName name="OME" localSheetId="6">#REF!</definedName>
    <definedName name="OME" localSheetId="7">#REF!</definedName>
    <definedName name="OME" localSheetId="8">#REF!</definedName>
    <definedName name="OME" localSheetId="12">#REF!</definedName>
    <definedName name="OME" localSheetId="13">#REF!</definedName>
    <definedName name="OME">#REF!</definedName>
    <definedName name="OMW" localSheetId="0">#REF!</definedName>
    <definedName name="OMW" localSheetId="1">#REF!</definedName>
    <definedName name="OMW" localSheetId="2">#REF!</definedName>
    <definedName name="OMW" localSheetId="3">#REF!</definedName>
    <definedName name="OMW" localSheetId="4">#REF!</definedName>
    <definedName name="OMW" localSheetId="5">#REF!</definedName>
    <definedName name="OMW" localSheetId="6">#REF!</definedName>
    <definedName name="OMW" localSheetId="7">#REF!</definedName>
    <definedName name="OMW" localSheetId="8">#REF!</definedName>
    <definedName name="OMW" localSheetId="12">#REF!</definedName>
    <definedName name="OMW" localSheetId="13">#REF!</definedName>
    <definedName name="OMW">#REF!</definedName>
    <definedName name="ong_cong_duc_san" localSheetId="0">#REF!</definedName>
    <definedName name="ong_cong_duc_san" localSheetId="1">#REF!</definedName>
    <definedName name="ong_cong_duc_san" localSheetId="2">#REF!</definedName>
    <definedName name="ong_cong_duc_san" localSheetId="3">#REF!</definedName>
    <definedName name="ong_cong_duc_san" localSheetId="4">#REF!</definedName>
    <definedName name="ong_cong_duc_san" localSheetId="5">#REF!</definedName>
    <definedName name="ong_cong_duc_san" localSheetId="6">#REF!</definedName>
    <definedName name="ong_cong_duc_san" localSheetId="7">#REF!</definedName>
    <definedName name="ong_cong_duc_san" localSheetId="8">#REF!</definedName>
    <definedName name="ong_cong_duc_san" localSheetId="12">#REF!</definedName>
    <definedName name="ong_cong_duc_san" localSheetId="13">#REF!</definedName>
    <definedName name="ong_cong_duc_san">#REF!</definedName>
    <definedName name="Ong_cong_hinh_hop_do_tai_cho" localSheetId="0">#REF!</definedName>
    <definedName name="Ong_cong_hinh_hop_do_tai_cho" localSheetId="1">#REF!</definedName>
    <definedName name="Ong_cong_hinh_hop_do_tai_cho" localSheetId="2">#REF!</definedName>
    <definedName name="Ong_cong_hinh_hop_do_tai_cho" localSheetId="3">#REF!</definedName>
    <definedName name="Ong_cong_hinh_hop_do_tai_cho" localSheetId="4">#REF!</definedName>
    <definedName name="Ong_cong_hinh_hop_do_tai_cho" localSheetId="5">#REF!</definedName>
    <definedName name="Ong_cong_hinh_hop_do_tai_cho" localSheetId="6">#REF!</definedName>
    <definedName name="Ong_cong_hinh_hop_do_tai_cho" localSheetId="7">#REF!</definedName>
    <definedName name="Ong_cong_hinh_hop_do_tai_cho" localSheetId="8">#REF!</definedName>
    <definedName name="Ong_cong_hinh_hop_do_tai_cho" localSheetId="12">#REF!</definedName>
    <definedName name="Ong_cong_hinh_hop_do_tai_cho" localSheetId="13">#REF!</definedName>
    <definedName name="Ong_cong_hinh_hop_do_tai_cho">#REF!</definedName>
    <definedName name="Ongbaovecap" localSheetId="0">#REF!</definedName>
    <definedName name="Ongbaovecap" localSheetId="1">#REF!</definedName>
    <definedName name="Ongbaovecap" localSheetId="2">#REF!</definedName>
    <definedName name="Ongbaovecap" localSheetId="3">#REF!</definedName>
    <definedName name="Ongbaovecap" localSheetId="4">#REF!</definedName>
    <definedName name="Ongbaovecap" localSheetId="5">#REF!</definedName>
    <definedName name="Ongbaovecap" localSheetId="6">#REF!</definedName>
    <definedName name="Ongbaovecap" localSheetId="7">#REF!</definedName>
    <definedName name="Ongbaovecap" localSheetId="8">#REF!</definedName>
    <definedName name="Ongbaovecap" localSheetId="12">#REF!</definedName>
    <definedName name="Ongbaovecap" localSheetId="13">#REF!</definedName>
    <definedName name="Ongbaovecap">#REF!</definedName>
    <definedName name="Ongnoiday" localSheetId="0">#REF!</definedName>
    <definedName name="Ongnoiday" localSheetId="1">#REF!</definedName>
    <definedName name="Ongnoiday" localSheetId="2">#REF!</definedName>
    <definedName name="Ongnoiday" localSheetId="3">#REF!</definedName>
    <definedName name="Ongnoiday" localSheetId="4">#REF!</definedName>
    <definedName name="Ongnoiday" localSheetId="5">#REF!</definedName>
    <definedName name="Ongnoiday" localSheetId="6">#REF!</definedName>
    <definedName name="Ongnoiday" localSheetId="7">#REF!</definedName>
    <definedName name="Ongnoiday" localSheetId="8">#REF!</definedName>
    <definedName name="Ongnoiday" localSheetId="12">#REF!</definedName>
    <definedName name="Ongnoiday" localSheetId="13">#REF!</definedName>
    <definedName name="Ongnoiday">#REF!</definedName>
    <definedName name="Ongnoidaybulongtachongrungtabu" localSheetId="0">#REF!</definedName>
    <definedName name="Ongnoidaybulongtachongrungtabu" localSheetId="1">#REF!</definedName>
    <definedName name="Ongnoidaybulongtachongrungtabu" localSheetId="2">#REF!</definedName>
    <definedName name="Ongnoidaybulongtachongrungtabu" localSheetId="3">#REF!</definedName>
    <definedName name="Ongnoidaybulongtachongrungtabu" localSheetId="4">#REF!</definedName>
    <definedName name="Ongnoidaybulongtachongrungtabu" localSheetId="5">#REF!</definedName>
    <definedName name="Ongnoidaybulongtachongrungtabu" localSheetId="6">#REF!</definedName>
    <definedName name="Ongnoidaybulongtachongrungtabu" localSheetId="7">#REF!</definedName>
    <definedName name="Ongnoidaybulongtachongrungtabu" localSheetId="8">#REF!</definedName>
    <definedName name="Ongnoidaybulongtachongrungtabu" localSheetId="12">#REF!</definedName>
    <definedName name="Ongnoidaybulongtachongrungtabu" localSheetId="13">#REF!</definedName>
    <definedName name="Ongnoidaybulongtachongrungtabu">#REF!</definedName>
    <definedName name="OngPVC" localSheetId="0">#REF!</definedName>
    <definedName name="OngPVC" localSheetId="1">#REF!</definedName>
    <definedName name="OngPVC" localSheetId="2">#REF!</definedName>
    <definedName name="OngPVC" localSheetId="3">#REF!</definedName>
    <definedName name="OngPVC" localSheetId="4">#REF!</definedName>
    <definedName name="OngPVC" localSheetId="5">#REF!</definedName>
    <definedName name="OngPVC" localSheetId="6">#REF!</definedName>
    <definedName name="OngPVC" localSheetId="7">#REF!</definedName>
    <definedName name="OngPVC" localSheetId="8">#REF!</definedName>
    <definedName name="OngPVC" localSheetId="12">#REF!</definedName>
    <definedName name="OngPVC" localSheetId="13">#REF!</definedName>
    <definedName name="OngPVC">#REF!</definedName>
    <definedName name="OOM" localSheetId="0">#REF!</definedName>
    <definedName name="OOM" localSheetId="1">#REF!</definedName>
    <definedName name="OOM" localSheetId="2">#REF!</definedName>
    <definedName name="OOM" localSheetId="3">#REF!</definedName>
    <definedName name="OOM" localSheetId="4">#REF!</definedName>
    <definedName name="OOM" localSheetId="5">#REF!</definedName>
    <definedName name="OOM" localSheetId="6">#REF!</definedName>
    <definedName name="OOM" localSheetId="7">#REF!</definedName>
    <definedName name="OOM" localSheetId="8">#REF!</definedName>
    <definedName name="OOM" localSheetId="12">#REF!</definedName>
    <definedName name="OOM" localSheetId="13">#REF!</definedName>
    <definedName name="OOM">#REF!</definedName>
    <definedName name="ophom" localSheetId="0">#REF!</definedName>
    <definedName name="ophom" localSheetId="1">#REF!</definedName>
    <definedName name="ophom" localSheetId="2">#REF!</definedName>
    <definedName name="ophom" localSheetId="3">#REF!</definedName>
    <definedName name="ophom" localSheetId="4">#REF!</definedName>
    <definedName name="ophom" localSheetId="5">#REF!</definedName>
    <definedName name="ophom" localSheetId="6">#REF!</definedName>
    <definedName name="ophom" localSheetId="7">#REF!</definedName>
    <definedName name="ophom" localSheetId="8">#REF!</definedName>
    <definedName name="ophom" localSheetId="12">#REF!</definedName>
    <definedName name="ophom" localSheetId="13">#REF!</definedName>
    <definedName name="ophom">#REF!</definedName>
    <definedName name="options" localSheetId="0">#REF!</definedName>
    <definedName name="options" localSheetId="1">#REF!</definedName>
    <definedName name="options" localSheetId="2">#REF!</definedName>
    <definedName name="options" localSheetId="3">#REF!</definedName>
    <definedName name="options" localSheetId="4">#REF!</definedName>
    <definedName name="options" localSheetId="5">#REF!</definedName>
    <definedName name="options" localSheetId="6">#REF!</definedName>
    <definedName name="options" localSheetId="7">#REF!</definedName>
    <definedName name="options" localSheetId="8">#REF!</definedName>
    <definedName name="options" localSheetId="12">#REF!</definedName>
    <definedName name="options" localSheetId="13">#REF!</definedName>
    <definedName name="options">#REF!</definedName>
    <definedName name="ORD" localSheetId="0">#REF!</definedName>
    <definedName name="ORD" localSheetId="1">#REF!</definedName>
    <definedName name="ORD" localSheetId="2">#REF!</definedName>
    <definedName name="ORD" localSheetId="3">#REF!</definedName>
    <definedName name="ORD" localSheetId="4">#REF!</definedName>
    <definedName name="ORD" localSheetId="5">#REF!</definedName>
    <definedName name="ORD" localSheetId="6">#REF!</definedName>
    <definedName name="ORD" localSheetId="7">#REF!</definedName>
    <definedName name="ORD" localSheetId="8">#REF!</definedName>
    <definedName name="ORD" localSheetId="12">#REF!</definedName>
    <definedName name="ORD" localSheetId="13">#REF!</definedName>
    <definedName name="ORD">#REF!</definedName>
    <definedName name="OrderTable" localSheetId="0" hidden="1">#REF!</definedName>
    <definedName name="OrderTable" localSheetId="1" hidden="1">#REF!</definedName>
    <definedName name="OrderTable" localSheetId="2" hidden="1">#REF!</definedName>
    <definedName name="OrderTable" localSheetId="3" hidden="1">#REF!</definedName>
    <definedName name="OrderTable" localSheetId="4" hidden="1">#REF!</definedName>
    <definedName name="OrderTable" localSheetId="5" hidden="1">#REF!</definedName>
    <definedName name="OrderTable" localSheetId="6" hidden="1">#REF!</definedName>
    <definedName name="OrderTable" localSheetId="7" hidden="1">#REF!</definedName>
    <definedName name="OrderTable" localSheetId="8" hidden="1">#REF!</definedName>
    <definedName name="OrderTable" localSheetId="12" hidden="1">#REF!</definedName>
    <definedName name="OrderTable" localSheetId="13" hidden="1">#REF!</definedName>
    <definedName name="OrderTable" hidden="1">#REF!</definedName>
    <definedName name="ORF" localSheetId="0">#REF!</definedName>
    <definedName name="ORF" localSheetId="1">#REF!</definedName>
    <definedName name="ORF" localSheetId="2">#REF!</definedName>
    <definedName name="ORF" localSheetId="3">#REF!</definedName>
    <definedName name="ORF" localSheetId="4">#REF!</definedName>
    <definedName name="ORF" localSheetId="5">#REF!</definedName>
    <definedName name="ORF" localSheetId="6">#REF!</definedName>
    <definedName name="ORF" localSheetId="7">#REF!</definedName>
    <definedName name="ORF" localSheetId="8">#REF!</definedName>
    <definedName name="ORF" localSheetId="12">#REF!</definedName>
    <definedName name="ORF" localSheetId="13">#REF!</definedName>
    <definedName name="ORF">#REF!</definedName>
    <definedName name="OutRow" localSheetId="0">#REF!</definedName>
    <definedName name="OutRow" localSheetId="1">#REF!</definedName>
    <definedName name="OutRow" localSheetId="2">#REF!</definedName>
    <definedName name="OutRow" localSheetId="3">#REF!</definedName>
    <definedName name="OutRow" localSheetId="4">#REF!</definedName>
    <definedName name="OutRow" localSheetId="5">#REF!</definedName>
    <definedName name="OutRow" localSheetId="6">#REF!</definedName>
    <definedName name="OutRow" localSheetId="7">#REF!</definedName>
    <definedName name="OutRow" localSheetId="8">#REF!</definedName>
    <definedName name="OutRow" localSheetId="12">#REF!</definedName>
    <definedName name="OutRow" localSheetId="13">#REF!</definedName>
    <definedName name="OutRow">#REF!</definedName>
    <definedName name="oxy" localSheetId="0">#REF!</definedName>
    <definedName name="oxy" localSheetId="1">#REF!</definedName>
    <definedName name="oxy" localSheetId="2">#REF!</definedName>
    <definedName name="oxy" localSheetId="3">#REF!</definedName>
    <definedName name="oxy" localSheetId="4">#REF!</definedName>
    <definedName name="oxy" localSheetId="5">#REF!</definedName>
    <definedName name="oxy" localSheetId="6">#REF!</definedName>
    <definedName name="oxy" localSheetId="7">#REF!</definedName>
    <definedName name="oxy" localSheetId="8">#REF!</definedName>
    <definedName name="oxy" localSheetId="12">#REF!</definedName>
    <definedName name="oxy" localSheetId="13">#REF!</definedName>
    <definedName name="oxy">#REF!</definedName>
    <definedName name="P_Class1" localSheetId="0">#REF!</definedName>
    <definedName name="P_Class1" localSheetId="1">#REF!</definedName>
    <definedName name="P_Class1" localSheetId="2">#REF!</definedName>
    <definedName name="P_Class1" localSheetId="3">#REF!</definedName>
    <definedName name="P_Class1" localSheetId="4">#REF!</definedName>
    <definedName name="P_Class1" localSheetId="5">#REF!</definedName>
    <definedName name="P_Class1" localSheetId="6">#REF!</definedName>
    <definedName name="P_Class1" localSheetId="7">#REF!</definedName>
    <definedName name="P_Class1" localSheetId="8">#REF!</definedName>
    <definedName name="P_Class1" localSheetId="12">#REF!</definedName>
    <definedName name="P_Class1" localSheetId="13">#REF!</definedName>
    <definedName name="P_Class1">#REF!</definedName>
    <definedName name="P_Class2" localSheetId="0">#REF!</definedName>
    <definedName name="P_Class2" localSheetId="1">#REF!</definedName>
    <definedName name="P_Class2" localSheetId="2">#REF!</definedName>
    <definedName name="P_Class2" localSheetId="3">#REF!</definedName>
    <definedName name="P_Class2" localSheetId="4">#REF!</definedName>
    <definedName name="P_Class2" localSheetId="5">#REF!</definedName>
    <definedName name="P_Class2" localSheetId="6">#REF!</definedName>
    <definedName name="P_Class2" localSheetId="7">#REF!</definedName>
    <definedName name="P_Class2" localSheetId="8">#REF!</definedName>
    <definedName name="P_Class2" localSheetId="12">#REF!</definedName>
    <definedName name="P_Class2" localSheetId="13">#REF!</definedName>
    <definedName name="P_Class2">#REF!</definedName>
    <definedName name="P_Class3" localSheetId="0">#REF!</definedName>
    <definedName name="P_Class3" localSheetId="1">#REF!</definedName>
    <definedName name="P_Class3" localSheetId="2">#REF!</definedName>
    <definedName name="P_Class3" localSheetId="3">#REF!</definedName>
    <definedName name="P_Class3" localSheetId="4">#REF!</definedName>
    <definedName name="P_Class3" localSheetId="5">#REF!</definedName>
    <definedName name="P_Class3" localSheetId="6">#REF!</definedName>
    <definedName name="P_Class3" localSheetId="7">#REF!</definedName>
    <definedName name="P_Class3" localSheetId="8">#REF!</definedName>
    <definedName name="P_Class3" localSheetId="12">#REF!</definedName>
    <definedName name="P_Class3" localSheetId="13">#REF!</definedName>
    <definedName name="P_Class3">#REF!</definedName>
    <definedName name="P_Class4" localSheetId="0">#REF!</definedName>
    <definedName name="P_Class4" localSheetId="1">#REF!</definedName>
    <definedName name="P_Class4" localSheetId="2">#REF!</definedName>
    <definedName name="P_Class4" localSheetId="3">#REF!</definedName>
    <definedName name="P_Class4" localSheetId="4">#REF!</definedName>
    <definedName name="P_Class4" localSheetId="5">#REF!</definedName>
    <definedName name="P_Class4" localSheetId="6">#REF!</definedName>
    <definedName name="P_Class4" localSheetId="7">#REF!</definedName>
    <definedName name="P_Class4" localSheetId="8">#REF!</definedName>
    <definedName name="P_Class4" localSheetId="12">#REF!</definedName>
    <definedName name="P_Class4" localSheetId="13">#REF!</definedName>
    <definedName name="P_Class4">#REF!</definedName>
    <definedName name="P_Class5" localSheetId="0">#REF!</definedName>
    <definedName name="P_Class5" localSheetId="1">#REF!</definedName>
    <definedName name="P_Class5" localSheetId="2">#REF!</definedName>
    <definedName name="P_Class5" localSheetId="3">#REF!</definedName>
    <definedName name="P_Class5" localSheetId="4">#REF!</definedName>
    <definedName name="P_Class5" localSheetId="5">#REF!</definedName>
    <definedName name="P_Class5" localSheetId="6">#REF!</definedName>
    <definedName name="P_Class5" localSheetId="7">#REF!</definedName>
    <definedName name="P_Class5" localSheetId="8">#REF!</definedName>
    <definedName name="P_Class5" localSheetId="12">#REF!</definedName>
    <definedName name="P_Class5" localSheetId="13">#REF!</definedName>
    <definedName name="P_Class5">#REF!</definedName>
    <definedName name="P_con" localSheetId="0">#REF!</definedName>
    <definedName name="P_con" localSheetId="1">#REF!</definedName>
    <definedName name="P_con" localSheetId="2">#REF!</definedName>
    <definedName name="P_con" localSheetId="3">#REF!</definedName>
    <definedName name="P_con" localSheetId="4">#REF!</definedName>
    <definedName name="P_con" localSheetId="5">#REF!</definedName>
    <definedName name="P_con" localSheetId="6">#REF!</definedName>
    <definedName name="P_con" localSheetId="7">#REF!</definedName>
    <definedName name="P_con" localSheetId="8">#REF!</definedName>
    <definedName name="P_con" localSheetId="12">#REF!</definedName>
    <definedName name="P_con" localSheetId="13">#REF!</definedName>
    <definedName name="P_con">#REF!</definedName>
    <definedName name="P_run" localSheetId="0">#REF!</definedName>
    <definedName name="P_run" localSheetId="1">#REF!</definedName>
    <definedName name="P_run" localSheetId="2">#REF!</definedName>
    <definedName name="P_run" localSheetId="3">#REF!</definedName>
    <definedName name="P_run" localSheetId="4">#REF!</definedName>
    <definedName name="P_run" localSheetId="5">#REF!</definedName>
    <definedName name="P_run" localSheetId="6">#REF!</definedName>
    <definedName name="P_run" localSheetId="7">#REF!</definedName>
    <definedName name="P_run" localSheetId="8">#REF!</definedName>
    <definedName name="P_run" localSheetId="12">#REF!</definedName>
    <definedName name="P_run" localSheetId="13">#REF!</definedName>
    <definedName name="P_run">#REF!</definedName>
    <definedName name="P_sed" localSheetId="0">#REF!</definedName>
    <definedName name="P_sed" localSheetId="1">#REF!</definedName>
    <definedName name="P_sed" localSheetId="2">#REF!</definedName>
    <definedName name="P_sed" localSheetId="3">#REF!</definedName>
    <definedName name="P_sed" localSheetId="4">#REF!</definedName>
    <definedName name="P_sed" localSheetId="5">#REF!</definedName>
    <definedName name="P_sed" localSheetId="6">#REF!</definedName>
    <definedName name="P_sed" localSheetId="7">#REF!</definedName>
    <definedName name="P_sed" localSheetId="8">#REF!</definedName>
    <definedName name="P_sed" localSheetId="12">#REF!</definedName>
    <definedName name="P_sed" localSheetId="13">#REF!</definedName>
    <definedName name="P_sed">#REF!</definedName>
    <definedName name="PA" localSheetId="0">#REF!</definedName>
    <definedName name="PA" localSheetId="1">#REF!</definedName>
    <definedName name="PA" localSheetId="2">#REF!</definedName>
    <definedName name="PA" localSheetId="3">#REF!</definedName>
    <definedName name="PA" localSheetId="4">#REF!</definedName>
    <definedName name="PA" localSheetId="5">#REF!</definedName>
    <definedName name="PA" localSheetId="6">#REF!</definedName>
    <definedName name="PA" localSheetId="7">#REF!</definedName>
    <definedName name="PA" localSheetId="8">#REF!</definedName>
    <definedName name="PA" localSheetId="12">#REF!</definedName>
    <definedName name="PA" localSheetId="13">#REF!</definedName>
    <definedName name="PA">#REF!</definedName>
    <definedName name="PAIII_" localSheetId="11" hidden="1">{"'Sheet1'!$L$16"}</definedName>
    <definedName name="PAIII_" localSheetId="1" hidden="1">{"'Sheet1'!$L$16"}</definedName>
    <definedName name="PAIII_" localSheetId="2" hidden="1">{"'Sheet1'!$L$16"}</definedName>
    <definedName name="PAIII_" localSheetId="3" hidden="1">{"'Sheet1'!$L$16"}</definedName>
    <definedName name="PAIII_" localSheetId="4" hidden="1">{"'Sheet1'!$L$16"}</definedName>
    <definedName name="PAIII_" localSheetId="5" hidden="1">{"'Sheet1'!$L$16"}</definedName>
    <definedName name="PAIII_" localSheetId="6" hidden="1">{"'Sheet1'!$L$16"}</definedName>
    <definedName name="PAIII_" localSheetId="7" hidden="1">{"'Sheet1'!$L$16"}</definedName>
    <definedName name="PAIII_" localSheetId="8" hidden="1">{"'Sheet1'!$L$16"}</definedName>
    <definedName name="PAIII_" localSheetId="10" hidden="1">{"'Sheet1'!$L$16"}</definedName>
    <definedName name="PAIII_" localSheetId="12" hidden="1">{"'Sheet1'!$L$16"}</definedName>
    <definedName name="PAIII_" localSheetId="13" hidden="1">{"'Sheet1'!$L$16"}</definedName>
    <definedName name="PAIII_" localSheetId="14" hidden="1">{"'Sheet1'!$L$16"}</definedName>
    <definedName name="PAIII_" localSheetId="15" hidden="1">{"'Sheet1'!$L$16"}</definedName>
    <definedName name="PAIII_" hidden="1">{"'Sheet1'!$L$16"}</definedName>
    <definedName name="panen" localSheetId="0">#REF!</definedName>
    <definedName name="panen" localSheetId="1">#REF!</definedName>
    <definedName name="panen" localSheetId="2">#REF!</definedName>
    <definedName name="panen" localSheetId="3">#REF!</definedName>
    <definedName name="panen" localSheetId="4">#REF!</definedName>
    <definedName name="panen" localSheetId="5">#REF!</definedName>
    <definedName name="panen" localSheetId="6">#REF!</definedName>
    <definedName name="panen" localSheetId="7">#REF!</definedName>
    <definedName name="panen" localSheetId="8">#REF!</definedName>
    <definedName name="panen" localSheetId="12">#REF!</definedName>
    <definedName name="panen" localSheetId="13">#REF!</definedName>
    <definedName name="panen">#REF!</definedName>
    <definedName name="PChe" localSheetId="0">#REF!</definedName>
    <definedName name="PChe" localSheetId="1">#REF!</definedName>
    <definedName name="PChe" localSheetId="2">#REF!</definedName>
    <definedName name="PChe" localSheetId="3">#REF!</definedName>
    <definedName name="PChe" localSheetId="4">#REF!</definedName>
    <definedName name="PChe" localSheetId="5">#REF!</definedName>
    <definedName name="PChe" localSheetId="6">#REF!</definedName>
    <definedName name="PChe" localSheetId="7">#REF!</definedName>
    <definedName name="PChe" localSheetId="8">#REF!</definedName>
    <definedName name="PChe" localSheetId="12">#REF!</definedName>
    <definedName name="PChe" localSheetId="13">#REF!</definedName>
    <definedName name="PChe" localSheetId="14">#REF!</definedName>
    <definedName name="PChe">#REF!</definedName>
    <definedName name="Pd" localSheetId="0">#REF!</definedName>
    <definedName name="Pd" localSheetId="1">#REF!</definedName>
    <definedName name="Pd" localSheetId="2">#REF!</definedName>
    <definedName name="Pd" localSheetId="3">#REF!</definedName>
    <definedName name="Pd" localSheetId="4">#REF!</definedName>
    <definedName name="Pd" localSheetId="5">#REF!</definedName>
    <definedName name="Pd" localSheetId="6">#REF!</definedName>
    <definedName name="Pd" localSheetId="7">#REF!</definedName>
    <definedName name="Pd" localSheetId="8">#REF!</definedName>
    <definedName name="Pd" localSheetId="12">#REF!</definedName>
    <definedName name="Pd" localSheetId="13">#REF!</definedName>
    <definedName name="Pd">#REF!</definedName>
    <definedName name="PdoanName" localSheetId="0">#REF!</definedName>
    <definedName name="PdoanName" localSheetId="1">#REF!</definedName>
    <definedName name="PdoanName" localSheetId="2">#REF!</definedName>
    <definedName name="PdoanName" localSheetId="3">#REF!</definedName>
    <definedName name="PdoanName" localSheetId="4">#REF!</definedName>
    <definedName name="PdoanName" localSheetId="5">#REF!</definedName>
    <definedName name="PdoanName" localSheetId="6">#REF!</definedName>
    <definedName name="PdoanName" localSheetId="7">#REF!</definedName>
    <definedName name="PdoanName" localSheetId="8">#REF!</definedName>
    <definedName name="PdoanName" localSheetId="12">#REF!</definedName>
    <definedName name="PdoanName" localSheetId="13">#REF!</definedName>
    <definedName name="PdoanName">#REF!</definedName>
    <definedName name="Pe_Class1" localSheetId="0">#REF!</definedName>
    <definedName name="Pe_Class1" localSheetId="1">#REF!</definedName>
    <definedName name="Pe_Class1" localSheetId="2">#REF!</definedName>
    <definedName name="Pe_Class1" localSheetId="3">#REF!</definedName>
    <definedName name="Pe_Class1" localSheetId="4">#REF!</definedName>
    <definedName name="Pe_Class1" localSheetId="5">#REF!</definedName>
    <definedName name="Pe_Class1" localSheetId="6">#REF!</definedName>
    <definedName name="Pe_Class1" localSheetId="7">#REF!</definedName>
    <definedName name="Pe_Class1" localSheetId="8">#REF!</definedName>
    <definedName name="Pe_Class1" localSheetId="12">#REF!</definedName>
    <definedName name="Pe_Class1" localSheetId="13">#REF!</definedName>
    <definedName name="Pe_Class1">#REF!</definedName>
    <definedName name="Pe_Class2" localSheetId="0">#REF!</definedName>
    <definedName name="Pe_Class2" localSheetId="1">#REF!</definedName>
    <definedName name="Pe_Class2" localSheetId="2">#REF!</definedName>
    <definedName name="Pe_Class2" localSheetId="3">#REF!</definedName>
    <definedName name="Pe_Class2" localSheetId="4">#REF!</definedName>
    <definedName name="Pe_Class2" localSheetId="5">#REF!</definedName>
    <definedName name="Pe_Class2" localSheetId="6">#REF!</definedName>
    <definedName name="Pe_Class2" localSheetId="7">#REF!</definedName>
    <definedName name="Pe_Class2" localSheetId="8">#REF!</definedName>
    <definedName name="Pe_Class2" localSheetId="12">#REF!</definedName>
    <definedName name="Pe_Class2" localSheetId="13">#REF!</definedName>
    <definedName name="Pe_Class2">#REF!</definedName>
    <definedName name="Pe_Class3" localSheetId="0">#REF!</definedName>
    <definedName name="Pe_Class3" localSheetId="1">#REF!</definedName>
    <definedName name="Pe_Class3" localSheetId="2">#REF!</definedName>
    <definedName name="Pe_Class3" localSheetId="3">#REF!</definedName>
    <definedName name="Pe_Class3" localSheetId="4">#REF!</definedName>
    <definedName name="Pe_Class3" localSheetId="5">#REF!</definedName>
    <definedName name="Pe_Class3" localSheetId="6">#REF!</definedName>
    <definedName name="Pe_Class3" localSheetId="7">#REF!</definedName>
    <definedName name="Pe_Class3" localSheetId="8">#REF!</definedName>
    <definedName name="Pe_Class3" localSheetId="12">#REF!</definedName>
    <definedName name="Pe_Class3" localSheetId="13">#REF!</definedName>
    <definedName name="Pe_Class3">#REF!</definedName>
    <definedName name="Pe_Class4" localSheetId="0">#REF!</definedName>
    <definedName name="Pe_Class4" localSheetId="1">#REF!</definedName>
    <definedName name="Pe_Class4" localSheetId="2">#REF!</definedName>
    <definedName name="Pe_Class4" localSheetId="3">#REF!</definedName>
    <definedName name="Pe_Class4" localSheetId="4">#REF!</definedName>
    <definedName name="Pe_Class4" localSheetId="5">#REF!</definedName>
    <definedName name="Pe_Class4" localSheetId="6">#REF!</definedName>
    <definedName name="Pe_Class4" localSheetId="7">#REF!</definedName>
    <definedName name="Pe_Class4" localSheetId="8">#REF!</definedName>
    <definedName name="Pe_Class4" localSheetId="12">#REF!</definedName>
    <definedName name="Pe_Class4" localSheetId="13">#REF!</definedName>
    <definedName name="Pe_Class4">#REF!</definedName>
    <definedName name="Pe_Class5" localSheetId="0">#REF!</definedName>
    <definedName name="Pe_Class5" localSheetId="1">#REF!</definedName>
    <definedName name="Pe_Class5" localSheetId="2">#REF!</definedName>
    <definedName name="Pe_Class5" localSheetId="3">#REF!</definedName>
    <definedName name="Pe_Class5" localSheetId="4">#REF!</definedName>
    <definedName name="Pe_Class5" localSheetId="5">#REF!</definedName>
    <definedName name="Pe_Class5" localSheetId="6">#REF!</definedName>
    <definedName name="Pe_Class5" localSheetId="7">#REF!</definedName>
    <definedName name="Pe_Class5" localSheetId="8">#REF!</definedName>
    <definedName name="Pe_Class5" localSheetId="12">#REF!</definedName>
    <definedName name="Pe_Class5" localSheetId="13">#REF!</definedName>
    <definedName name="Pe_Class5">#REF!</definedName>
    <definedName name="PFF" localSheetId="0">#REF!</definedName>
    <definedName name="PFF" localSheetId="1">#REF!</definedName>
    <definedName name="PFF" localSheetId="2">#REF!</definedName>
    <definedName name="PFF" localSheetId="3">#REF!</definedName>
    <definedName name="PFF" localSheetId="4">#REF!</definedName>
    <definedName name="PFF" localSheetId="5">#REF!</definedName>
    <definedName name="PFF" localSheetId="6">#REF!</definedName>
    <definedName name="PFF" localSheetId="7">#REF!</definedName>
    <definedName name="PFF" localSheetId="8">#REF!</definedName>
    <definedName name="PFF" localSheetId="12">#REF!</definedName>
    <definedName name="PFF" localSheetId="13">#REF!</definedName>
    <definedName name="PFF">#REF!</definedName>
    <definedName name="pgia" localSheetId="0">#REF!</definedName>
    <definedName name="pgia" localSheetId="1">#REF!</definedName>
    <definedName name="pgia" localSheetId="2">#REF!</definedName>
    <definedName name="pgia" localSheetId="3">#REF!</definedName>
    <definedName name="pgia" localSheetId="4">#REF!</definedName>
    <definedName name="pgia" localSheetId="5">#REF!</definedName>
    <definedName name="pgia" localSheetId="6">#REF!</definedName>
    <definedName name="pgia" localSheetId="7">#REF!</definedName>
    <definedName name="pgia" localSheetId="8">#REF!</definedName>
    <definedName name="pgia" localSheetId="12">#REF!</definedName>
    <definedName name="pgia" localSheetId="13">#REF!</definedName>
    <definedName name="pgia">#REF!</definedName>
    <definedName name="Ph_n__oan__Km______Km" localSheetId="0">#REF!</definedName>
    <definedName name="Ph_n__oan__Km______Km" localSheetId="1">#REF!</definedName>
    <definedName name="Ph_n__oan__Km______Km" localSheetId="2">#REF!</definedName>
    <definedName name="Ph_n__oan__Km______Km" localSheetId="3">#REF!</definedName>
    <definedName name="Ph_n__oan__Km______Km" localSheetId="4">#REF!</definedName>
    <definedName name="Ph_n__oan__Km______Km" localSheetId="5">#REF!</definedName>
    <definedName name="Ph_n__oan__Km______Km" localSheetId="6">#REF!</definedName>
    <definedName name="Ph_n__oan__Km______Km" localSheetId="7">#REF!</definedName>
    <definedName name="Ph_n__oan__Km______Km" localSheetId="8">#REF!</definedName>
    <definedName name="Ph_n__oan__Km______Km" localSheetId="12">#REF!</definedName>
    <definedName name="Ph_n__oan__Km______Km" localSheetId="13">#REF!</definedName>
    <definedName name="Ph_n__oan__Km______Km">#REF!</definedName>
    <definedName name="PHC" localSheetId="0">#REF!</definedName>
    <definedName name="PHC" localSheetId="1">#REF!</definedName>
    <definedName name="PHC" localSheetId="2">#REF!</definedName>
    <definedName name="PHC" localSheetId="3">#REF!</definedName>
    <definedName name="PHC" localSheetId="4">#REF!</definedName>
    <definedName name="PHC" localSheetId="5">#REF!</definedName>
    <definedName name="PHC" localSheetId="6">#REF!</definedName>
    <definedName name="PHC" localSheetId="7">#REF!</definedName>
    <definedName name="PHC" localSheetId="8">#REF!</definedName>
    <definedName name="PHC" localSheetId="12">#REF!</definedName>
    <definedName name="PHC" localSheetId="13">#REF!</definedName>
    <definedName name="PHC">#REF!</definedName>
    <definedName name="Pheuhopgang" localSheetId="0">#REF!</definedName>
    <definedName name="Pheuhopgang" localSheetId="1">#REF!</definedName>
    <definedName name="Pheuhopgang" localSheetId="2">#REF!</definedName>
    <definedName name="Pheuhopgang" localSheetId="3">#REF!</definedName>
    <definedName name="Pheuhopgang" localSheetId="4">#REF!</definedName>
    <definedName name="Pheuhopgang" localSheetId="5">#REF!</definedName>
    <definedName name="Pheuhopgang" localSheetId="6">#REF!</definedName>
    <definedName name="Pheuhopgang" localSheetId="7">#REF!</definedName>
    <definedName name="Pheuhopgang" localSheetId="8">#REF!</definedName>
    <definedName name="Pheuhopgang" localSheetId="12">#REF!</definedName>
    <definedName name="Pheuhopgang" localSheetId="13">#REF!</definedName>
    <definedName name="Pheuhopgang">#REF!</definedName>
    <definedName name="phi_inertial" localSheetId="0">#REF!</definedName>
    <definedName name="phi_inertial" localSheetId="1">#REF!</definedName>
    <definedName name="phi_inertial" localSheetId="2">#REF!</definedName>
    <definedName name="phi_inertial" localSheetId="3">#REF!</definedName>
    <definedName name="phi_inertial" localSheetId="4">#REF!</definedName>
    <definedName name="phi_inertial" localSheetId="5">#REF!</definedName>
    <definedName name="phi_inertial" localSheetId="6">#REF!</definedName>
    <definedName name="phi_inertial" localSheetId="7">#REF!</definedName>
    <definedName name="phi_inertial" localSheetId="8">#REF!</definedName>
    <definedName name="phi_inertial" localSheetId="12">#REF!</definedName>
    <definedName name="phi_inertial" localSheetId="13">#REF!</definedName>
    <definedName name="phi_inertial">#REF!</definedName>
    <definedName name="phtuyen" localSheetId="0">#REF!</definedName>
    <definedName name="phtuyen" localSheetId="1">#REF!</definedName>
    <definedName name="phtuyen" localSheetId="2">#REF!</definedName>
    <definedName name="phtuyen" localSheetId="3">#REF!</definedName>
    <definedName name="phtuyen" localSheetId="4">#REF!</definedName>
    <definedName name="phtuyen" localSheetId="5">#REF!</definedName>
    <definedName name="phtuyen" localSheetId="6">#REF!</definedName>
    <definedName name="phtuyen" localSheetId="7">#REF!</definedName>
    <definedName name="phtuyen" localSheetId="8">#REF!</definedName>
    <definedName name="phtuyen" localSheetId="12">#REF!</definedName>
    <definedName name="phtuyen" localSheetId="13">#REF!</definedName>
    <definedName name="phtuyen">#REF!</definedName>
    <definedName name="phu_luc_vua" localSheetId="0">#REF!</definedName>
    <definedName name="phu_luc_vua" localSheetId="1">#REF!</definedName>
    <definedName name="phu_luc_vua" localSheetId="2">#REF!</definedName>
    <definedName name="phu_luc_vua" localSheetId="3">#REF!</definedName>
    <definedName name="phu_luc_vua" localSheetId="4">#REF!</definedName>
    <definedName name="phu_luc_vua" localSheetId="5">#REF!</definedName>
    <definedName name="phu_luc_vua" localSheetId="6">#REF!</definedName>
    <definedName name="phu_luc_vua" localSheetId="7">#REF!</definedName>
    <definedName name="phu_luc_vua" localSheetId="8">#REF!</definedName>
    <definedName name="phu_luc_vua" localSheetId="12">#REF!</definedName>
    <definedName name="phu_luc_vua" localSheetId="13">#REF!</definedName>
    <definedName name="phu_luc_vua">#REF!</definedName>
    <definedName name="Phukienduongday" localSheetId="0">#REF!</definedName>
    <definedName name="Phukienduongday" localSheetId="1">#REF!</definedName>
    <definedName name="Phukienduongday" localSheetId="2">#REF!</definedName>
    <definedName name="Phukienduongday" localSheetId="3">#REF!</definedName>
    <definedName name="Phukienduongday" localSheetId="4">#REF!</definedName>
    <definedName name="Phukienduongday" localSheetId="5">#REF!</definedName>
    <definedName name="Phukienduongday" localSheetId="6">#REF!</definedName>
    <definedName name="Phukienduongday" localSheetId="7">#REF!</definedName>
    <definedName name="Phukienduongday" localSheetId="8">#REF!</definedName>
    <definedName name="Phukienduongday" localSheetId="12">#REF!</definedName>
    <definedName name="Phukienduongday" localSheetId="13">#REF!</definedName>
    <definedName name="Phukienduongday">#REF!</definedName>
    <definedName name="PileSize" localSheetId="0">#REF!</definedName>
    <definedName name="PileSize" localSheetId="1">#REF!</definedName>
    <definedName name="PileSize" localSheetId="2">#REF!</definedName>
    <definedName name="PileSize" localSheetId="3">#REF!</definedName>
    <definedName name="PileSize" localSheetId="4">#REF!</definedName>
    <definedName name="PileSize" localSheetId="5">#REF!</definedName>
    <definedName name="PileSize" localSheetId="6">#REF!</definedName>
    <definedName name="PileSize" localSheetId="7">#REF!</definedName>
    <definedName name="PileSize" localSheetId="8">#REF!</definedName>
    <definedName name="PileSize" localSheetId="12">#REF!</definedName>
    <definedName name="PileSize" localSheetId="13">#REF!</definedName>
    <definedName name="PileSize">#REF!</definedName>
    <definedName name="PileType" localSheetId="0">#REF!</definedName>
    <definedName name="PileType" localSheetId="1">#REF!</definedName>
    <definedName name="PileType" localSheetId="2">#REF!</definedName>
    <definedName name="PileType" localSheetId="3">#REF!</definedName>
    <definedName name="PileType" localSheetId="4">#REF!</definedName>
    <definedName name="PileType" localSheetId="5">#REF!</definedName>
    <definedName name="PileType" localSheetId="6">#REF!</definedName>
    <definedName name="PileType" localSheetId="7">#REF!</definedName>
    <definedName name="PileType" localSheetId="8">#REF!</definedName>
    <definedName name="PileType" localSheetId="12">#REF!</definedName>
    <definedName name="PileType" localSheetId="13">#REF!</definedName>
    <definedName name="PileType">#REF!</definedName>
    <definedName name="PIP" localSheetId="0">BlankMacro1</definedName>
    <definedName name="PIP" localSheetId="11">BlankMacro1</definedName>
    <definedName name="PIP" localSheetId="1">BlankMacro1</definedName>
    <definedName name="PIP" localSheetId="2">BlankMacro1</definedName>
    <definedName name="PIP" localSheetId="3">BlankMacro1</definedName>
    <definedName name="PIP" localSheetId="4">BlankMacro1</definedName>
    <definedName name="PIP" localSheetId="5">BlankMacro1</definedName>
    <definedName name="PIP" localSheetId="6">BlankMacro1</definedName>
    <definedName name="PIP" localSheetId="7">BlankMacro1</definedName>
    <definedName name="PIP" localSheetId="8">BlankMacro1</definedName>
    <definedName name="PIP" localSheetId="10">BlankMacro1</definedName>
    <definedName name="PIP" localSheetId="12">BlankMacro1</definedName>
    <definedName name="PIP" localSheetId="13">BlankMacro1</definedName>
    <definedName name="PIP" localSheetId="14">BlankMacro1</definedName>
    <definedName name="PIP" localSheetId="15">BlankMacro1</definedName>
    <definedName name="PIP">BlankMacro1</definedName>
    <definedName name="PIPE2" localSheetId="0">BlankMacro1</definedName>
    <definedName name="PIPE2" localSheetId="11">BlankMacro1</definedName>
    <definedName name="PIPE2" localSheetId="1">BlankMacro1</definedName>
    <definedName name="PIPE2" localSheetId="2">BlankMacro1</definedName>
    <definedName name="PIPE2" localSheetId="3">BlankMacro1</definedName>
    <definedName name="PIPE2" localSheetId="4">BlankMacro1</definedName>
    <definedName name="PIPE2" localSheetId="5">BlankMacro1</definedName>
    <definedName name="PIPE2" localSheetId="6">BlankMacro1</definedName>
    <definedName name="PIPE2" localSheetId="7">BlankMacro1</definedName>
    <definedName name="PIPE2" localSheetId="8">BlankMacro1</definedName>
    <definedName name="PIPE2" localSheetId="10">BlankMacro1</definedName>
    <definedName name="PIPE2" localSheetId="12">BlankMacro1</definedName>
    <definedName name="PIPE2" localSheetId="13">BlankMacro1</definedName>
    <definedName name="PIPE2" localSheetId="14">BlankMacro1</definedName>
    <definedName name="PIPE2" localSheetId="15">BlankMacro1</definedName>
    <definedName name="PIPE2">BlankMacro1</definedName>
    <definedName name="PK" localSheetId="0">#REF!</definedName>
    <definedName name="PK" localSheetId="1">#REF!</definedName>
    <definedName name="PK" localSheetId="2">#REF!</definedName>
    <definedName name="PK" localSheetId="3">#REF!</definedName>
    <definedName name="PK" localSheetId="4">#REF!</definedName>
    <definedName name="PK" localSheetId="5">#REF!</definedName>
    <definedName name="PK" localSheetId="6">#REF!</definedName>
    <definedName name="PK" localSheetId="7">#REF!</definedName>
    <definedName name="PK" localSheetId="8">#REF!</definedName>
    <definedName name="PK" localSheetId="12">#REF!</definedName>
    <definedName name="PK" localSheetId="13">#REF!</definedName>
    <definedName name="PK" localSheetId="14">#REF!</definedName>
    <definedName name="PK">#REF!</definedName>
    <definedName name="PL" localSheetId="11" hidden="1">{"'Sheet1'!$L$16"}</definedName>
    <definedName name="PL" localSheetId="1" hidden="1">{"'Sheet1'!$L$16"}</definedName>
    <definedName name="PL" localSheetId="2" hidden="1">{"'Sheet1'!$L$16"}</definedName>
    <definedName name="PL" localSheetId="3" hidden="1">{"'Sheet1'!$L$16"}</definedName>
    <definedName name="PL" localSheetId="4" hidden="1">{"'Sheet1'!$L$16"}</definedName>
    <definedName name="PL" localSheetId="5" hidden="1">{"'Sheet1'!$L$16"}</definedName>
    <definedName name="PL" localSheetId="6" hidden="1">{"'Sheet1'!$L$16"}</definedName>
    <definedName name="PL" localSheetId="7" hidden="1">{"'Sheet1'!$L$16"}</definedName>
    <definedName name="PL" localSheetId="8" hidden="1">{"'Sheet1'!$L$16"}</definedName>
    <definedName name="PL" localSheetId="10" hidden="1">{"'Sheet1'!$L$16"}</definedName>
    <definedName name="PL" localSheetId="12" hidden="1">{"'Sheet1'!$L$16"}</definedName>
    <definedName name="PL" localSheetId="13" hidden="1">{"'Sheet1'!$L$16"}</definedName>
    <definedName name="PL" localSheetId="14" hidden="1">{"'Sheet1'!$L$16"}</definedName>
    <definedName name="PL" localSheetId="15" hidden="1">{"'Sheet1'!$L$16"}</definedName>
    <definedName name="PL" hidden="1">{"'Sheet1'!$L$16"}</definedName>
    <definedName name="PL1.5" localSheetId="0">#REF!</definedName>
    <definedName name="PL1.5" localSheetId="1">#REF!</definedName>
    <definedName name="PL1.5" localSheetId="2">#REF!</definedName>
    <definedName name="PL1.5" localSheetId="3">#REF!</definedName>
    <definedName name="PL1.5" localSheetId="4">#REF!</definedName>
    <definedName name="PL1.5" localSheetId="5">#REF!</definedName>
    <definedName name="PL1.5" localSheetId="6">#REF!</definedName>
    <definedName name="PL1.5" localSheetId="7">#REF!</definedName>
    <definedName name="PL1.5" localSheetId="8">#REF!</definedName>
    <definedName name="PL1.5" localSheetId="12">#REF!</definedName>
    <definedName name="PL1.5" localSheetId="13">#REF!</definedName>
    <definedName name="PL1.5">#REF!</definedName>
    <definedName name="Place" localSheetId="0">#REF!</definedName>
    <definedName name="Place" localSheetId="1">#REF!</definedName>
    <definedName name="Place" localSheetId="2">#REF!</definedName>
    <definedName name="Place" localSheetId="3">#REF!</definedName>
    <definedName name="Place" localSheetId="4">#REF!</definedName>
    <definedName name="Place" localSheetId="5">#REF!</definedName>
    <definedName name="Place" localSheetId="6">#REF!</definedName>
    <definedName name="Place" localSheetId="7">#REF!</definedName>
    <definedName name="Place" localSheetId="8">#REF!</definedName>
    <definedName name="Place" localSheetId="12">#REF!</definedName>
    <definedName name="Place" localSheetId="13">#REF!</definedName>
    <definedName name="Place">#REF!</definedName>
    <definedName name="PLOT" localSheetId="0">#REF!</definedName>
    <definedName name="PLOT" localSheetId="1">#REF!</definedName>
    <definedName name="PLOT" localSheetId="2">#REF!</definedName>
    <definedName name="PLOT" localSheetId="3">#REF!</definedName>
    <definedName name="PLOT" localSheetId="4">#REF!</definedName>
    <definedName name="PLOT" localSheetId="5">#REF!</definedName>
    <definedName name="PLOT" localSheetId="6">#REF!</definedName>
    <definedName name="PLOT" localSheetId="7">#REF!</definedName>
    <definedName name="PLOT" localSheetId="8">#REF!</definedName>
    <definedName name="PLOT" localSheetId="12">#REF!</definedName>
    <definedName name="PLOT" localSheetId="13">#REF!</definedName>
    <definedName name="PLOT">#REF!</definedName>
    <definedName name="PlucBcaoTD" localSheetId="11" hidden="1">{"'Sheet1'!$L$16"}</definedName>
    <definedName name="PlucBcaoTD" localSheetId="1" hidden="1">{"'Sheet1'!$L$16"}</definedName>
    <definedName name="PlucBcaoTD" localSheetId="2" hidden="1">{"'Sheet1'!$L$16"}</definedName>
    <definedName name="PlucBcaoTD" localSheetId="3" hidden="1">{"'Sheet1'!$L$16"}</definedName>
    <definedName name="PlucBcaoTD" localSheetId="4" hidden="1">{"'Sheet1'!$L$16"}</definedName>
    <definedName name="PlucBcaoTD" localSheetId="5" hidden="1">{"'Sheet1'!$L$16"}</definedName>
    <definedName name="PlucBcaoTD" localSheetId="6" hidden="1">{"'Sheet1'!$L$16"}</definedName>
    <definedName name="PlucBcaoTD" localSheetId="7" hidden="1">{"'Sheet1'!$L$16"}</definedName>
    <definedName name="PlucBcaoTD" localSheetId="8" hidden="1">{"'Sheet1'!$L$16"}</definedName>
    <definedName name="PlucBcaoTD" localSheetId="10" hidden="1">{"'Sheet1'!$L$16"}</definedName>
    <definedName name="PlucBcaoTD" localSheetId="12" hidden="1">{"'Sheet1'!$L$16"}</definedName>
    <definedName name="PlucBcaoTD" localSheetId="13" hidden="1">{"'Sheet1'!$L$16"}</definedName>
    <definedName name="PlucBcaoTD" localSheetId="14" hidden="1">{"'Sheet1'!$L$16"}</definedName>
    <definedName name="PlucBcaoTD" localSheetId="15" hidden="1">{"'Sheet1'!$L$16"}</definedName>
    <definedName name="PlucBcaoTD" hidden="1">{"'Sheet1'!$L$16"}</definedName>
    <definedName name="pm.." localSheetId="0">#REF!</definedName>
    <definedName name="pm.." localSheetId="1">#REF!</definedName>
    <definedName name="pm.." localSheetId="2">#REF!</definedName>
    <definedName name="pm.." localSheetId="3">#REF!</definedName>
    <definedName name="pm.." localSheetId="4">#REF!</definedName>
    <definedName name="pm.." localSheetId="5">#REF!</definedName>
    <definedName name="pm.." localSheetId="6">#REF!</definedName>
    <definedName name="pm.." localSheetId="7">#REF!</definedName>
    <definedName name="pm.." localSheetId="8">#REF!</definedName>
    <definedName name="pm.." localSheetId="12">#REF!</definedName>
    <definedName name="pm.." localSheetId="13">#REF!</definedName>
    <definedName name="pm..">#REF!</definedName>
    <definedName name="PMS" localSheetId="11" hidden="1">{"'Sheet1'!$L$16"}</definedName>
    <definedName name="PMS" localSheetId="1" hidden="1">{"'Sheet1'!$L$16"}</definedName>
    <definedName name="PMS" localSheetId="2" hidden="1">{"'Sheet1'!$L$16"}</definedName>
    <definedName name="PMS" localSheetId="3" hidden="1">{"'Sheet1'!$L$16"}</definedName>
    <definedName name="PMS" localSheetId="4" hidden="1">{"'Sheet1'!$L$16"}</definedName>
    <definedName name="PMS" localSheetId="5" hidden="1">{"'Sheet1'!$L$16"}</definedName>
    <definedName name="PMS" localSheetId="6" hidden="1">{"'Sheet1'!$L$16"}</definedName>
    <definedName name="PMS" localSheetId="7" hidden="1">{"'Sheet1'!$L$16"}</definedName>
    <definedName name="PMS" localSheetId="8" hidden="1">{"'Sheet1'!$L$16"}</definedName>
    <definedName name="PMS" localSheetId="10" hidden="1">{"'Sheet1'!$L$16"}</definedName>
    <definedName name="PMS" localSheetId="12" hidden="1">{"'Sheet1'!$L$16"}</definedName>
    <definedName name="PMS" localSheetId="13" hidden="1">{"'Sheet1'!$L$16"}</definedName>
    <definedName name="PMS" localSheetId="14" hidden="1">{"'Sheet1'!$L$16"}</definedName>
    <definedName name="PMS" localSheetId="15" hidden="1">{"'Sheet1'!$L$16"}</definedName>
    <definedName name="PMS" hidden="1">{"'Sheet1'!$L$16"}</definedName>
    <definedName name="PMUX" localSheetId="0">#REF!</definedName>
    <definedName name="PMUX" localSheetId="1">#REF!</definedName>
    <definedName name="PMUX" localSheetId="2">#REF!</definedName>
    <definedName name="PMUX" localSheetId="3">#REF!</definedName>
    <definedName name="PMUX" localSheetId="4">#REF!</definedName>
    <definedName name="PMUX" localSheetId="5">#REF!</definedName>
    <definedName name="PMUX" localSheetId="6">#REF!</definedName>
    <definedName name="PMUX" localSheetId="7">#REF!</definedName>
    <definedName name="PMUX" localSheetId="8">#REF!</definedName>
    <definedName name="PMUX" localSheetId="12">#REF!</definedName>
    <definedName name="PMUX" localSheetId="13">#REF!</definedName>
    <definedName name="PMUX">#REF!</definedName>
    <definedName name="PPP" localSheetId="0">BlankMacro1</definedName>
    <definedName name="PPP" localSheetId="11">BlankMacro1</definedName>
    <definedName name="PPP" localSheetId="1">BlankMacro1</definedName>
    <definedName name="PPP" localSheetId="2">BlankMacro1</definedName>
    <definedName name="PPP" localSheetId="3">BlankMacro1</definedName>
    <definedName name="PPP" localSheetId="4">BlankMacro1</definedName>
    <definedName name="PPP" localSheetId="5">BlankMacro1</definedName>
    <definedName name="PPP" localSheetId="6">BlankMacro1</definedName>
    <definedName name="PPP" localSheetId="7">BlankMacro1</definedName>
    <definedName name="PPP" localSheetId="8">BlankMacro1</definedName>
    <definedName name="PPP" localSheetId="10">BlankMacro1</definedName>
    <definedName name="PPP" localSheetId="12">BlankMacro1</definedName>
    <definedName name="PPP" localSheetId="13">BlankMacro1</definedName>
    <definedName name="PPP" localSheetId="14">BlankMacro1</definedName>
    <definedName name="PPP" localSheetId="15">BlankMacro1</definedName>
    <definedName name="PPP">BlankMacro1</definedName>
    <definedName name="PRC" localSheetId="0">#REF!</definedName>
    <definedName name="PRC" localSheetId="1">#REF!</definedName>
    <definedName name="PRC" localSheetId="2">#REF!</definedName>
    <definedName name="PRC" localSheetId="3">#REF!</definedName>
    <definedName name="PRC" localSheetId="4">#REF!</definedName>
    <definedName name="PRC" localSheetId="5">#REF!</definedName>
    <definedName name="PRC" localSheetId="6">#REF!</definedName>
    <definedName name="PRC" localSheetId="7">#REF!</definedName>
    <definedName name="PRC" localSheetId="8">#REF!</definedName>
    <definedName name="PRC" localSheetId="12">#REF!</definedName>
    <definedName name="PRC" localSheetId="13">#REF!</definedName>
    <definedName name="PRC">#REF!</definedName>
    <definedName name="PrecNden" localSheetId="0">#REF!</definedName>
    <definedName name="PrecNden" localSheetId="1">#REF!</definedName>
    <definedName name="PrecNden" localSheetId="2">#REF!</definedName>
    <definedName name="PrecNden" localSheetId="3">#REF!</definedName>
    <definedName name="PrecNden" localSheetId="4">#REF!</definedName>
    <definedName name="PrecNden" localSheetId="5">#REF!</definedName>
    <definedName name="PrecNden" localSheetId="6">#REF!</definedName>
    <definedName name="PrecNden" localSheetId="7">#REF!</definedName>
    <definedName name="PrecNden" localSheetId="8">#REF!</definedName>
    <definedName name="PrecNden" localSheetId="12">#REF!</definedName>
    <definedName name="PrecNden" localSheetId="13">#REF!</definedName>
    <definedName name="PrecNden">#REF!</definedName>
    <definedName name="PRICE" localSheetId="0">#REF!</definedName>
    <definedName name="PRICE" localSheetId="1">#REF!</definedName>
    <definedName name="PRICE" localSheetId="2">#REF!</definedName>
    <definedName name="PRICE" localSheetId="3">#REF!</definedName>
    <definedName name="PRICE" localSheetId="4">#REF!</definedName>
    <definedName name="PRICE" localSheetId="5">#REF!</definedName>
    <definedName name="PRICE" localSheetId="6">#REF!</definedName>
    <definedName name="PRICE" localSheetId="7">#REF!</definedName>
    <definedName name="PRICE" localSheetId="8">#REF!</definedName>
    <definedName name="PRICE" localSheetId="12">#REF!</definedName>
    <definedName name="PRICE" localSheetId="13">#REF!</definedName>
    <definedName name="PRICE" localSheetId="14">#REF!</definedName>
    <definedName name="PRICE">#REF!</definedName>
    <definedName name="PRICE1" localSheetId="0">#REF!</definedName>
    <definedName name="PRICE1" localSheetId="1">#REF!</definedName>
    <definedName name="PRICE1" localSheetId="2">#REF!</definedName>
    <definedName name="PRICE1" localSheetId="3">#REF!</definedName>
    <definedName name="PRICE1" localSheetId="4">#REF!</definedName>
    <definedName name="PRICE1" localSheetId="5">#REF!</definedName>
    <definedName name="PRICE1" localSheetId="6">#REF!</definedName>
    <definedName name="PRICE1" localSheetId="7">#REF!</definedName>
    <definedName name="PRICE1" localSheetId="8">#REF!</definedName>
    <definedName name="PRICE1" localSheetId="12">#REF!</definedName>
    <definedName name="PRICE1" localSheetId="13">#REF!</definedName>
    <definedName name="PRICE1" localSheetId="14">#REF!</definedName>
    <definedName name="PRICE1">#REF!</definedName>
    <definedName name="Prin1" localSheetId="0">#REF!</definedName>
    <definedName name="Prin1" localSheetId="1">#REF!</definedName>
    <definedName name="Prin1" localSheetId="2">#REF!</definedName>
    <definedName name="Prin1" localSheetId="3">#REF!</definedName>
    <definedName name="Prin1" localSheetId="4">#REF!</definedName>
    <definedName name="Prin1" localSheetId="5">#REF!</definedName>
    <definedName name="Prin1" localSheetId="6">#REF!</definedName>
    <definedName name="Prin1" localSheetId="7">#REF!</definedName>
    <definedName name="Prin1" localSheetId="8">#REF!</definedName>
    <definedName name="Prin1" localSheetId="12">#REF!</definedName>
    <definedName name="Prin1" localSheetId="13">#REF!</definedName>
    <definedName name="Prin1">#REF!</definedName>
    <definedName name="Prin10" localSheetId="0">#REF!</definedName>
    <definedName name="Prin10" localSheetId="1">#REF!</definedName>
    <definedName name="Prin10" localSheetId="2">#REF!</definedName>
    <definedName name="Prin10" localSheetId="3">#REF!</definedName>
    <definedName name="Prin10" localSheetId="4">#REF!</definedName>
    <definedName name="Prin10" localSheetId="5">#REF!</definedName>
    <definedName name="Prin10" localSheetId="6">#REF!</definedName>
    <definedName name="Prin10" localSheetId="7">#REF!</definedName>
    <definedName name="Prin10" localSheetId="8">#REF!</definedName>
    <definedName name="Prin10" localSheetId="12">#REF!</definedName>
    <definedName name="Prin10" localSheetId="13">#REF!</definedName>
    <definedName name="Prin10">#REF!</definedName>
    <definedName name="Prin11" localSheetId="0">#REF!</definedName>
    <definedName name="Prin11" localSheetId="1">#REF!</definedName>
    <definedName name="Prin11" localSheetId="2">#REF!</definedName>
    <definedName name="Prin11" localSheetId="3">#REF!</definedName>
    <definedName name="Prin11" localSheetId="4">#REF!</definedName>
    <definedName name="Prin11" localSheetId="5">#REF!</definedName>
    <definedName name="Prin11" localSheetId="6">#REF!</definedName>
    <definedName name="Prin11" localSheetId="7">#REF!</definedName>
    <definedName name="Prin11" localSheetId="8">#REF!</definedName>
    <definedName name="Prin11" localSheetId="12">#REF!</definedName>
    <definedName name="Prin11" localSheetId="13">#REF!</definedName>
    <definedName name="Prin11">#REF!</definedName>
    <definedName name="Prin12" localSheetId="0">#REF!</definedName>
    <definedName name="Prin12" localSheetId="1">#REF!</definedName>
    <definedName name="Prin12" localSheetId="2">#REF!</definedName>
    <definedName name="Prin12" localSheetId="3">#REF!</definedName>
    <definedName name="Prin12" localSheetId="4">#REF!</definedName>
    <definedName name="Prin12" localSheetId="5">#REF!</definedName>
    <definedName name="Prin12" localSheetId="6">#REF!</definedName>
    <definedName name="Prin12" localSheetId="7">#REF!</definedName>
    <definedName name="Prin12" localSheetId="8">#REF!</definedName>
    <definedName name="Prin12" localSheetId="12">#REF!</definedName>
    <definedName name="Prin12" localSheetId="13">#REF!</definedName>
    <definedName name="Prin12">#REF!</definedName>
    <definedName name="Prin15" localSheetId="0">#REF!</definedName>
    <definedName name="Prin15" localSheetId="1">#REF!</definedName>
    <definedName name="Prin15" localSheetId="2">#REF!</definedName>
    <definedName name="Prin15" localSheetId="3">#REF!</definedName>
    <definedName name="Prin15" localSheetId="4">#REF!</definedName>
    <definedName name="Prin15" localSheetId="5">#REF!</definedName>
    <definedName name="Prin15" localSheetId="6">#REF!</definedName>
    <definedName name="Prin15" localSheetId="7">#REF!</definedName>
    <definedName name="Prin15" localSheetId="8">#REF!</definedName>
    <definedName name="Prin15" localSheetId="12">#REF!</definedName>
    <definedName name="Prin15" localSheetId="13">#REF!</definedName>
    <definedName name="Prin15">#REF!</definedName>
    <definedName name="Prin16" localSheetId="0">#REF!</definedName>
    <definedName name="Prin16" localSheetId="1">#REF!</definedName>
    <definedName name="Prin16" localSheetId="2">#REF!</definedName>
    <definedName name="Prin16" localSheetId="3">#REF!</definedName>
    <definedName name="Prin16" localSheetId="4">#REF!</definedName>
    <definedName name="Prin16" localSheetId="5">#REF!</definedName>
    <definedName name="Prin16" localSheetId="6">#REF!</definedName>
    <definedName name="Prin16" localSheetId="7">#REF!</definedName>
    <definedName name="Prin16" localSheetId="8">#REF!</definedName>
    <definedName name="Prin16" localSheetId="12">#REF!</definedName>
    <definedName name="Prin16" localSheetId="13">#REF!</definedName>
    <definedName name="Prin16">#REF!</definedName>
    <definedName name="Prin18" localSheetId="0">#REF!</definedName>
    <definedName name="Prin18" localSheetId="1">#REF!</definedName>
    <definedName name="Prin18" localSheetId="2">#REF!</definedName>
    <definedName name="Prin18" localSheetId="3">#REF!</definedName>
    <definedName name="Prin18" localSheetId="4">#REF!</definedName>
    <definedName name="Prin18" localSheetId="5">#REF!</definedName>
    <definedName name="Prin18" localSheetId="6">#REF!</definedName>
    <definedName name="Prin18" localSheetId="7">#REF!</definedName>
    <definedName name="Prin18" localSheetId="8">#REF!</definedName>
    <definedName name="Prin18" localSheetId="12">#REF!</definedName>
    <definedName name="Prin18" localSheetId="13">#REF!</definedName>
    <definedName name="Prin18">#REF!</definedName>
    <definedName name="Prin2" localSheetId="0">#REF!</definedName>
    <definedName name="Prin2" localSheetId="1">#REF!</definedName>
    <definedName name="Prin2" localSheetId="2">#REF!</definedName>
    <definedName name="Prin2" localSheetId="3">#REF!</definedName>
    <definedName name="Prin2" localSheetId="4">#REF!</definedName>
    <definedName name="Prin2" localSheetId="5">#REF!</definedName>
    <definedName name="Prin2" localSheetId="6">#REF!</definedName>
    <definedName name="Prin2" localSheetId="7">#REF!</definedName>
    <definedName name="Prin2" localSheetId="8">#REF!</definedName>
    <definedName name="Prin2" localSheetId="12">#REF!</definedName>
    <definedName name="Prin2" localSheetId="13">#REF!</definedName>
    <definedName name="Prin2">#REF!</definedName>
    <definedName name="Prin20" localSheetId="0">#REF!</definedName>
    <definedName name="Prin20" localSheetId="1">#REF!</definedName>
    <definedName name="Prin20" localSheetId="2">#REF!</definedName>
    <definedName name="Prin20" localSheetId="3">#REF!</definedName>
    <definedName name="Prin20" localSheetId="4">#REF!</definedName>
    <definedName name="Prin20" localSheetId="5">#REF!</definedName>
    <definedName name="Prin20" localSheetId="6">#REF!</definedName>
    <definedName name="Prin20" localSheetId="7">#REF!</definedName>
    <definedName name="Prin20" localSheetId="8">#REF!</definedName>
    <definedName name="Prin20" localSheetId="12">#REF!</definedName>
    <definedName name="Prin20" localSheetId="13">#REF!</definedName>
    <definedName name="Prin20">#REF!</definedName>
    <definedName name="Prin21" localSheetId="0">#REF!</definedName>
    <definedName name="Prin21" localSheetId="1">#REF!</definedName>
    <definedName name="Prin21" localSheetId="2">#REF!</definedName>
    <definedName name="Prin21" localSheetId="3">#REF!</definedName>
    <definedName name="Prin21" localSheetId="4">#REF!</definedName>
    <definedName name="Prin21" localSheetId="5">#REF!</definedName>
    <definedName name="Prin21" localSheetId="6">#REF!</definedName>
    <definedName name="Prin21" localSheetId="7">#REF!</definedName>
    <definedName name="Prin21" localSheetId="8">#REF!</definedName>
    <definedName name="Prin21" localSheetId="12">#REF!</definedName>
    <definedName name="Prin21" localSheetId="13">#REF!</definedName>
    <definedName name="Prin21">#REF!</definedName>
    <definedName name="Prin3" localSheetId="0">#REF!</definedName>
    <definedName name="Prin3" localSheetId="1">#REF!</definedName>
    <definedName name="Prin3" localSheetId="2">#REF!</definedName>
    <definedName name="Prin3" localSheetId="3">#REF!</definedName>
    <definedName name="Prin3" localSheetId="4">#REF!</definedName>
    <definedName name="Prin3" localSheetId="5">#REF!</definedName>
    <definedName name="Prin3" localSheetId="6">#REF!</definedName>
    <definedName name="Prin3" localSheetId="7">#REF!</definedName>
    <definedName name="Prin3" localSheetId="8">#REF!</definedName>
    <definedName name="Prin3" localSheetId="12">#REF!</definedName>
    <definedName name="Prin3" localSheetId="13">#REF!</definedName>
    <definedName name="Prin3">#REF!</definedName>
    <definedName name="Prin4" localSheetId="0">#REF!</definedName>
    <definedName name="Prin4" localSheetId="1">#REF!</definedName>
    <definedName name="Prin4" localSheetId="2">#REF!</definedName>
    <definedName name="Prin4" localSheetId="3">#REF!</definedName>
    <definedName name="Prin4" localSheetId="4">#REF!</definedName>
    <definedName name="Prin4" localSheetId="5">#REF!</definedName>
    <definedName name="Prin4" localSheetId="6">#REF!</definedName>
    <definedName name="Prin4" localSheetId="7">#REF!</definedName>
    <definedName name="Prin4" localSheetId="8">#REF!</definedName>
    <definedName name="Prin4" localSheetId="12">#REF!</definedName>
    <definedName name="Prin4" localSheetId="13">#REF!</definedName>
    <definedName name="Prin4">#REF!</definedName>
    <definedName name="Prin5" localSheetId="0">#REF!</definedName>
    <definedName name="Prin5" localSheetId="1">#REF!</definedName>
    <definedName name="Prin5" localSheetId="2">#REF!</definedName>
    <definedName name="Prin5" localSheetId="3">#REF!</definedName>
    <definedName name="Prin5" localSheetId="4">#REF!</definedName>
    <definedName name="Prin5" localSheetId="5">#REF!</definedName>
    <definedName name="Prin5" localSheetId="6">#REF!</definedName>
    <definedName name="Prin5" localSheetId="7">#REF!</definedName>
    <definedName name="Prin5" localSheetId="8">#REF!</definedName>
    <definedName name="Prin5" localSheetId="12">#REF!</definedName>
    <definedName name="Prin5" localSheetId="13">#REF!</definedName>
    <definedName name="Prin5">#REF!</definedName>
    <definedName name="Prin6" localSheetId="0">#REF!</definedName>
    <definedName name="Prin6" localSheetId="1">#REF!</definedName>
    <definedName name="Prin6" localSheetId="2">#REF!</definedName>
    <definedName name="Prin6" localSheetId="3">#REF!</definedName>
    <definedName name="Prin6" localSheetId="4">#REF!</definedName>
    <definedName name="Prin6" localSheetId="5">#REF!</definedName>
    <definedName name="Prin6" localSheetId="6">#REF!</definedName>
    <definedName name="Prin6" localSheetId="7">#REF!</definedName>
    <definedName name="Prin6" localSheetId="8">#REF!</definedName>
    <definedName name="Prin6" localSheetId="12">#REF!</definedName>
    <definedName name="Prin6" localSheetId="13">#REF!</definedName>
    <definedName name="Prin6">#REF!</definedName>
    <definedName name="Prin7" localSheetId="0">#REF!</definedName>
    <definedName name="Prin7" localSheetId="1">#REF!</definedName>
    <definedName name="Prin7" localSheetId="2">#REF!</definedName>
    <definedName name="Prin7" localSheetId="3">#REF!</definedName>
    <definedName name="Prin7" localSheetId="4">#REF!</definedName>
    <definedName name="Prin7" localSheetId="5">#REF!</definedName>
    <definedName name="Prin7" localSheetId="6">#REF!</definedName>
    <definedName name="Prin7" localSheetId="7">#REF!</definedName>
    <definedName name="Prin7" localSheetId="8">#REF!</definedName>
    <definedName name="Prin7" localSheetId="12">#REF!</definedName>
    <definedName name="Prin7" localSheetId="13">#REF!</definedName>
    <definedName name="Prin7">#REF!</definedName>
    <definedName name="Prin8" localSheetId="0">#REF!</definedName>
    <definedName name="Prin8" localSheetId="1">#REF!</definedName>
    <definedName name="Prin8" localSheetId="2">#REF!</definedName>
    <definedName name="Prin8" localSheetId="3">#REF!</definedName>
    <definedName name="Prin8" localSheetId="4">#REF!</definedName>
    <definedName name="Prin8" localSheetId="5">#REF!</definedName>
    <definedName name="Prin8" localSheetId="6">#REF!</definedName>
    <definedName name="Prin8" localSheetId="7">#REF!</definedName>
    <definedName name="Prin8" localSheetId="8">#REF!</definedName>
    <definedName name="Prin8" localSheetId="12">#REF!</definedName>
    <definedName name="Prin8" localSheetId="13">#REF!</definedName>
    <definedName name="Prin8">#REF!</definedName>
    <definedName name="Prin9" localSheetId="0">#REF!</definedName>
    <definedName name="Prin9" localSheetId="1">#REF!</definedName>
    <definedName name="Prin9" localSheetId="2">#REF!</definedName>
    <definedName name="Prin9" localSheetId="3">#REF!</definedName>
    <definedName name="Prin9" localSheetId="4">#REF!</definedName>
    <definedName name="Prin9" localSheetId="5">#REF!</definedName>
    <definedName name="Prin9" localSheetId="6">#REF!</definedName>
    <definedName name="Prin9" localSheetId="7">#REF!</definedName>
    <definedName name="Prin9" localSheetId="8">#REF!</definedName>
    <definedName name="Prin9" localSheetId="12">#REF!</definedName>
    <definedName name="Prin9" localSheetId="13">#REF!</definedName>
    <definedName name="Prin9">#REF!</definedName>
    <definedName name="_xlnm.Print_Area" localSheetId="0">'Bieu 01'!$A$1:$K$21</definedName>
    <definedName name="_xlnm.Print_Area" localSheetId="9">'Bieu 02'!$A$1:$P$30</definedName>
    <definedName name="_xlnm.Print_Area" localSheetId="11">'Bieu 03'!$A$1:$T$165</definedName>
    <definedName name="_xlnm.Print_Area" localSheetId="1">'Bieu 1.1.'!$A$2:$N$19</definedName>
    <definedName name="_xlnm.Print_Area" localSheetId="2">'Bieu 1.2'!$A$1:$M$126</definedName>
    <definedName name="_xlnm.Print_Area" localSheetId="3">'Bieu 1.3'!$A$1:$M$72</definedName>
    <definedName name="_xlnm.Print_Area" localSheetId="4">'Bieu 1.4'!$A$1:$O$113</definedName>
    <definedName name="_xlnm.Print_Area" localSheetId="5">'Bieu 1.5'!$A$1:$M$21</definedName>
    <definedName name="_xlnm.Print_Area" localSheetId="6">'Bieu 1.6'!$A$1:$M$13</definedName>
    <definedName name="_xlnm.Print_Area" localSheetId="7">'Bieu 1.7'!$A$1:$I$62</definedName>
    <definedName name="_xlnm.Print_Area" localSheetId="8">'Bieu 1.8'!$A$1:$J$63</definedName>
    <definedName name="_xlnm.Print_Area" localSheetId="10">'Bieu 2.2'!$A$1:$P$43</definedName>
    <definedName name="_xlnm.Print_Area" localSheetId="12">'Bieu 4'!$A$1:$U$122</definedName>
    <definedName name="_xlnm.Print_Area" localSheetId="13">'Bieu 5'!$A$1:$Y$156</definedName>
    <definedName name="_xlnm.Print_Area" localSheetId="14">'Bieu 6'!$A$1:$S$44</definedName>
    <definedName name="_xlnm.Print_Area" localSheetId="15">'Bieu 7'!$A$1:$U$32</definedName>
    <definedName name="_xlnm.Print_Area" localSheetId="16">'Bieu 8'!$A$1:$M$50</definedName>
    <definedName name="_xlnm.Print_Area">#REF!</definedName>
    <definedName name="PRINT_AREA_MI" localSheetId="0">#REF!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12">#REF!</definedName>
    <definedName name="PRINT_AREA_MI" localSheetId="13">#REF!</definedName>
    <definedName name="PRINT_AREA_MI" localSheetId="14">#REF!</definedName>
    <definedName name="PRINT_AREA_MI">#REF!</definedName>
    <definedName name="_xlnm.Print_Titles" localSheetId="11">'Bieu 03'!$4:$7</definedName>
    <definedName name="_xlnm.Print_Titles" localSheetId="1">'Bieu 1.1.'!$4:$6</definedName>
    <definedName name="_xlnm.Print_Titles" localSheetId="2">'Bieu 1.2'!$4:$7</definedName>
    <definedName name="_xlnm.Print_Titles" localSheetId="3">'Bieu 1.3'!$4:$7</definedName>
    <definedName name="_xlnm.Print_Titles" localSheetId="4">'Bieu 1.4'!$4:$6</definedName>
    <definedName name="_xlnm.Print_Titles" localSheetId="5">'Bieu 1.5'!$4:$7</definedName>
    <definedName name="_xlnm.Print_Titles" localSheetId="10">'Bieu 2.2'!$5:$7</definedName>
    <definedName name="_xlnm.Print_Titles" localSheetId="12">'Bieu 4'!$5:$8</definedName>
    <definedName name="_xlnm.Print_Titles" localSheetId="13">'Bieu 5'!$5:$7</definedName>
    <definedName name="_xlnm.Print_Titles" localSheetId="15">'Bieu 7'!$4:$6</definedName>
    <definedName name="_xlnm.Print_Titles">#REF!</definedName>
    <definedName name="PRINT_TITLES_MI" localSheetId="0">#REF!</definedName>
    <definedName name="PRINT_TITLES_MI" localSheetId="1">#REF!</definedName>
    <definedName name="PRINT_TITLES_MI" localSheetId="2">#REF!</definedName>
    <definedName name="PRINT_TITLES_MI" localSheetId="3">#REF!</definedName>
    <definedName name="PRINT_TITLES_MI" localSheetId="4">#REF!</definedName>
    <definedName name="PRINT_TITLES_MI" localSheetId="5">#REF!</definedName>
    <definedName name="PRINT_TITLES_MI" localSheetId="6">#REF!</definedName>
    <definedName name="PRINT_TITLES_MI" localSheetId="7">#REF!</definedName>
    <definedName name="PRINT_TITLES_MI" localSheetId="8">#REF!</definedName>
    <definedName name="PRINT_TITLES_MI" localSheetId="12">#REF!</definedName>
    <definedName name="PRINT_TITLES_MI" localSheetId="13">#REF!</definedName>
    <definedName name="PRINT_TITLES_MI" localSheetId="14">#REF!</definedName>
    <definedName name="PRINT_TITLES_MI">#REF!</definedName>
    <definedName name="PRINTA" localSheetId="0">#REF!</definedName>
    <definedName name="PRINTA" localSheetId="1">#REF!</definedName>
    <definedName name="PRINTA" localSheetId="2">#REF!</definedName>
    <definedName name="PRINTA" localSheetId="3">#REF!</definedName>
    <definedName name="PRINTA" localSheetId="4">#REF!</definedName>
    <definedName name="PRINTA" localSheetId="5">#REF!</definedName>
    <definedName name="PRINTA" localSheetId="6">#REF!</definedName>
    <definedName name="PRINTA" localSheetId="7">#REF!</definedName>
    <definedName name="PRINTA" localSheetId="8">#REF!</definedName>
    <definedName name="PRINTA" localSheetId="12">#REF!</definedName>
    <definedName name="PRINTA" localSheetId="13">#REF!</definedName>
    <definedName name="PRINTA" localSheetId="14">#REF!</definedName>
    <definedName name="PRINTA">#REF!</definedName>
    <definedName name="PRINTB" localSheetId="0">#REF!</definedName>
    <definedName name="PRINTB" localSheetId="1">#REF!</definedName>
    <definedName name="PRINTB" localSheetId="2">#REF!</definedName>
    <definedName name="PRINTB" localSheetId="3">#REF!</definedName>
    <definedName name="PRINTB" localSheetId="4">#REF!</definedName>
    <definedName name="PRINTB" localSheetId="5">#REF!</definedName>
    <definedName name="PRINTB" localSheetId="6">#REF!</definedName>
    <definedName name="PRINTB" localSheetId="7">#REF!</definedName>
    <definedName name="PRINTB" localSheetId="8">#REF!</definedName>
    <definedName name="PRINTB" localSheetId="12">#REF!</definedName>
    <definedName name="PRINTB" localSheetId="13">#REF!</definedName>
    <definedName name="PRINTB" localSheetId="14">#REF!</definedName>
    <definedName name="PRINTB">#REF!</definedName>
    <definedName name="PRINTC" localSheetId="0">#REF!</definedName>
    <definedName name="PRINTC" localSheetId="1">#REF!</definedName>
    <definedName name="PRINTC" localSheetId="2">#REF!</definedName>
    <definedName name="PRINTC" localSheetId="3">#REF!</definedName>
    <definedName name="PRINTC" localSheetId="4">#REF!</definedName>
    <definedName name="PRINTC" localSheetId="5">#REF!</definedName>
    <definedName name="PRINTC" localSheetId="6">#REF!</definedName>
    <definedName name="PRINTC" localSheetId="7">#REF!</definedName>
    <definedName name="PRINTC" localSheetId="8">#REF!</definedName>
    <definedName name="PRINTC" localSheetId="12">#REF!</definedName>
    <definedName name="PRINTC" localSheetId="13">#REF!</definedName>
    <definedName name="PRINTC" localSheetId="14">#REF!</definedName>
    <definedName name="PRINTC">#REF!</definedName>
    <definedName name="prjName" localSheetId="0">#REF!</definedName>
    <definedName name="prjName" localSheetId="1">#REF!</definedName>
    <definedName name="prjName" localSheetId="2">#REF!</definedName>
    <definedName name="prjName" localSheetId="3">#REF!</definedName>
    <definedName name="prjName" localSheetId="4">#REF!</definedName>
    <definedName name="prjName" localSheetId="5">#REF!</definedName>
    <definedName name="prjName" localSheetId="6">#REF!</definedName>
    <definedName name="prjName" localSheetId="7">#REF!</definedName>
    <definedName name="prjName" localSheetId="8">#REF!</definedName>
    <definedName name="prjName" localSheetId="12">#REF!</definedName>
    <definedName name="prjName" localSheetId="13">#REF!</definedName>
    <definedName name="prjName">#REF!</definedName>
    <definedName name="prjNo" localSheetId="0">#REF!</definedName>
    <definedName name="prjNo" localSheetId="1">#REF!</definedName>
    <definedName name="prjNo" localSheetId="2">#REF!</definedName>
    <definedName name="prjNo" localSheetId="3">#REF!</definedName>
    <definedName name="prjNo" localSheetId="4">#REF!</definedName>
    <definedName name="prjNo" localSheetId="5">#REF!</definedName>
    <definedName name="prjNo" localSheetId="6">#REF!</definedName>
    <definedName name="prjNo" localSheetId="7">#REF!</definedName>
    <definedName name="prjNo" localSheetId="8">#REF!</definedName>
    <definedName name="prjNo" localSheetId="12">#REF!</definedName>
    <definedName name="prjNo" localSheetId="13">#REF!</definedName>
    <definedName name="prjNo">#REF!</definedName>
    <definedName name="Pro_Soil" localSheetId="0">#REF!</definedName>
    <definedName name="Pro_Soil" localSheetId="1">#REF!</definedName>
    <definedName name="Pro_Soil" localSheetId="2">#REF!</definedName>
    <definedName name="Pro_Soil" localSheetId="3">#REF!</definedName>
    <definedName name="Pro_Soil" localSheetId="4">#REF!</definedName>
    <definedName name="Pro_Soil" localSheetId="5">#REF!</definedName>
    <definedName name="Pro_Soil" localSheetId="6">#REF!</definedName>
    <definedName name="Pro_Soil" localSheetId="7">#REF!</definedName>
    <definedName name="Pro_Soil" localSheetId="8">#REF!</definedName>
    <definedName name="Pro_Soil" localSheetId="12">#REF!</definedName>
    <definedName name="Pro_Soil" localSheetId="13">#REF!</definedName>
    <definedName name="Pro_Soil">#REF!</definedName>
    <definedName name="ProdForm" localSheetId="0" hidden="1">#REF!</definedName>
    <definedName name="ProdForm" localSheetId="1" hidden="1">#REF!</definedName>
    <definedName name="ProdForm" localSheetId="2" hidden="1">#REF!</definedName>
    <definedName name="ProdForm" localSheetId="3" hidden="1">#REF!</definedName>
    <definedName name="ProdForm" localSheetId="4" hidden="1">#REF!</definedName>
    <definedName name="ProdForm" localSheetId="5" hidden="1">#REF!</definedName>
    <definedName name="ProdForm" localSheetId="6" hidden="1">#REF!</definedName>
    <definedName name="ProdForm" localSheetId="7" hidden="1">#REF!</definedName>
    <definedName name="ProdForm" localSheetId="8" hidden="1">#REF!</definedName>
    <definedName name="ProdForm" localSheetId="12" hidden="1">#REF!</definedName>
    <definedName name="ProdForm" localSheetId="13" hidden="1">#REF!</definedName>
    <definedName name="ProdForm" hidden="1">#REF!</definedName>
    <definedName name="Product" localSheetId="0" hidden="1">#REF!</definedName>
    <definedName name="Product" localSheetId="1" hidden="1">#REF!</definedName>
    <definedName name="Product" localSheetId="2" hidden="1">#REF!</definedName>
    <definedName name="Product" localSheetId="3" hidden="1">#REF!</definedName>
    <definedName name="Product" localSheetId="4" hidden="1">#REF!</definedName>
    <definedName name="Product" localSheetId="5" hidden="1">#REF!</definedName>
    <definedName name="Product" localSheetId="6" hidden="1">#REF!</definedName>
    <definedName name="Product" localSheetId="7" hidden="1">#REF!</definedName>
    <definedName name="Product" localSheetId="8" hidden="1">#REF!</definedName>
    <definedName name="Product" localSheetId="12" hidden="1">#REF!</definedName>
    <definedName name="Product" localSheetId="13" hidden="1">#REF!</definedName>
    <definedName name="Product" hidden="1">#REF!</definedName>
    <definedName name="Profit">2%</definedName>
    <definedName name="PROPOSAL" localSheetId="0">#REF!</definedName>
    <definedName name="PROPOSAL" localSheetId="1">#REF!</definedName>
    <definedName name="PROPOSAL" localSheetId="2">#REF!</definedName>
    <definedName name="PROPOSAL" localSheetId="3">#REF!</definedName>
    <definedName name="PROPOSAL" localSheetId="4">#REF!</definedName>
    <definedName name="PROPOSAL" localSheetId="5">#REF!</definedName>
    <definedName name="PROPOSAL" localSheetId="6">#REF!</definedName>
    <definedName name="PROPOSAL" localSheetId="7">#REF!</definedName>
    <definedName name="PROPOSAL" localSheetId="8">#REF!</definedName>
    <definedName name="PROPOSAL" localSheetId="12">#REF!</definedName>
    <definedName name="PROPOSAL" localSheetId="13">#REF!</definedName>
    <definedName name="PROPOSAL" localSheetId="14">#REF!</definedName>
    <definedName name="PROPOSAL">#REF!</definedName>
    <definedName name="Province" localSheetId="0">#REF!</definedName>
    <definedName name="Province" localSheetId="1">#REF!</definedName>
    <definedName name="Province" localSheetId="2">#REF!</definedName>
    <definedName name="Province" localSheetId="3">#REF!</definedName>
    <definedName name="Province" localSheetId="4">#REF!</definedName>
    <definedName name="Province" localSheetId="5">#REF!</definedName>
    <definedName name="Province" localSheetId="6">#REF!</definedName>
    <definedName name="Province" localSheetId="7">#REF!</definedName>
    <definedName name="Province" localSheetId="8">#REF!</definedName>
    <definedName name="Province" localSheetId="12">#REF!</definedName>
    <definedName name="Province" localSheetId="13">#REF!</definedName>
    <definedName name="Province">#REF!</definedName>
    <definedName name="pt" localSheetId="0">#REF!</definedName>
    <definedName name="pt" localSheetId="1">#REF!</definedName>
    <definedName name="pt" localSheetId="2">#REF!</definedName>
    <definedName name="pt" localSheetId="3">#REF!</definedName>
    <definedName name="pt" localSheetId="4">#REF!</definedName>
    <definedName name="pt" localSheetId="5">#REF!</definedName>
    <definedName name="pt" localSheetId="6">#REF!</definedName>
    <definedName name="pt" localSheetId="7">#REF!</definedName>
    <definedName name="pt" localSheetId="8">#REF!</definedName>
    <definedName name="pt" localSheetId="12">#REF!</definedName>
    <definedName name="pt" localSheetId="13">#REF!</definedName>
    <definedName name="pt">#REF!</definedName>
    <definedName name="PT_A1" localSheetId="0">#REF!</definedName>
    <definedName name="PT_A1" localSheetId="1">#REF!</definedName>
    <definedName name="PT_A1" localSheetId="2">#REF!</definedName>
    <definedName name="PT_A1" localSheetId="3">#REF!</definedName>
    <definedName name="PT_A1" localSheetId="4">#REF!</definedName>
    <definedName name="PT_A1" localSheetId="5">#REF!</definedName>
    <definedName name="PT_A1" localSheetId="6">#REF!</definedName>
    <definedName name="PT_A1" localSheetId="7">#REF!</definedName>
    <definedName name="PT_A1" localSheetId="8">#REF!</definedName>
    <definedName name="PT_A1" localSheetId="12">#REF!</definedName>
    <definedName name="PT_A1" localSheetId="13">#REF!</definedName>
    <definedName name="PT_A1">#REF!</definedName>
    <definedName name="PT_Duong" localSheetId="0">#REF!</definedName>
    <definedName name="PT_Duong" localSheetId="1">#REF!</definedName>
    <definedName name="PT_Duong" localSheetId="2">#REF!</definedName>
    <definedName name="PT_Duong" localSheetId="3">#REF!</definedName>
    <definedName name="PT_Duong" localSheetId="4">#REF!</definedName>
    <definedName name="PT_Duong" localSheetId="5">#REF!</definedName>
    <definedName name="PT_Duong" localSheetId="6">#REF!</definedName>
    <definedName name="PT_Duong" localSheetId="7">#REF!</definedName>
    <definedName name="PT_Duong" localSheetId="8">#REF!</definedName>
    <definedName name="PT_Duong" localSheetId="12">#REF!</definedName>
    <definedName name="PT_Duong" localSheetId="13">#REF!</definedName>
    <definedName name="PT_Duong">#REF!</definedName>
    <definedName name="ptbc" localSheetId="0">#REF!</definedName>
    <definedName name="ptbc" localSheetId="1">#REF!</definedName>
    <definedName name="ptbc" localSheetId="2">#REF!</definedName>
    <definedName name="ptbc" localSheetId="3">#REF!</definedName>
    <definedName name="ptbc" localSheetId="4">#REF!</definedName>
    <definedName name="ptbc" localSheetId="5">#REF!</definedName>
    <definedName name="ptbc" localSheetId="6">#REF!</definedName>
    <definedName name="ptbc" localSheetId="7">#REF!</definedName>
    <definedName name="ptbc" localSheetId="8">#REF!</definedName>
    <definedName name="ptbc" localSheetId="12">#REF!</definedName>
    <definedName name="ptbc" localSheetId="13">#REF!</definedName>
    <definedName name="ptbc">#REF!</definedName>
    <definedName name="PTC" localSheetId="0">#REF!</definedName>
    <definedName name="PTC" localSheetId="1">#REF!</definedName>
    <definedName name="PTC" localSheetId="2">#REF!</definedName>
    <definedName name="PTC" localSheetId="3">#REF!</definedName>
    <definedName name="PTC" localSheetId="4">#REF!</definedName>
    <definedName name="PTC" localSheetId="5">#REF!</definedName>
    <definedName name="PTC" localSheetId="6">#REF!</definedName>
    <definedName name="PTC" localSheetId="7">#REF!</definedName>
    <definedName name="PTC" localSheetId="8">#REF!</definedName>
    <definedName name="PTC" localSheetId="12">#REF!</definedName>
    <definedName name="PTC" localSheetId="13">#REF!</definedName>
    <definedName name="PTC">#REF!</definedName>
    <definedName name="ptdg" localSheetId="0">#REF!</definedName>
    <definedName name="ptdg" localSheetId="1">#REF!</definedName>
    <definedName name="ptdg" localSheetId="2">#REF!</definedName>
    <definedName name="ptdg" localSheetId="3">#REF!</definedName>
    <definedName name="ptdg" localSheetId="4">#REF!</definedName>
    <definedName name="ptdg" localSheetId="5">#REF!</definedName>
    <definedName name="ptdg" localSheetId="6">#REF!</definedName>
    <definedName name="ptdg" localSheetId="7">#REF!</definedName>
    <definedName name="ptdg" localSheetId="8">#REF!</definedName>
    <definedName name="ptdg" localSheetId="12">#REF!</definedName>
    <definedName name="ptdg" localSheetId="13">#REF!</definedName>
    <definedName name="ptdg">#REF!</definedName>
    <definedName name="PTDG_cau" localSheetId="0">#REF!</definedName>
    <definedName name="PTDG_cau" localSheetId="1">#REF!</definedName>
    <definedName name="PTDG_cau" localSheetId="2">#REF!</definedName>
    <definedName name="PTDG_cau" localSheetId="3">#REF!</definedName>
    <definedName name="PTDG_cau" localSheetId="4">#REF!</definedName>
    <definedName name="PTDG_cau" localSheetId="5">#REF!</definedName>
    <definedName name="PTDG_cau" localSheetId="6">#REF!</definedName>
    <definedName name="PTDG_cau" localSheetId="7">#REF!</definedName>
    <definedName name="PTDG_cau" localSheetId="8">#REF!</definedName>
    <definedName name="PTDG_cau" localSheetId="12">#REF!</definedName>
    <definedName name="PTDG_cau" localSheetId="13">#REF!</definedName>
    <definedName name="PTDG_cau">#REF!</definedName>
    <definedName name="ptdg_cong" localSheetId="0">#REF!</definedName>
    <definedName name="ptdg_cong" localSheetId="1">#REF!</definedName>
    <definedName name="ptdg_cong" localSheetId="2">#REF!</definedName>
    <definedName name="ptdg_cong" localSheetId="3">#REF!</definedName>
    <definedName name="ptdg_cong" localSheetId="4">#REF!</definedName>
    <definedName name="ptdg_cong" localSheetId="5">#REF!</definedName>
    <definedName name="ptdg_cong" localSheetId="6">#REF!</definedName>
    <definedName name="ptdg_cong" localSheetId="7">#REF!</definedName>
    <definedName name="ptdg_cong" localSheetId="8">#REF!</definedName>
    <definedName name="ptdg_cong" localSheetId="12">#REF!</definedName>
    <definedName name="ptdg_cong" localSheetId="13">#REF!</definedName>
    <definedName name="ptdg_cong">#REF!</definedName>
    <definedName name="PTDG_DCV" localSheetId="0">#REF!</definedName>
    <definedName name="PTDG_DCV" localSheetId="1">#REF!</definedName>
    <definedName name="PTDG_DCV" localSheetId="2">#REF!</definedName>
    <definedName name="PTDG_DCV" localSheetId="3">#REF!</definedName>
    <definedName name="PTDG_DCV" localSheetId="4">#REF!</definedName>
    <definedName name="PTDG_DCV" localSheetId="5">#REF!</definedName>
    <definedName name="PTDG_DCV" localSheetId="6">#REF!</definedName>
    <definedName name="PTDG_DCV" localSheetId="7">#REF!</definedName>
    <definedName name="PTDG_DCV" localSheetId="8">#REF!</definedName>
    <definedName name="PTDG_DCV" localSheetId="12">#REF!</definedName>
    <definedName name="PTDG_DCV" localSheetId="13">#REF!</definedName>
    <definedName name="PTDG_DCV">#REF!</definedName>
    <definedName name="ptdg_duong" localSheetId="0">#REF!</definedName>
    <definedName name="ptdg_duong" localSheetId="1">#REF!</definedName>
    <definedName name="ptdg_duong" localSheetId="2">#REF!</definedName>
    <definedName name="ptdg_duong" localSheetId="3">#REF!</definedName>
    <definedName name="ptdg_duong" localSheetId="4">#REF!</definedName>
    <definedName name="ptdg_duong" localSheetId="5">#REF!</definedName>
    <definedName name="ptdg_duong" localSheetId="6">#REF!</definedName>
    <definedName name="ptdg_duong" localSheetId="7">#REF!</definedName>
    <definedName name="ptdg_duong" localSheetId="8">#REF!</definedName>
    <definedName name="ptdg_duong" localSheetId="12">#REF!</definedName>
    <definedName name="ptdg_duong" localSheetId="13">#REF!</definedName>
    <definedName name="ptdg_duong">#REF!</definedName>
    <definedName name="ptdg14d" localSheetId="0">#REF!</definedName>
    <definedName name="ptdg14d" localSheetId="1">#REF!</definedName>
    <definedName name="ptdg14d" localSheetId="2">#REF!</definedName>
    <definedName name="ptdg14d" localSheetId="3">#REF!</definedName>
    <definedName name="ptdg14d" localSheetId="4">#REF!</definedName>
    <definedName name="ptdg14d" localSheetId="5">#REF!</definedName>
    <definedName name="ptdg14d" localSheetId="6">#REF!</definedName>
    <definedName name="ptdg14d" localSheetId="7">#REF!</definedName>
    <definedName name="ptdg14d" localSheetId="8">#REF!</definedName>
    <definedName name="ptdg14d" localSheetId="12">#REF!</definedName>
    <definedName name="ptdg14d" localSheetId="13">#REF!</definedName>
    <definedName name="ptdg14d">#REF!</definedName>
    <definedName name="PTE" localSheetId="0">#REF!</definedName>
    <definedName name="PTE" localSheetId="1">#REF!</definedName>
    <definedName name="PTE" localSheetId="2">#REF!</definedName>
    <definedName name="PTE" localSheetId="3">#REF!</definedName>
    <definedName name="PTE" localSheetId="4">#REF!</definedName>
    <definedName name="PTE" localSheetId="5">#REF!</definedName>
    <definedName name="PTE" localSheetId="6">#REF!</definedName>
    <definedName name="PTE" localSheetId="7">#REF!</definedName>
    <definedName name="PTE" localSheetId="8">#REF!</definedName>
    <definedName name="PTE" localSheetId="12">#REF!</definedName>
    <definedName name="PTE" localSheetId="13">#REF!</definedName>
    <definedName name="PTE">#REF!</definedName>
    <definedName name="PtichDTL">#N/A</definedName>
    <definedName name="Pu" localSheetId="0">#REF!</definedName>
    <definedName name="Pu" localSheetId="1">#REF!</definedName>
    <definedName name="Pu" localSheetId="2">#REF!</definedName>
    <definedName name="Pu" localSheetId="3">#REF!</definedName>
    <definedName name="Pu" localSheetId="4">#REF!</definedName>
    <definedName name="Pu" localSheetId="5">#REF!</definedName>
    <definedName name="Pu" localSheetId="6">#REF!</definedName>
    <definedName name="Pu" localSheetId="7">#REF!</definedName>
    <definedName name="Pu" localSheetId="8">#REF!</definedName>
    <definedName name="Pu" localSheetId="12">#REF!</definedName>
    <definedName name="Pu" localSheetId="13">#REF!</definedName>
    <definedName name="Pu">#REF!</definedName>
    <definedName name="pvd" localSheetId="0">#REF!</definedName>
    <definedName name="pvd" localSheetId="1">#REF!</definedName>
    <definedName name="pvd" localSheetId="2">#REF!</definedName>
    <definedName name="pvd" localSheetId="3">#REF!</definedName>
    <definedName name="pvd" localSheetId="4">#REF!</definedName>
    <definedName name="pvd" localSheetId="5">#REF!</definedName>
    <definedName name="pvd" localSheetId="6">#REF!</definedName>
    <definedName name="pvd" localSheetId="7">#REF!</definedName>
    <definedName name="pvd" localSheetId="8">#REF!</definedName>
    <definedName name="pvd" localSheetId="12">#REF!</definedName>
    <definedName name="pvd" localSheetId="13">#REF!</definedName>
    <definedName name="pvd">#REF!</definedName>
    <definedName name="pw" localSheetId="0">#REF!</definedName>
    <definedName name="pw" localSheetId="1">#REF!</definedName>
    <definedName name="pw" localSheetId="2">#REF!</definedName>
    <definedName name="pw" localSheetId="3">#REF!</definedName>
    <definedName name="pw" localSheetId="4">#REF!</definedName>
    <definedName name="pw" localSheetId="5">#REF!</definedName>
    <definedName name="pw" localSheetId="6">#REF!</definedName>
    <definedName name="pw" localSheetId="7">#REF!</definedName>
    <definedName name="pw" localSheetId="8">#REF!</definedName>
    <definedName name="pw" localSheetId="12">#REF!</definedName>
    <definedName name="pw" localSheetId="13">#REF!</definedName>
    <definedName name="pw">#REF!</definedName>
    <definedName name="Q__sè_721_Q__KH_T___27_5_03" localSheetId="0">TUANKHANHTUYET1</definedName>
    <definedName name="Q__sè_721_Q__KH_T___27_5_03" localSheetId="11">TUANKHANHTUYET1</definedName>
    <definedName name="Q__sè_721_Q__KH_T___27_5_03" localSheetId="1">TUANKHANHTUYET1</definedName>
    <definedName name="Q__sè_721_Q__KH_T___27_5_03" localSheetId="2">TUANKHANHTUYET1</definedName>
    <definedName name="Q__sè_721_Q__KH_T___27_5_03" localSheetId="3">TUANKHANHTUYET1</definedName>
    <definedName name="Q__sè_721_Q__KH_T___27_5_03" localSheetId="4">TUANKHANHTUYET1</definedName>
    <definedName name="Q__sè_721_Q__KH_T___27_5_03" localSheetId="5">TUANKHANHTUYET1</definedName>
    <definedName name="Q__sè_721_Q__KH_T___27_5_03" localSheetId="6">TUANKHANHTUYET1</definedName>
    <definedName name="Q__sè_721_Q__KH_T___27_5_03" localSheetId="7">TUANKHANHTUYET1</definedName>
    <definedName name="Q__sè_721_Q__KH_T___27_5_03" localSheetId="8">TUANKHANHTUYET1</definedName>
    <definedName name="Q__sè_721_Q__KH_T___27_5_03" localSheetId="10">TUANKHANHTUYET1</definedName>
    <definedName name="Q__sè_721_Q__KH_T___27_5_03" localSheetId="12">TUANKHANHTUYET1</definedName>
    <definedName name="Q__sè_721_Q__KH_T___27_5_03" localSheetId="13">TUANKHANHTUYET1</definedName>
    <definedName name="Q__sè_721_Q__KH_T___27_5_03" localSheetId="14">TUANKHANHTUYET1</definedName>
    <definedName name="Q__sè_721_Q__KH_T___27_5_03" localSheetId="15">TUANKHANHTUYET1</definedName>
    <definedName name="Q__sè_721_Q__KH_T___27_5_03">TUANKHANHTUYET1</definedName>
    <definedName name="qa" localSheetId="11" hidden="1">{"'Sheet1'!$L$16"}</definedName>
    <definedName name="qa" localSheetId="1" hidden="1">{"'Sheet1'!$L$16"}</definedName>
    <definedName name="qa" localSheetId="2" hidden="1">{"'Sheet1'!$L$16"}</definedName>
    <definedName name="qa" localSheetId="3" hidden="1">{"'Sheet1'!$L$16"}</definedName>
    <definedName name="qa" localSheetId="4" hidden="1">{"'Sheet1'!$L$16"}</definedName>
    <definedName name="qa" localSheetId="5" hidden="1">{"'Sheet1'!$L$16"}</definedName>
    <definedName name="qa" localSheetId="6" hidden="1">{"'Sheet1'!$L$16"}</definedName>
    <definedName name="qa" localSheetId="7" hidden="1">{"'Sheet1'!$L$16"}</definedName>
    <definedName name="qa" localSheetId="8" hidden="1">{"'Sheet1'!$L$16"}</definedName>
    <definedName name="qa" localSheetId="10" hidden="1">{"'Sheet1'!$L$16"}</definedName>
    <definedName name="qa" localSheetId="12" hidden="1">{"'Sheet1'!$L$16"}</definedName>
    <definedName name="qa" localSheetId="13" hidden="1">{"'Sheet1'!$L$16"}</definedName>
    <definedName name="qa" localSheetId="14" hidden="1">{"'Sheet1'!$L$16"}</definedName>
    <definedName name="qa" localSheetId="15" hidden="1">{"'Sheet1'!$L$16"}</definedName>
    <definedName name="qa" hidden="1">{"'Sheet1'!$L$16"}</definedName>
    <definedName name="QC" localSheetId="0">#REF!</definedName>
    <definedName name="QC" localSheetId="1">#REF!</definedName>
    <definedName name="QC" localSheetId="2">#REF!</definedName>
    <definedName name="QC" localSheetId="3">#REF!</definedName>
    <definedName name="QC" localSheetId="4">#REF!</definedName>
    <definedName name="QC" localSheetId="5">#REF!</definedName>
    <definedName name="QC" localSheetId="6">#REF!</definedName>
    <definedName name="QC" localSheetId="7">#REF!</definedName>
    <definedName name="QC" localSheetId="8">#REF!</definedName>
    <definedName name="QC" localSheetId="12">#REF!</definedName>
    <definedName name="QC" localSheetId="13">#REF!</definedName>
    <definedName name="QC">#REF!</definedName>
    <definedName name="QDD" localSheetId="0">#REF!</definedName>
    <definedName name="QDD" localSheetId="1">#REF!</definedName>
    <definedName name="QDD" localSheetId="2">#REF!</definedName>
    <definedName name="QDD" localSheetId="3">#REF!</definedName>
    <definedName name="QDD" localSheetId="4">#REF!</definedName>
    <definedName name="QDD" localSheetId="5">#REF!</definedName>
    <definedName name="QDD" localSheetId="6">#REF!</definedName>
    <definedName name="QDD" localSheetId="7">#REF!</definedName>
    <definedName name="QDD" localSheetId="8">#REF!</definedName>
    <definedName name="QDD" localSheetId="12">#REF!</definedName>
    <definedName name="QDD" localSheetId="13">#REF!</definedName>
    <definedName name="QDD">#REF!</definedName>
    <definedName name="qh" localSheetId="0">#REF!</definedName>
    <definedName name="qh" localSheetId="1">#REF!</definedName>
    <definedName name="qh" localSheetId="2">#REF!</definedName>
    <definedName name="qh" localSheetId="3">#REF!</definedName>
    <definedName name="qh" localSheetId="4">#REF!</definedName>
    <definedName name="qh" localSheetId="5">#REF!</definedName>
    <definedName name="qh" localSheetId="6">#REF!</definedName>
    <definedName name="qh" localSheetId="7">#REF!</definedName>
    <definedName name="qh" localSheetId="8">#REF!</definedName>
    <definedName name="qh" localSheetId="12">#REF!</definedName>
    <definedName name="qh" localSheetId="13">#REF!</definedName>
    <definedName name="qh">#REF!</definedName>
    <definedName name="qtcgdII" localSheetId="0">#REF!</definedName>
    <definedName name="qtcgdII" localSheetId="1">#REF!</definedName>
    <definedName name="qtcgdII" localSheetId="2">#REF!</definedName>
    <definedName name="qtcgdII" localSheetId="3">#REF!</definedName>
    <definedName name="qtcgdII" localSheetId="4">#REF!</definedName>
    <definedName name="qtcgdII" localSheetId="5">#REF!</definedName>
    <definedName name="qtcgdII" localSheetId="6">#REF!</definedName>
    <definedName name="qtcgdII" localSheetId="7">#REF!</definedName>
    <definedName name="qtcgdII" localSheetId="8">#REF!</definedName>
    <definedName name="qtcgdII" localSheetId="12">#REF!</definedName>
    <definedName name="qtcgdII" localSheetId="13">#REF!</definedName>
    <definedName name="qtcgdII">#REF!</definedName>
    <definedName name="qtdm" localSheetId="0">#REF!</definedName>
    <definedName name="qtdm" localSheetId="1">#REF!</definedName>
    <definedName name="qtdm" localSheetId="2">#REF!</definedName>
    <definedName name="qtdm" localSheetId="3">#REF!</definedName>
    <definedName name="qtdm" localSheetId="4">#REF!</definedName>
    <definedName name="qtdm" localSheetId="5">#REF!</definedName>
    <definedName name="qtdm" localSheetId="6">#REF!</definedName>
    <definedName name="qtdm" localSheetId="7">#REF!</definedName>
    <definedName name="qtdm" localSheetId="8">#REF!</definedName>
    <definedName name="qtdm" localSheetId="12">#REF!</definedName>
    <definedName name="qtdm" localSheetId="13">#REF!</definedName>
    <definedName name="qtdm">#REF!</definedName>
    <definedName name="qttgdII" localSheetId="0">#REF!</definedName>
    <definedName name="qttgdII" localSheetId="1">#REF!</definedName>
    <definedName name="qttgdII" localSheetId="2">#REF!</definedName>
    <definedName name="qttgdII" localSheetId="3">#REF!</definedName>
    <definedName name="qttgdII" localSheetId="4">#REF!</definedName>
    <definedName name="qttgdII" localSheetId="5">#REF!</definedName>
    <definedName name="qttgdII" localSheetId="6">#REF!</definedName>
    <definedName name="qttgdII" localSheetId="7">#REF!</definedName>
    <definedName name="qttgdII" localSheetId="8">#REF!</definedName>
    <definedName name="qttgdII" localSheetId="12">#REF!</definedName>
    <definedName name="qttgdII" localSheetId="13">#REF!</definedName>
    <definedName name="qttgdII">#REF!</definedName>
    <definedName name="qu" localSheetId="0">#REF!</definedName>
    <definedName name="qu" localSheetId="1">#REF!</definedName>
    <definedName name="qu" localSheetId="2">#REF!</definedName>
    <definedName name="qu" localSheetId="3">#REF!</definedName>
    <definedName name="qu" localSheetId="4">#REF!</definedName>
    <definedName name="qu" localSheetId="5">#REF!</definedName>
    <definedName name="qu" localSheetId="6">#REF!</definedName>
    <definedName name="qu" localSheetId="7">#REF!</definedName>
    <definedName name="qu" localSheetId="8">#REF!</definedName>
    <definedName name="qu" localSheetId="12">#REF!</definedName>
    <definedName name="qu" localSheetId="13">#REF!</definedName>
    <definedName name="qu">#REF!</definedName>
    <definedName name="Quantities" localSheetId="0">#REF!</definedName>
    <definedName name="Quantities" localSheetId="1">#REF!</definedName>
    <definedName name="Quantities" localSheetId="2">#REF!</definedName>
    <definedName name="Quantities" localSheetId="3">#REF!</definedName>
    <definedName name="Quantities" localSheetId="4">#REF!</definedName>
    <definedName name="Quantities" localSheetId="5">#REF!</definedName>
    <definedName name="Quantities" localSheetId="6">#REF!</definedName>
    <definedName name="Quantities" localSheetId="7">#REF!</definedName>
    <definedName name="Quantities" localSheetId="8">#REF!</definedName>
    <definedName name="Quantities" localSheetId="12">#REF!</definedName>
    <definedName name="Quantities" localSheetId="13">#REF!</definedName>
    <definedName name="Quantities">#REF!</definedName>
    <definedName name="R_mong" localSheetId="0">#REF!</definedName>
    <definedName name="R_mong" localSheetId="1">#REF!</definedName>
    <definedName name="R_mong" localSheetId="2">#REF!</definedName>
    <definedName name="R_mong" localSheetId="3">#REF!</definedName>
    <definedName name="R_mong" localSheetId="4">#REF!</definedName>
    <definedName name="R_mong" localSheetId="5">#REF!</definedName>
    <definedName name="R_mong" localSheetId="6">#REF!</definedName>
    <definedName name="R_mong" localSheetId="7">#REF!</definedName>
    <definedName name="R_mong" localSheetId="8">#REF!</definedName>
    <definedName name="R_mong" localSheetId="12">#REF!</definedName>
    <definedName name="R_mong" localSheetId="13">#REF!</definedName>
    <definedName name="R_mong">#REF!</definedName>
    <definedName name="Ra" localSheetId="0">#REF!</definedName>
    <definedName name="Ra" localSheetId="1">#REF!</definedName>
    <definedName name="Ra" localSheetId="2">#REF!</definedName>
    <definedName name="Ra" localSheetId="3">#REF!</definedName>
    <definedName name="Ra" localSheetId="4">#REF!</definedName>
    <definedName name="Ra" localSheetId="5">#REF!</definedName>
    <definedName name="Ra" localSheetId="6">#REF!</definedName>
    <definedName name="Ra" localSheetId="7">#REF!</definedName>
    <definedName name="Ra" localSheetId="8">#REF!</definedName>
    <definedName name="Ra" localSheetId="12">#REF!</definedName>
    <definedName name="Ra" localSheetId="13">#REF!</definedName>
    <definedName name="Ra">#REF!</definedName>
    <definedName name="Ra_" localSheetId="0">#REF!</definedName>
    <definedName name="Ra_" localSheetId="1">#REF!</definedName>
    <definedName name="Ra_" localSheetId="2">#REF!</definedName>
    <definedName name="Ra_" localSheetId="3">#REF!</definedName>
    <definedName name="Ra_" localSheetId="4">#REF!</definedName>
    <definedName name="Ra_" localSheetId="5">#REF!</definedName>
    <definedName name="Ra_" localSheetId="6">#REF!</definedName>
    <definedName name="Ra_" localSheetId="7">#REF!</definedName>
    <definedName name="Ra_" localSheetId="8">#REF!</definedName>
    <definedName name="Ra_" localSheetId="12">#REF!</definedName>
    <definedName name="Ra_" localSheetId="13">#REF!</definedName>
    <definedName name="Ra_">#REF!</definedName>
    <definedName name="ra11p" localSheetId="0">#REF!</definedName>
    <definedName name="ra11p" localSheetId="1">#REF!</definedName>
    <definedName name="ra11p" localSheetId="2">#REF!</definedName>
    <definedName name="ra11p" localSheetId="3">#REF!</definedName>
    <definedName name="ra11p" localSheetId="4">#REF!</definedName>
    <definedName name="ra11p" localSheetId="5">#REF!</definedName>
    <definedName name="ra11p" localSheetId="6">#REF!</definedName>
    <definedName name="ra11p" localSheetId="7">#REF!</definedName>
    <definedName name="ra11p" localSheetId="8">#REF!</definedName>
    <definedName name="ra11p" localSheetId="12">#REF!</definedName>
    <definedName name="ra11p" localSheetId="13">#REF!</definedName>
    <definedName name="ra11p" localSheetId="14">#REF!</definedName>
    <definedName name="ra11p">#REF!</definedName>
    <definedName name="ra13p" localSheetId="0">#REF!</definedName>
    <definedName name="ra13p" localSheetId="1">#REF!</definedName>
    <definedName name="ra13p" localSheetId="2">#REF!</definedName>
    <definedName name="ra13p" localSheetId="3">#REF!</definedName>
    <definedName name="ra13p" localSheetId="4">#REF!</definedName>
    <definedName name="ra13p" localSheetId="5">#REF!</definedName>
    <definedName name="ra13p" localSheetId="6">#REF!</definedName>
    <definedName name="ra13p" localSheetId="7">#REF!</definedName>
    <definedName name="ra13p" localSheetId="8">#REF!</definedName>
    <definedName name="ra13p" localSheetId="12">#REF!</definedName>
    <definedName name="ra13p" localSheetId="13">#REF!</definedName>
    <definedName name="ra13p" localSheetId="14">#REF!</definedName>
    <definedName name="ra13p">#REF!</definedName>
    <definedName name="Racot" localSheetId="0">#REF!</definedName>
    <definedName name="Racot" localSheetId="1">#REF!</definedName>
    <definedName name="Racot" localSheetId="2">#REF!</definedName>
    <definedName name="Racot" localSheetId="3">#REF!</definedName>
    <definedName name="Racot" localSheetId="4">#REF!</definedName>
    <definedName name="Racot" localSheetId="5">#REF!</definedName>
    <definedName name="Racot" localSheetId="6">#REF!</definedName>
    <definedName name="Racot" localSheetId="7">#REF!</definedName>
    <definedName name="Racot" localSheetId="8">#REF!</definedName>
    <definedName name="Racot" localSheetId="12">#REF!</definedName>
    <definedName name="Racot" localSheetId="13">#REF!</definedName>
    <definedName name="Racot">#REF!</definedName>
    <definedName name="Radam" localSheetId="0">#REF!</definedName>
    <definedName name="Radam" localSheetId="1">#REF!</definedName>
    <definedName name="Radam" localSheetId="2">#REF!</definedName>
    <definedName name="Radam" localSheetId="3">#REF!</definedName>
    <definedName name="Radam" localSheetId="4">#REF!</definedName>
    <definedName name="Radam" localSheetId="5">#REF!</definedName>
    <definedName name="Radam" localSheetId="6">#REF!</definedName>
    <definedName name="Radam" localSheetId="7">#REF!</definedName>
    <definedName name="Radam" localSheetId="8">#REF!</definedName>
    <definedName name="Radam" localSheetId="12">#REF!</definedName>
    <definedName name="Radam" localSheetId="13">#REF!</definedName>
    <definedName name="Radam">#REF!</definedName>
    <definedName name="raiasphalt100" localSheetId="0">#REF!</definedName>
    <definedName name="raiasphalt100" localSheetId="1">#REF!</definedName>
    <definedName name="raiasphalt100" localSheetId="2">#REF!</definedName>
    <definedName name="raiasphalt100" localSheetId="3">#REF!</definedName>
    <definedName name="raiasphalt100" localSheetId="4">#REF!</definedName>
    <definedName name="raiasphalt100" localSheetId="5">#REF!</definedName>
    <definedName name="raiasphalt100" localSheetId="6">#REF!</definedName>
    <definedName name="raiasphalt100" localSheetId="7">#REF!</definedName>
    <definedName name="raiasphalt100" localSheetId="8">#REF!</definedName>
    <definedName name="raiasphalt100" localSheetId="12">#REF!</definedName>
    <definedName name="raiasphalt100" localSheetId="13">#REF!</definedName>
    <definedName name="raiasphalt100">#REF!</definedName>
    <definedName name="raiasphalt65" localSheetId="0">#REF!</definedName>
    <definedName name="raiasphalt65" localSheetId="1">#REF!</definedName>
    <definedName name="raiasphalt65" localSheetId="2">#REF!</definedName>
    <definedName name="raiasphalt65" localSheetId="3">#REF!</definedName>
    <definedName name="raiasphalt65" localSheetId="4">#REF!</definedName>
    <definedName name="raiasphalt65" localSheetId="5">#REF!</definedName>
    <definedName name="raiasphalt65" localSheetId="6">#REF!</definedName>
    <definedName name="raiasphalt65" localSheetId="7">#REF!</definedName>
    <definedName name="raiasphalt65" localSheetId="8">#REF!</definedName>
    <definedName name="raiasphalt65" localSheetId="12">#REF!</definedName>
    <definedName name="raiasphalt65" localSheetId="13">#REF!</definedName>
    <definedName name="raiasphalt65">#REF!</definedName>
    <definedName name="rain.." localSheetId="0">#REF!</definedName>
    <definedName name="rain.." localSheetId="1">#REF!</definedName>
    <definedName name="rain.." localSheetId="2">#REF!</definedName>
    <definedName name="rain.." localSheetId="3">#REF!</definedName>
    <definedName name="rain.." localSheetId="4">#REF!</definedName>
    <definedName name="rain.." localSheetId="5">#REF!</definedName>
    <definedName name="rain.." localSheetId="6">#REF!</definedName>
    <definedName name="rain.." localSheetId="7">#REF!</definedName>
    <definedName name="rain.." localSheetId="8">#REF!</definedName>
    <definedName name="rain.." localSheetId="12">#REF!</definedName>
    <definedName name="rain.." localSheetId="13">#REF!</definedName>
    <definedName name="rain..">#REF!</definedName>
    <definedName name="rate">14000</definedName>
    <definedName name="raypb43" localSheetId="0">#REF!</definedName>
    <definedName name="raypb43" localSheetId="1">#REF!</definedName>
    <definedName name="raypb43" localSheetId="2">#REF!</definedName>
    <definedName name="raypb43" localSheetId="3">#REF!</definedName>
    <definedName name="raypb43" localSheetId="4">#REF!</definedName>
    <definedName name="raypb43" localSheetId="5">#REF!</definedName>
    <definedName name="raypb43" localSheetId="6">#REF!</definedName>
    <definedName name="raypb43" localSheetId="7">#REF!</definedName>
    <definedName name="raypb43" localSheetId="8">#REF!</definedName>
    <definedName name="raypb43" localSheetId="12">#REF!</definedName>
    <definedName name="raypb43" localSheetId="13">#REF!</definedName>
    <definedName name="raypb43">#REF!</definedName>
    <definedName name="Rc_" localSheetId="0">#REF!</definedName>
    <definedName name="Rc_" localSheetId="1">#REF!</definedName>
    <definedName name="Rc_" localSheetId="2">#REF!</definedName>
    <definedName name="Rc_" localSheetId="3">#REF!</definedName>
    <definedName name="Rc_" localSheetId="4">#REF!</definedName>
    <definedName name="Rc_" localSheetId="5">#REF!</definedName>
    <definedName name="Rc_" localSheetId="6">#REF!</definedName>
    <definedName name="Rc_" localSheetId="7">#REF!</definedName>
    <definedName name="Rc_" localSheetId="8">#REF!</definedName>
    <definedName name="Rc_" localSheetId="12">#REF!</definedName>
    <definedName name="Rc_" localSheetId="13">#REF!</definedName>
    <definedName name="Rc_">#REF!</definedName>
    <definedName name="RCArea" localSheetId="0" hidden="1">#REF!</definedName>
    <definedName name="RCArea" localSheetId="1" hidden="1">#REF!</definedName>
    <definedName name="RCArea" localSheetId="2" hidden="1">#REF!</definedName>
    <definedName name="RCArea" localSheetId="3" hidden="1">#REF!</definedName>
    <definedName name="RCArea" localSheetId="4" hidden="1">#REF!</definedName>
    <definedName name="RCArea" localSheetId="5" hidden="1">#REF!</definedName>
    <definedName name="RCArea" localSheetId="6" hidden="1">#REF!</definedName>
    <definedName name="RCArea" localSheetId="7" hidden="1">#REF!</definedName>
    <definedName name="RCArea" localSheetId="8" hidden="1">#REF!</definedName>
    <definedName name="RCArea" localSheetId="12" hidden="1">#REF!</definedName>
    <definedName name="RCArea" localSheetId="13" hidden="1">#REF!</definedName>
    <definedName name="RCArea" hidden="1">#REF!</definedName>
    <definedName name="Rcc" localSheetId="0">#REF!</definedName>
    <definedName name="Rcc" localSheetId="1">#REF!</definedName>
    <definedName name="Rcc" localSheetId="2">#REF!</definedName>
    <definedName name="Rcc" localSheetId="3">#REF!</definedName>
    <definedName name="Rcc" localSheetId="4">#REF!</definedName>
    <definedName name="Rcc" localSheetId="5">#REF!</definedName>
    <definedName name="Rcc" localSheetId="6">#REF!</definedName>
    <definedName name="Rcc" localSheetId="7">#REF!</definedName>
    <definedName name="Rcc" localSheetId="8">#REF!</definedName>
    <definedName name="Rcc" localSheetId="12">#REF!</definedName>
    <definedName name="Rcc" localSheetId="13">#REF!</definedName>
    <definedName name="Rcc">#REF!</definedName>
    <definedName name="RCF" localSheetId="0">#REF!</definedName>
    <definedName name="RCF" localSheetId="1">#REF!</definedName>
    <definedName name="RCF" localSheetId="2">#REF!</definedName>
    <definedName name="RCF" localSheetId="3">#REF!</definedName>
    <definedName name="RCF" localSheetId="4">#REF!</definedName>
    <definedName name="RCF" localSheetId="5">#REF!</definedName>
    <definedName name="RCF" localSheetId="6">#REF!</definedName>
    <definedName name="RCF" localSheetId="7">#REF!</definedName>
    <definedName name="RCF" localSheetId="8">#REF!</definedName>
    <definedName name="RCF" localSheetId="12">#REF!</definedName>
    <definedName name="RCF" localSheetId="13">#REF!</definedName>
    <definedName name="RCF">#REF!</definedName>
    <definedName name="RCKM" localSheetId="0">#REF!</definedName>
    <definedName name="RCKM" localSheetId="1">#REF!</definedName>
    <definedName name="RCKM" localSheetId="2">#REF!</definedName>
    <definedName name="RCKM" localSheetId="3">#REF!</definedName>
    <definedName name="RCKM" localSheetId="4">#REF!</definedName>
    <definedName name="RCKM" localSheetId="5">#REF!</definedName>
    <definedName name="RCKM" localSheetId="6">#REF!</definedName>
    <definedName name="RCKM" localSheetId="7">#REF!</definedName>
    <definedName name="RCKM" localSheetId="8">#REF!</definedName>
    <definedName name="RCKM" localSheetId="12">#REF!</definedName>
    <definedName name="RCKM" localSheetId="13">#REF!</definedName>
    <definedName name="RCKM">#REF!</definedName>
    <definedName name="Rcsd" localSheetId="0">#REF!</definedName>
    <definedName name="Rcsd" localSheetId="1">#REF!</definedName>
    <definedName name="Rcsd" localSheetId="2">#REF!</definedName>
    <definedName name="Rcsd" localSheetId="3">#REF!</definedName>
    <definedName name="Rcsd" localSheetId="4">#REF!</definedName>
    <definedName name="Rcsd" localSheetId="5">#REF!</definedName>
    <definedName name="Rcsd" localSheetId="6">#REF!</definedName>
    <definedName name="Rcsd" localSheetId="7">#REF!</definedName>
    <definedName name="Rcsd" localSheetId="8">#REF!</definedName>
    <definedName name="Rcsd" localSheetId="12">#REF!</definedName>
    <definedName name="Rcsd" localSheetId="13">#REF!</definedName>
    <definedName name="Rcsd">#REF!</definedName>
    <definedName name="Rctc" localSheetId="0">#REF!</definedName>
    <definedName name="Rctc" localSheetId="1">#REF!</definedName>
    <definedName name="Rctc" localSheetId="2">#REF!</definedName>
    <definedName name="Rctc" localSheetId="3">#REF!</definedName>
    <definedName name="Rctc" localSheetId="4">#REF!</definedName>
    <definedName name="Rctc" localSheetId="5">#REF!</definedName>
    <definedName name="Rctc" localSheetId="6">#REF!</definedName>
    <definedName name="Rctc" localSheetId="7">#REF!</definedName>
    <definedName name="Rctc" localSheetId="8">#REF!</definedName>
    <definedName name="Rctc" localSheetId="12">#REF!</definedName>
    <definedName name="Rctc" localSheetId="13">#REF!</definedName>
    <definedName name="Rctc">#REF!</definedName>
    <definedName name="Rctt" localSheetId="0">#REF!</definedName>
    <definedName name="Rctt" localSheetId="1">#REF!</definedName>
    <definedName name="Rctt" localSheetId="2">#REF!</definedName>
    <definedName name="Rctt" localSheetId="3">#REF!</definedName>
    <definedName name="Rctt" localSheetId="4">#REF!</definedName>
    <definedName name="Rctt" localSheetId="5">#REF!</definedName>
    <definedName name="Rctt" localSheetId="6">#REF!</definedName>
    <definedName name="Rctt" localSheetId="7">#REF!</definedName>
    <definedName name="Rctt" localSheetId="8">#REF!</definedName>
    <definedName name="Rctt" localSheetId="12">#REF!</definedName>
    <definedName name="Rctt" localSheetId="13">#REF!</definedName>
    <definedName name="Rctt">#REF!</definedName>
    <definedName name="RDEC" localSheetId="0">#REF!</definedName>
    <definedName name="RDEC" localSheetId="1">#REF!</definedName>
    <definedName name="RDEC" localSheetId="2">#REF!</definedName>
    <definedName name="RDEC" localSheetId="3">#REF!</definedName>
    <definedName name="RDEC" localSheetId="4">#REF!</definedName>
    <definedName name="RDEC" localSheetId="5">#REF!</definedName>
    <definedName name="RDEC" localSheetId="6">#REF!</definedName>
    <definedName name="RDEC" localSheetId="7">#REF!</definedName>
    <definedName name="RDEC" localSheetId="8">#REF!</definedName>
    <definedName name="RDEC" localSheetId="12">#REF!</definedName>
    <definedName name="RDEC" localSheetId="13">#REF!</definedName>
    <definedName name="RDEC">#REF!</definedName>
    <definedName name="RDEFF" localSheetId="0">#REF!</definedName>
    <definedName name="RDEFF" localSheetId="1">#REF!</definedName>
    <definedName name="RDEFF" localSheetId="2">#REF!</definedName>
    <definedName name="RDEFF" localSheetId="3">#REF!</definedName>
    <definedName name="RDEFF" localSheetId="4">#REF!</definedName>
    <definedName name="RDEFF" localSheetId="5">#REF!</definedName>
    <definedName name="RDEFF" localSheetId="6">#REF!</definedName>
    <definedName name="RDEFF" localSheetId="7">#REF!</definedName>
    <definedName name="RDEFF" localSheetId="8">#REF!</definedName>
    <definedName name="RDEFF" localSheetId="12">#REF!</definedName>
    <definedName name="RDEFF" localSheetId="13">#REF!</definedName>
    <definedName name="RDEFF">#REF!</definedName>
    <definedName name="RDFC" localSheetId="0">#REF!</definedName>
    <definedName name="RDFC" localSheetId="1">#REF!</definedName>
    <definedName name="RDFC" localSheetId="2">#REF!</definedName>
    <definedName name="RDFC" localSheetId="3">#REF!</definedName>
    <definedName name="RDFC" localSheetId="4">#REF!</definedName>
    <definedName name="RDFC" localSheetId="5">#REF!</definedName>
    <definedName name="RDFC" localSheetId="6">#REF!</definedName>
    <definedName name="RDFC" localSheetId="7">#REF!</definedName>
    <definedName name="RDFC" localSheetId="8">#REF!</definedName>
    <definedName name="RDFC" localSheetId="12">#REF!</definedName>
    <definedName name="RDFC" localSheetId="13">#REF!</definedName>
    <definedName name="RDFC">#REF!</definedName>
    <definedName name="RDFU" localSheetId="0">#REF!</definedName>
    <definedName name="RDFU" localSheetId="1">#REF!</definedName>
    <definedName name="RDFU" localSheetId="2">#REF!</definedName>
    <definedName name="RDFU" localSheetId="3">#REF!</definedName>
    <definedName name="RDFU" localSheetId="4">#REF!</definedName>
    <definedName name="RDFU" localSheetId="5">#REF!</definedName>
    <definedName name="RDFU" localSheetId="6">#REF!</definedName>
    <definedName name="RDFU" localSheetId="7">#REF!</definedName>
    <definedName name="RDFU" localSheetId="8">#REF!</definedName>
    <definedName name="RDFU" localSheetId="12">#REF!</definedName>
    <definedName name="RDFU" localSheetId="13">#REF!</definedName>
    <definedName name="RDFU">#REF!</definedName>
    <definedName name="RDLIF" localSheetId="0">#REF!</definedName>
    <definedName name="RDLIF" localSheetId="1">#REF!</definedName>
    <definedName name="RDLIF" localSheetId="2">#REF!</definedName>
    <definedName name="RDLIF" localSheetId="3">#REF!</definedName>
    <definedName name="RDLIF" localSheetId="4">#REF!</definedName>
    <definedName name="RDLIF" localSheetId="5">#REF!</definedName>
    <definedName name="RDLIF" localSheetId="6">#REF!</definedName>
    <definedName name="RDLIF" localSheetId="7">#REF!</definedName>
    <definedName name="RDLIF" localSheetId="8">#REF!</definedName>
    <definedName name="RDLIF" localSheetId="12">#REF!</definedName>
    <definedName name="RDLIF" localSheetId="13">#REF!</definedName>
    <definedName name="RDLIF">#REF!</definedName>
    <definedName name="RDOM" localSheetId="0">#REF!</definedName>
    <definedName name="RDOM" localSheetId="1">#REF!</definedName>
    <definedName name="RDOM" localSheetId="2">#REF!</definedName>
    <definedName name="RDOM" localSheetId="3">#REF!</definedName>
    <definedName name="RDOM" localSheetId="4">#REF!</definedName>
    <definedName name="RDOM" localSheetId="5">#REF!</definedName>
    <definedName name="RDOM" localSheetId="6">#REF!</definedName>
    <definedName name="RDOM" localSheetId="7">#REF!</definedName>
    <definedName name="RDOM" localSheetId="8">#REF!</definedName>
    <definedName name="RDOM" localSheetId="12">#REF!</definedName>
    <definedName name="RDOM" localSheetId="13">#REF!</definedName>
    <definedName name="RDOM">#REF!</definedName>
    <definedName name="rdpcf" localSheetId="0">#REF!</definedName>
    <definedName name="rdpcf" localSheetId="1">#REF!</definedName>
    <definedName name="rdpcf" localSheetId="2">#REF!</definedName>
    <definedName name="rdpcf" localSheetId="3">#REF!</definedName>
    <definedName name="rdpcf" localSheetId="4">#REF!</definedName>
    <definedName name="rdpcf" localSheetId="5">#REF!</definedName>
    <definedName name="rdpcf" localSheetId="6">#REF!</definedName>
    <definedName name="rdpcf" localSheetId="7">#REF!</definedName>
    <definedName name="rdpcf" localSheetId="8">#REF!</definedName>
    <definedName name="rdpcf" localSheetId="12">#REF!</definedName>
    <definedName name="rdpcf" localSheetId="13">#REF!</definedName>
    <definedName name="rdpcf">#REF!</definedName>
    <definedName name="RDRC" localSheetId="0">#REF!</definedName>
    <definedName name="RDRC" localSheetId="1">#REF!</definedName>
    <definedName name="RDRC" localSheetId="2">#REF!</definedName>
    <definedName name="RDRC" localSheetId="3">#REF!</definedName>
    <definedName name="RDRC" localSheetId="4">#REF!</definedName>
    <definedName name="RDRC" localSheetId="5">#REF!</definedName>
    <definedName name="RDRC" localSheetId="6">#REF!</definedName>
    <definedName name="RDRC" localSheetId="7">#REF!</definedName>
    <definedName name="RDRC" localSheetId="8">#REF!</definedName>
    <definedName name="RDRC" localSheetId="12">#REF!</definedName>
    <definedName name="RDRC" localSheetId="13">#REF!</definedName>
    <definedName name="RDRC">#REF!</definedName>
    <definedName name="RDRF" localSheetId="0">#REF!</definedName>
    <definedName name="RDRF" localSheetId="1">#REF!</definedName>
    <definedName name="RDRF" localSheetId="2">#REF!</definedName>
    <definedName name="RDRF" localSheetId="3">#REF!</definedName>
    <definedName name="RDRF" localSheetId="4">#REF!</definedName>
    <definedName name="RDRF" localSheetId="5">#REF!</definedName>
    <definedName name="RDRF" localSheetId="6">#REF!</definedName>
    <definedName name="RDRF" localSheetId="7">#REF!</definedName>
    <definedName name="RDRF" localSheetId="8">#REF!</definedName>
    <definedName name="RDRF" localSheetId="12">#REF!</definedName>
    <definedName name="RDRF" localSheetId="13">#REF!</definedName>
    <definedName name="RDRF">#REF!</definedName>
    <definedName name="RECOUT">#N/A</definedName>
    <definedName name="REG" localSheetId="0">#REF!</definedName>
    <definedName name="REG" localSheetId="1">#REF!</definedName>
    <definedName name="REG" localSheetId="2">#REF!</definedName>
    <definedName name="REG" localSheetId="3">#REF!</definedName>
    <definedName name="REG" localSheetId="4">#REF!</definedName>
    <definedName name="REG" localSheetId="5">#REF!</definedName>
    <definedName name="REG" localSheetId="6">#REF!</definedName>
    <definedName name="REG" localSheetId="7">#REF!</definedName>
    <definedName name="REG" localSheetId="8">#REF!</definedName>
    <definedName name="REG" localSheetId="12">#REF!</definedName>
    <definedName name="REG" localSheetId="13">#REF!</definedName>
    <definedName name="REG">#REF!</definedName>
    <definedName name="Region" localSheetId="0">#REF!</definedName>
    <definedName name="Region" localSheetId="1">#REF!</definedName>
    <definedName name="Region" localSheetId="2">#REF!</definedName>
    <definedName name="Region" localSheetId="3">#REF!</definedName>
    <definedName name="Region" localSheetId="4">#REF!</definedName>
    <definedName name="Region" localSheetId="5">#REF!</definedName>
    <definedName name="Region" localSheetId="6">#REF!</definedName>
    <definedName name="Region" localSheetId="7">#REF!</definedName>
    <definedName name="Region" localSheetId="8">#REF!</definedName>
    <definedName name="Region" localSheetId="12">#REF!</definedName>
    <definedName name="Region" localSheetId="13">#REF!</definedName>
    <definedName name="Region">#REF!</definedName>
    <definedName name="RFP003A" localSheetId="0">#REF!</definedName>
    <definedName name="RFP003A" localSheetId="1">#REF!</definedName>
    <definedName name="RFP003A" localSheetId="2">#REF!</definedName>
    <definedName name="RFP003A" localSheetId="3">#REF!</definedName>
    <definedName name="RFP003A" localSheetId="4">#REF!</definedName>
    <definedName name="RFP003A" localSheetId="5">#REF!</definedName>
    <definedName name="RFP003A" localSheetId="6">#REF!</definedName>
    <definedName name="RFP003A" localSheetId="7">#REF!</definedName>
    <definedName name="RFP003A" localSheetId="8">#REF!</definedName>
    <definedName name="RFP003A" localSheetId="12">#REF!</definedName>
    <definedName name="RFP003A" localSheetId="13">#REF!</definedName>
    <definedName name="RFP003A" localSheetId="14">#REF!</definedName>
    <definedName name="RFP003A">#REF!</definedName>
    <definedName name="RFP003B" localSheetId="0">#REF!</definedName>
    <definedName name="RFP003B" localSheetId="1">#REF!</definedName>
    <definedName name="RFP003B" localSheetId="2">#REF!</definedName>
    <definedName name="RFP003B" localSheetId="3">#REF!</definedName>
    <definedName name="RFP003B" localSheetId="4">#REF!</definedName>
    <definedName name="RFP003B" localSheetId="5">#REF!</definedName>
    <definedName name="RFP003B" localSheetId="6">#REF!</definedName>
    <definedName name="RFP003B" localSheetId="7">#REF!</definedName>
    <definedName name="RFP003B" localSheetId="8">#REF!</definedName>
    <definedName name="RFP003B" localSheetId="12">#REF!</definedName>
    <definedName name="RFP003B" localSheetId="13">#REF!</definedName>
    <definedName name="RFP003B" localSheetId="14">#REF!</definedName>
    <definedName name="RFP003B">#REF!</definedName>
    <definedName name="RFP003C" localSheetId="0">#REF!</definedName>
    <definedName name="RFP003C" localSheetId="1">#REF!</definedName>
    <definedName name="RFP003C" localSheetId="2">#REF!</definedName>
    <definedName name="RFP003C" localSheetId="3">#REF!</definedName>
    <definedName name="RFP003C" localSheetId="4">#REF!</definedName>
    <definedName name="RFP003C" localSheetId="5">#REF!</definedName>
    <definedName name="RFP003C" localSheetId="6">#REF!</definedName>
    <definedName name="RFP003C" localSheetId="7">#REF!</definedName>
    <definedName name="RFP003C" localSheetId="8">#REF!</definedName>
    <definedName name="RFP003C" localSheetId="12">#REF!</definedName>
    <definedName name="RFP003C" localSheetId="13">#REF!</definedName>
    <definedName name="RFP003C" localSheetId="14">#REF!</definedName>
    <definedName name="RFP003C">#REF!</definedName>
    <definedName name="RFP003D" localSheetId="0">#REF!</definedName>
    <definedName name="RFP003D" localSheetId="1">#REF!</definedName>
    <definedName name="RFP003D" localSheetId="2">#REF!</definedName>
    <definedName name="RFP003D" localSheetId="3">#REF!</definedName>
    <definedName name="RFP003D" localSheetId="4">#REF!</definedName>
    <definedName name="RFP003D" localSheetId="5">#REF!</definedName>
    <definedName name="RFP003D" localSheetId="6">#REF!</definedName>
    <definedName name="RFP003D" localSheetId="7">#REF!</definedName>
    <definedName name="RFP003D" localSheetId="8">#REF!</definedName>
    <definedName name="RFP003D" localSheetId="12">#REF!</definedName>
    <definedName name="RFP003D" localSheetId="13">#REF!</definedName>
    <definedName name="RFP003D" localSheetId="14">#REF!</definedName>
    <definedName name="RFP003D">#REF!</definedName>
    <definedName name="RFP003E" localSheetId="0">#REF!</definedName>
    <definedName name="RFP003E" localSheetId="1">#REF!</definedName>
    <definedName name="RFP003E" localSheetId="2">#REF!</definedName>
    <definedName name="RFP003E" localSheetId="3">#REF!</definedName>
    <definedName name="RFP003E" localSheetId="4">#REF!</definedName>
    <definedName name="RFP003E" localSheetId="5">#REF!</definedName>
    <definedName name="RFP003E" localSheetId="6">#REF!</definedName>
    <definedName name="RFP003E" localSheetId="7">#REF!</definedName>
    <definedName name="RFP003E" localSheetId="8">#REF!</definedName>
    <definedName name="RFP003E" localSheetId="12">#REF!</definedName>
    <definedName name="RFP003E" localSheetId="13">#REF!</definedName>
    <definedName name="RFP003E" localSheetId="14">#REF!</definedName>
    <definedName name="RFP003E">#REF!</definedName>
    <definedName name="RFP003F" localSheetId="0">#REF!</definedName>
    <definedName name="RFP003F" localSheetId="1">#REF!</definedName>
    <definedName name="RFP003F" localSheetId="2">#REF!</definedName>
    <definedName name="RFP003F" localSheetId="3">#REF!</definedName>
    <definedName name="RFP003F" localSheetId="4">#REF!</definedName>
    <definedName name="RFP003F" localSheetId="5">#REF!</definedName>
    <definedName name="RFP003F" localSheetId="6">#REF!</definedName>
    <definedName name="RFP003F" localSheetId="7">#REF!</definedName>
    <definedName name="RFP003F" localSheetId="8">#REF!</definedName>
    <definedName name="RFP003F" localSheetId="12">#REF!</definedName>
    <definedName name="RFP003F" localSheetId="13">#REF!</definedName>
    <definedName name="RFP003F" localSheetId="14">#REF!</definedName>
    <definedName name="RFP003F">#REF!</definedName>
    <definedName name="RGLIF" localSheetId="0">#REF!</definedName>
    <definedName name="RGLIF" localSheetId="1">#REF!</definedName>
    <definedName name="RGLIF" localSheetId="2">#REF!</definedName>
    <definedName name="RGLIF" localSheetId="3">#REF!</definedName>
    <definedName name="RGLIF" localSheetId="4">#REF!</definedName>
    <definedName name="RGLIF" localSheetId="5">#REF!</definedName>
    <definedName name="RGLIF" localSheetId="6">#REF!</definedName>
    <definedName name="RGLIF" localSheetId="7">#REF!</definedName>
    <definedName name="RGLIF" localSheetId="8">#REF!</definedName>
    <definedName name="RGLIF" localSheetId="12">#REF!</definedName>
    <definedName name="RGLIF" localSheetId="13">#REF!</definedName>
    <definedName name="RGLIF">#REF!</definedName>
    <definedName name="RHEC" localSheetId="0">#REF!</definedName>
    <definedName name="RHEC" localSheetId="1">#REF!</definedName>
    <definedName name="RHEC" localSheetId="2">#REF!</definedName>
    <definedName name="RHEC" localSheetId="3">#REF!</definedName>
    <definedName name="RHEC" localSheetId="4">#REF!</definedName>
    <definedName name="RHEC" localSheetId="5">#REF!</definedName>
    <definedName name="RHEC" localSheetId="6">#REF!</definedName>
    <definedName name="RHEC" localSheetId="7">#REF!</definedName>
    <definedName name="RHEC" localSheetId="8">#REF!</definedName>
    <definedName name="RHEC" localSheetId="12">#REF!</definedName>
    <definedName name="RHEC" localSheetId="13">#REF!</definedName>
    <definedName name="RHEC">#REF!</definedName>
    <definedName name="RHEFF" localSheetId="0">#REF!</definedName>
    <definedName name="RHEFF" localSheetId="1">#REF!</definedName>
    <definedName name="RHEFF" localSheetId="2">#REF!</definedName>
    <definedName name="RHEFF" localSheetId="3">#REF!</definedName>
    <definedName name="RHEFF" localSheetId="4">#REF!</definedName>
    <definedName name="RHEFF" localSheetId="5">#REF!</definedName>
    <definedName name="RHEFF" localSheetId="6">#REF!</definedName>
    <definedName name="RHEFF" localSheetId="7">#REF!</definedName>
    <definedName name="RHEFF" localSheetId="8">#REF!</definedName>
    <definedName name="RHEFF" localSheetId="12">#REF!</definedName>
    <definedName name="RHEFF" localSheetId="13">#REF!</definedName>
    <definedName name="RHEFF">#REF!</definedName>
    <definedName name="RHHC" localSheetId="0">#REF!</definedName>
    <definedName name="RHHC" localSheetId="1">#REF!</definedName>
    <definedName name="RHHC" localSheetId="2">#REF!</definedName>
    <definedName name="RHHC" localSheetId="3">#REF!</definedName>
    <definedName name="RHHC" localSheetId="4">#REF!</definedName>
    <definedName name="RHHC" localSheetId="5">#REF!</definedName>
    <definedName name="RHHC" localSheetId="6">#REF!</definedName>
    <definedName name="RHHC" localSheetId="7">#REF!</definedName>
    <definedName name="RHHC" localSheetId="8">#REF!</definedName>
    <definedName name="RHHC" localSheetId="12">#REF!</definedName>
    <definedName name="RHHC" localSheetId="13">#REF!</definedName>
    <definedName name="RHHC">#REF!</definedName>
    <definedName name="RHLIF" localSheetId="0">#REF!</definedName>
    <definedName name="RHLIF" localSheetId="1">#REF!</definedName>
    <definedName name="RHLIF" localSheetId="2">#REF!</definedName>
    <definedName name="RHLIF" localSheetId="3">#REF!</definedName>
    <definedName name="RHLIF" localSheetId="4">#REF!</definedName>
    <definedName name="RHLIF" localSheetId="5">#REF!</definedName>
    <definedName name="RHLIF" localSheetId="6">#REF!</definedName>
    <definedName name="RHLIF" localSheetId="7">#REF!</definedName>
    <definedName name="RHLIF" localSheetId="8">#REF!</definedName>
    <definedName name="RHLIF" localSheetId="12">#REF!</definedName>
    <definedName name="RHLIF" localSheetId="13">#REF!</definedName>
    <definedName name="RHLIF">#REF!</definedName>
    <definedName name="RHOM" localSheetId="0">#REF!</definedName>
    <definedName name="RHOM" localSheetId="1">#REF!</definedName>
    <definedName name="RHOM" localSheetId="2">#REF!</definedName>
    <definedName name="RHOM" localSheetId="3">#REF!</definedName>
    <definedName name="RHOM" localSheetId="4">#REF!</definedName>
    <definedName name="RHOM" localSheetId="5">#REF!</definedName>
    <definedName name="RHOM" localSheetId="6">#REF!</definedName>
    <definedName name="RHOM" localSheetId="7">#REF!</definedName>
    <definedName name="RHOM" localSheetId="8">#REF!</definedName>
    <definedName name="RHOM" localSheetId="12">#REF!</definedName>
    <definedName name="RHOM" localSheetId="13">#REF!</definedName>
    <definedName name="RHOM">#REF!</definedName>
    <definedName name="RIR" localSheetId="0">#REF!</definedName>
    <definedName name="RIR" localSheetId="1">#REF!</definedName>
    <definedName name="RIR" localSheetId="2">#REF!</definedName>
    <definedName name="RIR" localSheetId="3">#REF!</definedName>
    <definedName name="RIR" localSheetId="4">#REF!</definedName>
    <definedName name="RIR" localSheetId="5">#REF!</definedName>
    <definedName name="RIR" localSheetId="6">#REF!</definedName>
    <definedName name="RIR" localSheetId="7">#REF!</definedName>
    <definedName name="RIR" localSheetId="8">#REF!</definedName>
    <definedName name="RIR" localSheetId="12">#REF!</definedName>
    <definedName name="RIR" localSheetId="13">#REF!</definedName>
    <definedName name="RIR">#REF!</definedName>
    <definedName name="River" localSheetId="0">#REF!</definedName>
    <definedName name="River" localSheetId="1">#REF!</definedName>
    <definedName name="River" localSheetId="2">#REF!</definedName>
    <definedName name="River" localSheetId="3">#REF!</definedName>
    <definedName name="River" localSheetId="4">#REF!</definedName>
    <definedName name="River" localSheetId="5">#REF!</definedName>
    <definedName name="River" localSheetId="6">#REF!</definedName>
    <definedName name="River" localSheetId="7">#REF!</definedName>
    <definedName name="River" localSheetId="8">#REF!</definedName>
    <definedName name="River" localSheetId="12">#REF!</definedName>
    <definedName name="River" localSheetId="13">#REF!</definedName>
    <definedName name="River">#REF!</definedName>
    <definedName name="River_Code" localSheetId="0">#REF!</definedName>
    <definedName name="River_Code" localSheetId="1">#REF!</definedName>
    <definedName name="River_Code" localSheetId="2">#REF!</definedName>
    <definedName name="River_Code" localSheetId="3">#REF!</definedName>
    <definedName name="River_Code" localSheetId="4">#REF!</definedName>
    <definedName name="River_Code" localSheetId="5">#REF!</definedName>
    <definedName name="River_Code" localSheetId="6">#REF!</definedName>
    <definedName name="River_Code" localSheetId="7">#REF!</definedName>
    <definedName name="River_Code" localSheetId="8">#REF!</definedName>
    <definedName name="River_Code" localSheetId="12">#REF!</definedName>
    <definedName name="River_Code" localSheetId="13">#REF!</definedName>
    <definedName name="River_Code">#REF!</definedName>
    <definedName name="RLF" localSheetId="0">#REF!</definedName>
    <definedName name="RLF" localSheetId="1">#REF!</definedName>
    <definedName name="RLF" localSheetId="2">#REF!</definedName>
    <definedName name="RLF" localSheetId="3">#REF!</definedName>
    <definedName name="RLF" localSheetId="4">#REF!</definedName>
    <definedName name="RLF" localSheetId="5">#REF!</definedName>
    <definedName name="RLF" localSheetId="6">#REF!</definedName>
    <definedName name="RLF" localSheetId="7">#REF!</definedName>
    <definedName name="RLF" localSheetId="8">#REF!</definedName>
    <definedName name="RLF" localSheetId="12">#REF!</definedName>
    <definedName name="RLF" localSheetId="13">#REF!</definedName>
    <definedName name="RLF">#REF!</definedName>
    <definedName name="RLKM" localSheetId="0">#REF!</definedName>
    <definedName name="RLKM" localSheetId="1">#REF!</definedName>
    <definedName name="RLKM" localSheetId="2">#REF!</definedName>
    <definedName name="RLKM" localSheetId="3">#REF!</definedName>
    <definedName name="RLKM" localSheetId="4">#REF!</definedName>
    <definedName name="RLKM" localSheetId="5">#REF!</definedName>
    <definedName name="RLKM" localSheetId="6">#REF!</definedName>
    <definedName name="RLKM" localSheetId="7">#REF!</definedName>
    <definedName name="RLKM" localSheetId="8">#REF!</definedName>
    <definedName name="RLKM" localSheetId="12">#REF!</definedName>
    <definedName name="RLKM" localSheetId="13">#REF!</definedName>
    <definedName name="RLKM">#REF!</definedName>
    <definedName name="RLL" localSheetId="0">#REF!</definedName>
    <definedName name="RLL" localSheetId="1">#REF!</definedName>
    <definedName name="RLL" localSheetId="2">#REF!</definedName>
    <definedName name="RLL" localSheetId="3">#REF!</definedName>
    <definedName name="RLL" localSheetId="4">#REF!</definedName>
    <definedName name="RLL" localSheetId="5">#REF!</definedName>
    <definedName name="RLL" localSheetId="6">#REF!</definedName>
    <definedName name="RLL" localSheetId="7">#REF!</definedName>
    <definedName name="RLL" localSheetId="8">#REF!</definedName>
    <definedName name="RLL" localSheetId="12">#REF!</definedName>
    <definedName name="RLL" localSheetId="13">#REF!</definedName>
    <definedName name="RLL">#REF!</definedName>
    <definedName name="RLOM" localSheetId="0">#REF!</definedName>
    <definedName name="RLOM" localSheetId="1">#REF!</definedName>
    <definedName name="RLOM" localSheetId="2">#REF!</definedName>
    <definedName name="RLOM" localSheetId="3">#REF!</definedName>
    <definedName name="RLOM" localSheetId="4">#REF!</definedName>
    <definedName name="RLOM" localSheetId="5">#REF!</definedName>
    <definedName name="RLOM" localSheetId="6">#REF!</definedName>
    <definedName name="RLOM" localSheetId="7">#REF!</definedName>
    <definedName name="RLOM" localSheetId="8">#REF!</definedName>
    <definedName name="RLOM" localSheetId="12">#REF!</definedName>
    <definedName name="RLOM" localSheetId="13">#REF!</definedName>
    <definedName name="RLOM">#REF!</definedName>
    <definedName name="rn" localSheetId="0">#REF!</definedName>
    <definedName name="rn" localSheetId="1">#REF!</definedName>
    <definedName name="rn" localSheetId="2">#REF!</definedName>
    <definedName name="rn" localSheetId="3">#REF!</definedName>
    <definedName name="rn" localSheetId="4">#REF!</definedName>
    <definedName name="rn" localSheetId="5">#REF!</definedName>
    <definedName name="rn" localSheetId="6">#REF!</definedName>
    <definedName name="rn" localSheetId="7">#REF!</definedName>
    <definedName name="rn" localSheetId="8">#REF!</definedName>
    <definedName name="rn" localSheetId="12">#REF!</definedName>
    <definedName name="rn" localSheetId="13">#REF!</definedName>
    <definedName name="rn">#REF!</definedName>
    <definedName name="Rncot" localSheetId="0">#REF!</definedName>
    <definedName name="Rncot" localSheetId="1">#REF!</definedName>
    <definedName name="Rncot" localSheetId="2">#REF!</definedName>
    <definedName name="Rncot" localSheetId="3">#REF!</definedName>
    <definedName name="Rncot" localSheetId="4">#REF!</definedName>
    <definedName name="Rncot" localSheetId="5">#REF!</definedName>
    <definedName name="Rncot" localSheetId="6">#REF!</definedName>
    <definedName name="Rncot" localSheetId="7">#REF!</definedName>
    <definedName name="Rncot" localSheetId="8">#REF!</definedName>
    <definedName name="Rncot" localSheetId="12">#REF!</definedName>
    <definedName name="Rncot" localSheetId="13">#REF!</definedName>
    <definedName name="Rncot">#REF!</definedName>
    <definedName name="Rndam" localSheetId="0">#REF!</definedName>
    <definedName name="Rndam" localSheetId="1">#REF!</definedName>
    <definedName name="Rndam" localSheetId="2">#REF!</definedName>
    <definedName name="Rndam" localSheetId="3">#REF!</definedName>
    <definedName name="Rndam" localSheetId="4">#REF!</definedName>
    <definedName name="Rndam" localSheetId="5">#REF!</definedName>
    <definedName name="Rndam" localSheetId="6">#REF!</definedName>
    <definedName name="Rndam" localSheetId="7">#REF!</definedName>
    <definedName name="Rndam" localSheetId="8">#REF!</definedName>
    <definedName name="Rndam" localSheetId="12">#REF!</definedName>
    <definedName name="Rndam" localSheetId="13">#REF!</definedName>
    <definedName name="Rndam">#REF!</definedName>
    <definedName name="Road_Code" localSheetId="0">#REF!</definedName>
    <definedName name="Road_Code" localSheetId="1">#REF!</definedName>
    <definedName name="Road_Code" localSheetId="2">#REF!</definedName>
    <definedName name="Road_Code" localSheetId="3">#REF!</definedName>
    <definedName name="Road_Code" localSheetId="4">#REF!</definedName>
    <definedName name="Road_Code" localSheetId="5">#REF!</definedName>
    <definedName name="Road_Code" localSheetId="6">#REF!</definedName>
    <definedName name="Road_Code" localSheetId="7">#REF!</definedName>
    <definedName name="Road_Code" localSheetId="8">#REF!</definedName>
    <definedName name="Road_Code" localSheetId="12">#REF!</definedName>
    <definedName name="Road_Code" localSheetId="13">#REF!</definedName>
    <definedName name="Road_Code">#REF!</definedName>
    <definedName name="Road_Name" localSheetId="0">#REF!</definedName>
    <definedName name="Road_Name" localSheetId="1">#REF!</definedName>
    <definedName name="Road_Name" localSheetId="2">#REF!</definedName>
    <definedName name="Road_Name" localSheetId="3">#REF!</definedName>
    <definedName name="Road_Name" localSheetId="4">#REF!</definedName>
    <definedName name="Road_Name" localSheetId="5">#REF!</definedName>
    <definedName name="Road_Name" localSheetId="6">#REF!</definedName>
    <definedName name="Road_Name" localSheetId="7">#REF!</definedName>
    <definedName name="Road_Name" localSheetId="8">#REF!</definedName>
    <definedName name="Road_Name" localSheetId="12">#REF!</definedName>
    <definedName name="Road_Name" localSheetId="13">#REF!</definedName>
    <definedName name="Road_Name">#REF!</definedName>
    <definedName name="RoadNo_373" localSheetId="0">#REF!</definedName>
    <definedName name="RoadNo_373" localSheetId="1">#REF!</definedName>
    <definedName name="RoadNo_373" localSheetId="2">#REF!</definedName>
    <definedName name="RoadNo_373" localSheetId="3">#REF!</definedName>
    <definedName name="RoadNo_373" localSheetId="4">#REF!</definedName>
    <definedName name="RoadNo_373" localSheetId="5">#REF!</definedName>
    <definedName name="RoadNo_373" localSheetId="6">#REF!</definedName>
    <definedName name="RoadNo_373" localSheetId="7">#REF!</definedName>
    <definedName name="RoadNo_373" localSheetId="8">#REF!</definedName>
    <definedName name="RoadNo_373" localSheetId="12">#REF!</definedName>
    <definedName name="RoadNo_373" localSheetId="13">#REF!</definedName>
    <definedName name="RoadNo_373">#REF!</definedName>
    <definedName name="rong1" localSheetId="0">#REF!</definedName>
    <definedName name="rong1" localSheetId="1">#REF!</definedName>
    <definedName name="rong1" localSheetId="2">#REF!</definedName>
    <definedName name="rong1" localSheetId="3">#REF!</definedName>
    <definedName name="rong1" localSheetId="4">#REF!</definedName>
    <definedName name="rong1" localSheetId="5">#REF!</definedName>
    <definedName name="rong1" localSheetId="6">#REF!</definedName>
    <definedName name="rong1" localSheetId="7">#REF!</definedName>
    <definedName name="rong1" localSheetId="8">#REF!</definedName>
    <definedName name="rong1" localSheetId="12">#REF!</definedName>
    <definedName name="rong1" localSheetId="13">#REF!</definedName>
    <definedName name="rong1">#REF!</definedName>
    <definedName name="rong2" localSheetId="0">#REF!</definedName>
    <definedName name="rong2" localSheetId="1">#REF!</definedName>
    <definedName name="rong2" localSheetId="2">#REF!</definedName>
    <definedName name="rong2" localSheetId="3">#REF!</definedName>
    <definedName name="rong2" localSheetId="4">#REF!</definedName>
    <definedName name="rong2" localSheetId="5">#REF!</definedName>
    <definedName name="rong2" localSheetId="6">#REF!</definedName>
    <definedName name="rong2" localSheetId="7">#REF!</definedName>
    <definedName name="rong2" localSheetId="8">#REF!</definedName>
    <definedName name="rong2" localSheetId="12">#REF!</definedName>
    <definedName name="rong2" localSheetId="13">#REF!</definedName>
    <definedName name="rong2">#REF!</definedName>
    <definedName name="rong3" localSheetId="0">#REF!</definedName>
    <definedName name="rong3" localSheetId="1">#REF!</definedName>
    <definedName name="rong3" localSheetId="2">#REF!</definedName>
    <definedName name="rong3" localSheetId="3">#REF!</definedName>
    <definedName name="rong3" localSheetId="4">#REF!</definedName>
    <definedName name="rong3" localSheetId="5">#REF!</definedName>
    <definedName name="rong3" localSheetId="6">#REF!</definedName>
    <definedName name="rong3" localSheetId="7">#REF!</definedName>
    <definedName name="rong3" localSheetId="8">#REF!</definedName>
    <definedName name="rong3" localSheetId="12">#REF!</definedName>
    <definedName name="rong3" localSheetId="13">#REF!</definedName>
    <definedName name="rong3">#REF!</definedName>
    <definedName name="rong4" localSheetId="0">#REF!</definedName>
    <definedName name="rong4" localSheetId="1">#REF!</definedName>
    <definedName name="rong4" localSheetId="2">#REF!</definedName>
    <definedName name="rong4" localSheetId="3">#REF!</definedName>
    <definedName name="rong4" localSheetId="4">#REF!</definedName>
    <definedName name="rong4" localSheetId="5">#REF!</definedName>
    <definedName name="rong4" localSheetId="6">#REF!</definedName>
    <definedName name="rong4" localSheetId="7">#REF!</definedName>
    <definedName name="rong4" localSheetId="8">#REF!</definedName>
    <definedName name="rong4" localSheetId="12">#REF!</definedName>
    <definedName name="rong4" localSheetId="13">#REF!</definedName>
    <definedName name="rong4">#REF!</definedName>
    <definedName name="rong5" localSheetId="0">#REF!</definedName>
    <definedName name="rong5" localSheetId="1">#REF!</definedName>
    <definedName name="rong5" localSheetId="2">#REF!</definedName>
    <definedName name="rong5" localSheetId="3">#REF!</definedName>
    <definedName name="rong5" localSheetId="4">#REF!</definedName>
    <definedName name="rong5" localSheetId="5">#REF!</definedName>
    <definedName name="rong5" localSheetId="6">#REF!</definedName>
    <definedName name="rong5" localSheetId="7">#REF!</definedName>
    <definedName name="rong5" localSheetId="8">#REF!</definedName>
    <definedName name="rong5" localSheetId="12">#REF!</definedName>
    <definedName name="rong5" localSheetId="13">#REF!</definedName>
    <definedName name="rong5">#REF!</definedName>
    <definedName name="rong6" localSheetId="0">#REF!</definedName>
    <definedName name="rong6" localSheetId="1">#REF!</definedName>
    <definedName name="rong6" localSheetId="2">#REF!</definedName>
    <definedName name="rong6" localSheetId="3">#REF!</definedName>
    <definedName name="rong6" localSheetId="4">#REF!</definedName>
    <definedName name="rong6" localSheetId="5">#REF!</definedName>
    <definedName name="rong6" localSheetId="6">#REF!</definedName>
    <definedName name="rong6" localSheetId="7">#REF!</definedName>
    <definedName name="rong6" localSheetId="8">#REF!</definedName>
    <definedName name="rong6" localSheetId="12">#REF!</definedName>
    <definedName name="rong6" localSheetId="13">#REF!</definedName>
    <definedName name="rong6">#REF!</definedName>
    <definedName name="RPHEC" localSheetId="0">#REF!</definedName>
    <definedName name="RPHEC" localSheetId="1">#REF!</definedName>
    <definedName name="RPHEC" localSheetId="2">#REF!</definedName>
    <definedName name="RPHEC" localSheetId="3">#REF!</definedName>
    <definedName name="RPHEC" localSheetId="4">#REF!</definedName>
    <definedName name="RPHEC" localSheetId="5">#REF!</definedName>
    <definedName name="RPHEC" localSheetId="6">#REF!</definedName>
    <definedName name="RPHEC" localSheetId="7">#REF!</definedName>
    <definedName name="RPHEC" localSheetId="8">#REF!</definedName>
    <definedName name="RPHEC" localSheetId="12">#REF!</definedName>
    <definedName name="RPHEC" localSheetId="13">#REF!</definedName>
    <definedName name="RPHEC">#REF!</definedName>
    <definedName name="RPHLIF" localSheetId="0">#REF!</definedName>
    <definedName name="RPHLIF" localSheetId="1">#REF!</definedName>
    <definedName name="RPHLIF" localSheetId="2">#REF!</definedName>
    <definedName name="RPHLIF" localSheetId="3">#REF!</definedName>
    <definedName name="RPHLIF" localSheetId="4">#REF!</definedName>
    <definedName name="RPHLIF" localSheetId="5">#REF!</definedName>
    <definedName name="RPHLIF" localSheetId="6">#REF!</definedName>
    <definedName name="RPHLIF" localSheetId="7">#REF!</definedName>
    <definedName name="RPHLIF" localSheetId="8">#REF!</definedName>
    <definedName name="RPHLIF" localSheetId="12">#REF!</definedName>
    <definedName name="RPHLIF" localSheetId="13">#REF!</definedName>
    <definedName name="RPHLIF">#REF!</definedName>
    <definedName name="RPHOM" localSheetId="0">#REF!</definedName>
    <definedName name="RPHOM" localSheetId="1">#REF!</definedName>
    <definedName name="RPHOM" localSheetId="2">#REF!</definedName>
    <definedName name="RPHOM" localSheetId="3">#REF!</definedName>
    <definedName name="RPHOM" localSheetId="4">#REF!</definedName>
    <definedName name="RPHOM" localSheetId="5">#REF!</definedName>
    <definedName name="RPHOM" localSheetId="6">#REF!</definedName>
    <definedName name="RPHOM" localSheetId="7">#REF!</definedName>
    <definedName name="RPHOM" localSheetId="8">#REF!</definedName>
    <definedName name="RPHOM" localSheetId="12">#REF!</definedName>
    <definedName name="RPHOM" localSheetId="13">#REF!</definedName>
    <definedName name="RPHOM">#REF!</definedName>
    <definedName name="RPHPC" localSheetId="0">#REF!</definedName>
    <definedName name="RPHPC" localSheetId="1">#REF!</definedName>
    <definedName name="RPHPC" localSheetId="2">#REF!</definedName>
    <definedName name="RPHPC" localSheetId="3">#REF!</definedName>
    <definedName name="RPHPC" localSheetId="4">#REF!</definedName>
    <definedName name="RPHPC" localSheetId="5">#REF!</definedName>
    <definedName name="RPHPC" localSheetId="6">#REF!</definedName>
    <definedName name="RPHPC" localSheetId="7">#REF!</definedName>
    <definedName name="RPHPC" localSheetId="8">#REF!</definedName>
    <definedName name="RPHPC" localSheetId="12">#REF!</definedName>
    <definedName name="RPHPC" localSheetId="13">#REF!</definedName>
    <definedName name="RPHPC">#REF!</definedName>
    <definedName name="rr" localSheetId="11">{"doi chieu doanh thhu.xls","sua 1 (4doan da).xls","KLDaMoCoi169.170000.xls"}</definedName>
    <definedName name="rr" localSheetId="1">{"doi chieu doanh thhu.xls","sua 1 (4doan da).xls","KLDaMoCoi169.170000.xls"}</definedName>
    <definedName name="rr" localSheetId="2">{"doi chieu doanh thhu.xls","sua 1 (4doan da).xls","KLDaMoCoi169.170000.xls"}</definedName>
    <definedName name="rr" localSheetId="3">{"doi chieu doanh thhu.xls","sua 1 (4doan da).xls","KLDaMoCoi169.170000.xls"}</definedName>
    <definedName name="rr" localSheetId="4">{"doi chieu doanh thhu.xls","sua 1 (4doan da).xls","KLDaMoCoi169.170000.xls"}</definedName>
    <definedName name="rr" localSheetId="5">{"doi chieu doanh thhu.xls","sua 1 (4doan da).xls","KLDaMoCoi169.170000.xls"}</definedName>
    <definedName name="rr" localSheetId="6">{"doi chieu doanh thhu.xls","sua 1 (4doan da).xls","KLDaMoCoi169.170000.xls"}</definedName>
    <definedName name="rr" localSheetId="7">{"doi chieu doanh thhu.xls","sua 1 (4doan da).xls","KLDaMoCoi169.170000.xls"}</definedName>
    <definedName name="rr" localSheetId="8">{"doi chieu doanh thhu.xls","sua 1 (4doan da).xls","KLDaMoCoi169.170000.xls"}</definedName>
    <definedName name="rr" localSheetId="10">{"doi chieu doanh thhu.xls","sua 1 (4doan da).xls","KLDaMoCoi169.170000.xls"}</definedName>
    <definedName name="rr" localSheetId="12">{"doi chieu doanh thhu.xls","sua 1 (4doan da).xls","KLDaMoCoi169.170000.xls"}</definedName>
    <definedName name="rr" localSheetId="13">{"doi chieu doanh thhu.xls","sua 1 (4doan da).xls","KLDaMoCoi169.170000.xls"}</definedName>
    <definedName name="rr" localSheetId="14">{"doi chieu doanh thhu.xls","sua 1 (4doan da).xls","KLDaMoCoi169.170000.xls"}</definedName>
    <definedName name="rr" localSheetId="15">{"doi chieu doanh thhu.xls","sua 1 (4doan da).xls","KLDaMoCoi169.170000.xls"}</definedName>
    <definedName name="rr">{"doi chieu doanh thhu.xls","sua 1 (4doan da).xls","KLDaMoCoi169.170000.xls"}</definedName>
    <definedName name="Rrpo" localSheetId="0">#REF!</definedName>
    <definedName name="Rrpo" localSheetId="1">#REF!</definedName>
    <definedName name="Rrpo" localSheetId="2">#REF!</definedName>
    <definedName name="Rrpo" localSheetId="3">#REF!</definedName>
    <definedName name="Rrpo" localSheetId="4">#REF!</definedName>
    <definedName name="Rrpo" localSheetId="5">#REF!</definedName>
    <definedName name="Rrpo" localSheetId="6">#REF!</definedName>
    <definedName name="Rrpo" localSheetId="7">#REF!</definedName>
    <definedName name="Rrpo" localSheetId="8">#REF!</definedName>
    <definedName name="Rrpo" localSheetId="12">#REF!</definedName>
    <definedName name="Rrpo" localSheetId="13">#REF!</definedName>
    <definedName name="Rrpo">#REF!</definedName>
    <definedName name="RSBC" localSheetId="0">#REF!</definedName>
    <definedName name="RSBC" localSheetId="1">#REF!</definedName>
    <definedName name="RSBC" localSheetId="2">#REF!</definedName>
    <definedName name="RSBC" localSheetId="3">#REF!</definedName>
    <definedName name="RSBC" localSheetId="4">#REF!</definedName>
    <definedName name="RSBC" localSheetId="5">#REF!</definedName>
    <definedName name="RSBC" localSheetId="6">#REF!</definedName>
    <definedName name="RSBC" localSheetId="7">#REF!</definedName>
    <definedName name="RSBC" localSheetId="8">#REF!</definedName>
    <definedName name="RSBC" localSheetId="12">#REF!</definedName>
    <definedName name="RSBC" localSheetId="13">#REF!</definedName>
    <definedName name="RSBC">#REF!</definedName>
    <definedName name="RSBLIF" localSheetId="0">#REF!</definedName>
    <definedName name="RSBLIF" localSheetId="1">#REF!</definedName>
    <definedName name="RSBLIF" localSheetId="2">#REF!</definedName>
    <definedName name="RSBLIF" localSheetId="3">#REF!</definedName>
    <definedName name="RSBLIF" localSheetId="4">#REF!</definedName>
    <definedName name="RSBLIF" localSheetId="5">#REF!</definedName>
    <definedName name="RSBLIF" localSheetId="6">#REF!</definedName>
    <definedName name="RSBLIF" localSheetId="7">#REF!</definedName>
    <definedName name="RSBLIF" localSheetId="8">#REF!</definedName>
    <definedName name="RSBLIF" localSheetId="12">#REF!</definedName>
    <definedName name="RSBLIF" localSheetId="13">#REF!</definedName>
    <definedName name="RSBLIF">#REF!</definedName>
    <definedName name="RSD" localSheetId="0">#REF!</definedName>
    <definedName name="RSD" localSheetId="1">#REF!</definedName>
    <definedName name="RSD" localSheetId="2">#REF!</definedName>
    <definedName name="RSD" localSheetId="3">#REF!</definedName>
    <definedName name="RSD" localSheetId="4">#REF!</definedName>
    <definedName name="RSD" localSheetId="5">#REF!</definedName>
    <definedName name="RSD" localSheetId="6">#REF!</definedName>
    <definedName name="RSD" localSheetId="7">#REF!</definedName>
    <definedName name="RSD" localSheetId="8">#REF!</definedName>
    <definedName name="RSD" localSheetId="12">#REF!</definedName>
    <definedName name="RSD" localSheetId="13">#REF!</definedName>
    <definedName name="RSD">#REF!</definedName>
    <definedName name="RSIC" localSheetId="0">#REF!</definedName>
    <definedName name="RSIC" localSheetId="1">#REF!</definedName>
    <definedName name="RSIC" localSheetId="2">#REF!</definedName>
    <definedName name="RSIC" localSheetId="3">#REF!</definedName>
    <definedName name="RSIC" localSheetId="4">#REF!</definedName>
    <definedName name="RSIC" localSheetId="5">#REF!</definedName>
    <definedName name="RSIC" localSheetId="6">#REF!</definedName>
    <definedName name="RSIC" localSheetId="7">#REF!</definedName>
    <definedName name="RSIC" localSheetId="8">#REF!</definedName>
    <definedName name="RSIC" localSheetId="12">#REF!</definedName>
    <definedName name="RSIC" localSheetId="13">#REF!</definedName>
    <definedName name="RSIC">#REF!</definedName>
    <definedName name="RSIN" localSheetId="0">#REF!</definedName>
    <definedName name="RSIN" localSheetId="1">#REF!</definedName>
    <definedName name="RSIN" localSheetId="2">#REF!</definedName>
    <definedName name="RSIN" localSheetId="3">#REF!</definedName>
    <definedName name="RSIN" localSheetId="4">#REF!</definedName>
    <definedName name="RSIN" localSheetId="5">#REF!</definedName>
    <definedName name="RSIN" localSheetId="6">#REF!</definedName>
    <definedName name="RSIN" localSheetId="7">#REF!</definedName>
    <definedName name="RSIN" localSheetId="8">#REF!</definedName>
    <definedName name="RSIN" localSheetId="12">#REF!</definedName>
    <definedName name="RSIN" localSheetId="13">#REF!</definedName>
    <definedName name="RSIN">#REF!</definedName>
    <definedName name="RSLIF" localSheetId="0">#REF!</definedName>
    <definedName name="RSLIF" localSheetId="1">#REF!</definedName>
    <definedName name="RSLIF" localSheetId="2">#REF!</definedName>
    <definedName name="RSLIF" localSheetId="3">#REF!</definedName>
    <definedName name="RSLIF" localSheetId="4">#REF!</definedName>
    <definedName name="RSLIF" localSheetId="5">#REF!</definedName>
    <definedName name="RSLIF" localSheetId="6">#REF!</definedName>
    <definedName name="RSLIF" localSheetId="7">#REF!</definedName>
    <definedName name="RSLIF" localSheetId="8">#REF!</definedName>
    <definedName name="RSLIF" localSheetId="12">#REF!</definedName>
    <definedName name="RSLIF" localSheetId="13">#REF!</definedName>
    <definedName name="RSLIF">#REF!</definedName>
    <definedName name="RSOM" localSheetId="0">#REF!</definedName>
    <definedName name="RSOM" localSheetId="1">#REF!</definedName>
    <definedName name="RSOM" localSheetId="2">#REF!</definedName>
    <definedName name="RSOM" localSheetId="3">#REF!</definedName>
    <definedName name="RSOM" localSheetId="4">#REF!</definedName>
    <definedName name="RSOM" localSheetId="5">#REF!</definedName>
    <definedName name="RSOM" localSheetId="6">#REF!</definedName>
    <definedName name="RSOM" localSheetId="7">#REF!</definedName>
    <definedName name="RSOM" localSheetId="8">#REF!</definedName>
    <definedName name="RSOM" localSheetId="12">#REF!</definedName>
    <definedName name="RSOM" localSheetId="13">#REF!</definedName>
    <definedName name="RSOM">#REF!</definedName>
    <definedName name="RSPI" localSheetId="0">#REF!</definedName>
    <definedName name="RSPI" localSheetId="1">#REF!</definedName>
    <definedName name="RSPI" localSheetId="2">#REF!</definedName>
    <definedName name="RSPI" localSheetId="3">#REF!</definedName>
    <definedName name="RSPI" localSheetId="4">#REF!</definedName>
    <definedName name="RSPI" localSheetId="5">#REF!</definedName>
    <definedName name="RSPI" localSheetId="6">#REF!</definedName>
    <definedName name="RSPI" localSheetId="7">#REF!</definedName>
    <definedName name="RSPI" localSheetId="8">#REF!</definedName>
    <definedName name="RSPI" localSheetId="12">#REF!</definedName>
    <definedName name="RSPI" localSheetId="13">#REF!</definedName>
    <definedName name="RSPI">#REF!</definedName>
    <definedName name="RSSC" localSheetId="0">#REF!</definedName>
    <definedName name="RSSC" localSheetId="1">#REF!</definedName>
    <definedName name="RSSC" localSheetId="2">#REF!</definedName>
    <definedName name="RSSC" localSheetId="3">#REF!</definedName>
    <definedName name="RSSC" localSheetId="4">#REF!</definedName>
    <definedName name="RSSC" localSheetId="5">#REF!</definedName>
    <definedName name="RSSC" localSheetId="6">#REF!</definedName>
    <definedName name="RSSC" localSheetId="7">#REF!</definedName>
    <definedName name="RSSC" localSheetId="8">#REF!</definedName>
    <definedName name="RSSC" localSheetId="12">#REF!</definedName>
    <definedName name="RSSC" localSheetId="13">#REF!</definedName>
    <definedName name="RSSC">#REF!</definedName>
    <definedName name="RTC" localSheetId="0">#REF!</definedName>
    <definedName name="RTC" localSheetId="1">#REF!</definedName>
    <definedName name="RTC" localSheetId="2">#REF!</definedName>
    <definedName name="RTC" localSheetId="3">#REF!</definedName>
    <definedName name="RTC" localSheetId="4">#REF!</definedName>
    <definedName name="RTC" localSheetId="5">#REF!</definedName>
    <definedName name="RTC" localSheetId="6">#REF!</definedName>
    <definedName name="RTC" localSheetId="7">#REF!</definedName>
    <definedName name="RTC" localSheetId="8">#REF!</definedName>
    <definedName name="RTC" localSheetId="12">#REF!</definedName>
    <definedName name="RTC" localSheetId="13">#REF!</definedName>
    <definedName name="RTC">#REF!</definedName>
    <definedName name="RTT" localSheetId="0">#REF!</definedName>
    <definedName name="RTT" localSheetId="1">#REF!</definedName>
    <definedName name="RTT" localSheetId="2">#REF!</definedName>
    <definedName name="RTT" localSheetId="3">#REF!</definedName>
    <definedName name="RTT" localSheetId="4">#REF!</definedName>
    <definedName name="RTT" localSheetId="5">#REF!</definedName>
    <definedName name="RTT" localSheetId="6">#REF!</definedName>
    <definedName name="RTT" localSheetId="7">#REF!</definedName>
    <definedName name="RTT" localSheetId="8">#REF!</definedName>
    <definedName name="RTT" localSheetId="12">#REF!</definedName>
    <definedName name="RTT" localSheetId="13">#REF!</definedName>
    <definedName name="RTT">#REF!</definedName>
    <definedName name="Ru" localSheetId="0">#REF!</definedName>
    <definedName name="Ru" localSheetId="1">#REF!</definedName>
    <definedName name="Ru" localSheetId="2">#REF!</definedName>
    <definedName name="Ru" localSheetId="3">#REF!</definedName>
    <definedName name="Ru" localSheetId="4">#REF!</definedName>
    <definedName name="Ru" localSheetId="5">#REF!</definedName>
    <definedName name="Ru" localSheetId="6">#REF!</definedName>
    <definedName name="Ru" localSheetId="7">#REF!</definedName>
    <definedName name="Ru" localSheetId="8">#REF!</definedName>
    <definedName name="Ru" localSheetId="12">#REF!</definedName>
    <definedName name="Ru" localSheetId="13">#REF!</definedName>
    <definedName name="Ru">#REF!</definedName>
    <definedName name="RWTPhi" localSheetId="0">#REF!</definedName>
    <definedName name="RWTPhi" localSheetId="1">#REF!</definedName>
    <definedName name="RWTPhi" localSheetId="2">#REF!</definedName>
    <definedName name="RWTPhi" localSheetId="3">#REF!</definedName>
    <definedName name="RWTPhi" localSheetId="4">#REF!</definedName>
    <definedName name="RWTPhi" localSheetId="5">#REF!</definedName>
    <definedName name="RWTPhi" localSheetId="6">#REF!</definedName>
    <definedName name="RWTPhi" localSheetId="7">#REF!</definedName>
    <definedName name="RWTPhi" localSheetId="8">#REF!</definedName>
    <definedName name="RWTPhi" localSheetId="12">#REF!</definedName>
    <definedName name="RWTPhi" localSheetId="13">#REF!</definedName>
    <definedName name="RWTPhi">#REF!</definedName>
    <definedName name="RWTPlo" localSheetId="0">#REF!</definedName>
    <definedName name="RWTPlo" localSheetId="1">#REF!</definedName>
    <definedName name="RWTPlo" localSheetId="2">#REF!</definedName>
    <definedName name="RWTPlo" localSheetId="3">#REF!</definedName>
    <definedName name="RWTPlo" localSheetId="4">#REF!</definedName>
    <definedName name="RWTPlo" localSheetId="5">#REF!</definedName>
    <definedName name="RWTPlo" localSheetId="6">#REF!</definedName>
    <definedName name="RWTPlo" localSheetId="7">#REF!</definedName>
    <definedName name="RWTPlo" localSheetId="8">#REF!</definedName>
    <definedName name="RWTPlo" localSheetId="12">#REF!</definedName>
    <definedName name="RWTPlo" localSheetId="13">#REF!</definedName>
    <definedName name="RWTPlo">#REF!</definedName>
    <definedName name="s" localSheetId="0">#REF!</definedName>
    <definedName name="s" localSheetId="1">#REF!</definedName>
    <definedName name="s" localSheetId="2">#REF!</definedName>
    <definedName name="s" localSheetId="3">#REF!</definedName>
    <definedName name="s" localSheetId="4">#REF!</definedName>
    <definedName name="s" localSheetId="5">#REF!</definedName>
    <definedName name="s" localSheetId="6">#REF!</definedName>
    <definedName name="s" localSheetId="7">#REF!</definedName>
    <definedName name="s" localSheetId="8">#REF!</definedName>
    <definedName name="s" localSheetId="12">#REF!</definedName>
    <definedName name="s" localSheetId="13">#REF!</definedName>
    <definedName name="s">#REF!</definedName>
    <definedName name="s." localSheetId="0">#REF!</definedName>
    <definedName name="s." localSheetId="1">#REF!</definedName>
    <definedName name="s." localSheetId="2">#REF!</definedName>
    <definedName name="s." localSheetId="3">#REF!</definedName>
    <definedName name="s." localSheetId="4">#REF!</definedName>
    <definedName name="s." localSheetId="5">#REF!</definedName>
    <definedName name="s." localSheetId="6">#REF!</definedName>
    <definedName name="s." localSheetId="7">#REF!</definedName>
    <definedName name="s." localSheetId="8">#REF!</definedName>
    <definedName name="s." localSheetId="12">#REF!</definedName>
    <definedName name="s." localSheetId="13">#REF!</definedName>
    <definedName name="s.">#REF!</definedName>
    <definedName name="S.dinh">640</definedName>
    <definedName name="S_1" localSheetId="0">#REF!</definedName>
    <definedName name="S_1" localSheetId="1">#REF!</definedName>
    <definedName name="S_1" localSheetId="2">#REF!</definedName>
    <definedName name="S_1" localSheetId="3">#REF!</definedName>
    <definedName name="S_1" localSheetId="4">#REF!</definedName>
    <definedName name="S_1" localSheetId="5">#REF!</definedName>
    <definedName name="S_1" localSheetId="6">#REF!</definedName>
    <definedName name="S_1" localSheetId="7">#REF!</definedName>
    <definedName name="S_1" localSheetId="8">#REF!</definedName>
    <definedName name="S_1" localSheetId="12">#REF!</definedName>
    <definedName name="S_1" localSheetId="13">#REF!</definedName>
    <definedName name="S_1">#REF!</definedName>
    <definedName name="S_2" localSheetId="0">#REF!</definedName>
    <definedName name="S_2" localSheetId="1">#REF!</definedName>
    <definedName name="S_2" localSheetId="2">#REF!</definedName>
    <definedName name="S_2" localSheetId="3">#REF!</definedName>
    <definedName name="S_2" localSheetId="4">#REF!</definedName>
    <definedName name="S_2" localSheetId="5">#REF!</definedName>
    <definedName name="S_2" localSheetId="6">#REF!</definedName>
    <definedName name="S_2" localSheetId="7">#REF!</definedName>
    <definedName name="S_2" localSheetId="8">#REF!</definedName>
    <definedName name="S_2" localSheetId="12">#REF!</definedName>
    <definedName name="S_2" localSheetId="13">#REF!</definedName>
    <definedName name="S_2">#REF!</definedName>
    <definedName name="s1_" localSheetId="0">#REF!</definedName>
    <definedName name="s1_" localSheetId="1">#REF!</definedName>
    <definedName name="s1_" localSheetId="2">#REF!</definedName>
    <definedName name="s1_" localSheetId="3">#REF!</definedName>
    <definedName name="s1_" localSheetId="4">#REF!</definedName>
    <definedName name="s1_" localSheetId="5">#REF!</definedName>
    <definedName name="s1_" localSheetId="6">#REF!</definedName>
    <definedName name="s1_" localSheetId="7">#REF!</definedName>
    <definedName name="s1_" localSheetId="8">#REF!</definedName>
    <definedName name="s1_" localSheetId="12">#REF!</definedName>
    <definedName name="s1_" localSheetId="13">#REF!</definedName>
    <definedName name="s1_">#REF!</definedName>
    <definedName name="s2_" localSheetId="0">#REF!</definedName>
    <definedName name="s2_" localSheetId="1">#REF!</definedName>
    <definedName name="s2_" localSheetId="2">#REF!</definedName>
    <definedName name="s2_" localSheetId="3">#REF!</definedName>
    <definedName name="s2_" localSheetId="4">#REF!</definedName>
    <definedName name="s2_" localSheetId="5">#REF!</definedName>
    <definedName name="s2_" localSheetId="6">#REF!</definedName>
    <definedName name="s2_" localSheetId="7">#REF!</definedName>
    <definedName name="s2_" localSheetId="8">#REF!</definedName>
    <definedName name="s2_" localSheetId="12">#REF!</definedName>
    <definedName name="s2_" localSheetId="13">#REF!</definedName>
    <definedName name="s2_">#REF!</definedName>
    <definedName name="s3_" localSheetId="0">#REF!</definedName>
    <definedName name="s3_" localSheetId="1">#REF!</definedName>
    <definedName name="s3_" localSheetId="2">#REF!</definedName>
    <definedName name="s3_" localSheetId="3">#REF!</definedName>
    <definedName name="s3_" localSheetId="4">#REF!</definedName>
    <definedName name="s3_" localSheetId="5">#REF!</definedName>
    <definedName name="s3_" localSheetId="6">#REF!</definedName>
    <definedName name="s3_" localSheetId="7">#REF!</definedName>
    <definedName name="s3_" localSheetId="8">#REF!</definedName>
    <definedName name="s3_" localSheetId="12">#REF!</definedName>
    <definedName name="s3_" localSheetId="13">#REF!</definedName>
    <definedName name="s3_">#REF!</definedName>
    <definedName name="s3tb" localSheetId="0">#REF!</definedName>
    <definedName name="s3tb" localSheetId="1">#REF!</definedName>
    <definedName name="s3tb" localSheetId="2">#REF!</definedName>
    <definedName name="s3tb" localSheetId="3">#REF!</definedName>
    <definedName name="s3tb" localSheetId="4">#REF!</definedName>
    <definedName name="s3tb" localSheetId="5">#REF!</definedName>
    <definedName name="s3tb" localSheetId="6">#REF!</definedName>
    <definedName name="s3tb" localSheetId="7">#REF!</definedName>
    <definedName name="s3tb" localSheetId="8">#REF!</definedName>
    <definedName name="s3tb" localSheetId="12">#REF!</definedName>
    <definedName name="s3tb" localSheetId="13">#REF!</definedName>
    <definedName name="s3tb">#REF!</definedName>
    <definedName name="s4_" localSheetId="0">#REF!</definedName>
    <definedName name="s4_" localSheetId="1">#REF!</definedName>
    <definedName name="s4_" localSheetId="2">#REF!</definedName>
    <definedName name="s4_" localSheetId="3">#REF!</definedName>
    <definedName name="s4_" localSheetId="4">#REF!</definedName>
    <definedName name="s4_" localSheetId="5">#REF!</definedName>
    <definedName name="s4_" localSheetId="6">#REF!</definedName>
    <definedName name="s4_" localSheetId="7">#REF!</definedName>
    <definedName name="s4_" localSheetId="8">#REF!</definedName>
    <definedName name="s4_" localSheetId="12">#REF!</definedName>
    <definedName name="s4_" localSheetId="13">#REF!</definedName>
    <definedName name="s4_">#REF!</definedName>
    <definedName name="s4tb" localSheetId="0">#REF!</definedName>
    <definedName name="s4tb" localSheetId="1">#REF!</definedName>
    <definedName name="s4tb" localSheetId="2">#REF!</definedName>
    <definedName name="s4tb" localSheetId="3">#REF!</definedName>
    <definedName name="s4tb" localSheetId="4">#REF!</definedName>
    <definedName name="s4tb" localSheetId="5">#REF!</definedName>
    <definedName name="s4tb" localSheetId="6">#REF!</definedName>
    <definedName name="s4tb" localSheetId="7">#REF!</definedName>
    <definedName name="s4tb" localSheetId="8">#REF!</definedName>
    <definedName name="s4tb" localSheetId="12">#REF!</definedName>
    <definedName name="s4tb" localSheetId="13">#REF!</definedName>
    <definedName name="s4tb">#REF!</definedName>
    <definedName name="s51.5" localSheetId="0">#REF!</definedName>
    <definedName name="s51.5" localSheetId="1">#REF!</definedName>
    <definedName name="s51.5" localSheetId="2">#REF!</definedName>
    <definedName name="s51.5" localSheetId="3">#REF!</definedName>
    <definedName name="s51.5" localSheetId="4">#REF!</definedName>
    <definedName name="s51.5" localSheetId="5">#REF!</definedName>
    <definedName name="s51.5" localSheetId="6">#REF!</definedName>
    <definedName name="s51.5" localSheetId="7">#REF!</definedName>
    <definedName name="s51.5" localSheetId="8">#REF!</definedName>
    <definedName name="s51.5" localSheetId="12">#REF!</definedName>
    <definedName name="s51.5" localSheetId="13">#REF!</definedName>
    <definedName name="s51.5">#REF!</definedName>
    <definedName name="s5tb" localSheetId="0">#REF!</definedName>
    <definedName name="s5tb" localSheetId="1">#REF!</definedName>
    <definedName name="s5tb" localSheetId="2">#REF!</definedName>
    <definedName name="s5tb" localSheetId="3">#REF!</definedName>
    <definedName name="s5tb" localSheetId="4">#REF!</definedName>
    <definedName name="s5tb" localSheetId="5">#REF!</definedName>
    <definedName name="s5tb" localSheetId="6">#REF!</definedName>
    <definedName name="s5tb" localSheetId="7">#REF!</definedName>
    <definedName name="s5tb" localSheetId="8">#REF!</definedName>
    <definedName name="s5tb" localSheetId="12">#REF!</definedName>
    <definedName name="s5tb" localSheetId="13">#REF!</definedName>
    <definedName name="s5tb">#REF!</definedName>
    <definedName name="s71.5" localSheetId="0">#REF!</definedName>
    <definedName name="s71.5" localSheetId="1">#REF!</definedName>
    <definedName name="s71.5" localSheetId="2">#REF!</definedName>
    <definedName name="s71.5" localSheetId="3">#REF!</definedName>
    <definedName name="s71.5" localSheetId="4">#REF!</definedName>
    <definedName name="s71.5" localSheetId="5">#REF!</definedName>
    <definedName name="s71.5" localSheetId="6">#REF!</definedName>
    <definedName name="s71.5" localSheetId="7">#REF!</definedName>
    <definedName name="s71.5" localSheetId="8">#REF!</definedName>
    <definedName name="s71.5" localSheetId="12">#REF!</definedName>
    <definedName name="s71.5" localSheetId="13">#REF!</definedName>
    <definedName name="s71.5">#REF!</definedName>
    <definedName name="s7tb" localSheetId="0">#REF!</definedName>
    <definedName name="s7tb" localSheetId="1">#REF!</definedName>
    <definedName name="s7tb" localSheetId="2">#REF!</definedName>
    <definedName name="s7tb" localSheetId="3">#REF!</definedName>
    <definedName name="s7tb" localSheetId="4">#REF!</definedName>
    <definedName name="s7tb" localSheetId="5">#REF!</definedName>
    <definedName name="s7tb" localSheetId="6">#REF!</definedName>
    <definedName name="s7tb" localSheetId="7">#REF!</definedName>
    <definedName name="s7tb" localSheetId="8">#REF!</definedName>
    <definedName name="s7tb" localSheetId="12">#REF!</definedName>
    <definedName name="s7tb" localSheetId="13">#REF!</definedName>
    <definedName name="s7tb">#REF!</definedName>
    <definedName name="salan200" localSheetId="0">#REF!</definedName>
    <definedName name="salan200" localSheetId="1">#REF!</definedName>
    <definedName name="salan200" localSheetId="2">#REF!</definedName>
    <definedName name="salan200" localSheetId="3">#REF!</definedName>
    <definedName name="salan200" localSheetId="4">#REF!</definedName>
    <definedName name="salan200" localSheetId="5">#REF!</definedName>
    <definedName name="salan200" localSheetId="6">#REF!</definedName>
    <definedName name="salan200" localSheetId="7">#REF!</definedName>
    <definedName name="salan200" localSheetId="8">#REF!</definedName>
    <definedName name="salan200" localSheetId="12">#REF!</definedName>
    <definedName name="salan200" localSheetId="13">#REF!</definedName>
    <definedName name="salan200">#REF!</definedName>
    <definedName name="salan400" localSheetId="0">#REF!</definedName>
    <definedName name="salan400" localSheetId="1">#REF!</definedName>
    <definedName name="salan400" localSheetId="2">#REF!</definedName>
    <definedName name="salan400" localSheetId="3">#REF!</definedName>
    <definedName name="salan400" localSheetId="4">#REF!</definedName>
    <definedName name="salan400" localSheetId="5">#REF!</definedName>
    <definedName name="salan400" localSheetId="6">#REF!</definedName>
    <definedName name="salan400" localSheetId="7">#REF!</definedName>
    <definedName name="salan400" localSheetId="8">#REF!</definedName>
    <definedName name="salan400" localSheetId="12">#REF!</definedName>
    <definedName name="salan400" localSheetId="13">#REF!</definedName>
    <definedName name="salan400">#REF!</definedName>
    <definedName name="san" localSheetId="0">#REF!</definedName>
    <definedName name="san" localSheetId="1">#REF!</definedName>
    <definedName name="san" localSheetId="2">#REF!</definedName>
    <definedName name="san" localSheetId="3">#REF!</definedName>
    <definedName name="san" localSheetId="4">#REF!</definedName>
    <definedName name="san" localSheetId="5">#REF!</definedName>
    <definedName name="san" localSheetId="6">#REF!</definedName>
    <definedName name="san" localSheetId="7">#REF!</definedName>
    <definedName name="san" localSheetId="8">#REF!</definedName>
    <definedName name="san" localSheetId="12">#REF!</definedName>
    <definedName name="san" localSheetId="13">#REF!</definedName>
    <definedName name="san">#REF!</definedName>
    <definedName name="sand" localSheetId="0">#REF!</definedName>
    <definedName name="sand" localSheetId="1">#REF!</definedName>
    <definedName name="sand" localSheetId="2">#REF!</definedName>
    <definedName name="sand" localSheetId="3">#REF!</definedName>
    <definedName name="sand" localSheetId="4">#REF!</definedName>
    <definedName name="sand" localSheetId="5">#REF!</definedName>
    <definedName name="sand" localSheetId="6">#REF!</definedName>
    <definedName name="sand" localSheetId="7">#REF!</definedName>
    <definedName name="sand" localSheetId="8">#REF!</definedName>
    <definedName name="sand" localSheetId="12">#REF!</definedName>
    <definedName name="sand" localSheetId="13">#REF!</definedName>
    <definedName name="sand">#REF!</definedName>
    <definedName name="Sau" localSheetId="0">#REF!</definedName>
    <definedName name="Sau" localSheetId="1">#REF!</definedName>
    <definedName name="Sau" localSheetId="2">#REF!</definedName>
    <definedName name="Sau" localSheetId="3">#REF!</definedName>
    <definedName name="Sau" localSheetId="4">#REF!</definedName>
    <definedName name="Sau" localSheetId="5">#REF!</definedName>
    <definedName name="Sau" localSheetId="6">#REF!</definedName>
    <definedName name="Sau" localSheetId="7">#REF!</definedName>
    <definedName name="Sau" localSheetId="8">#REF!</definedName>
    <definedName name="Sau" localSheetId="12">#REF!</definedName>
    <definedName name="Sau" localSheetId="13">#REF!</definedName>
    <definedName name="Sau">#REF!</definedName>
    <definedName name="SBBK" localSheetId="0">#REF!</definedName>
    <definedName name="SBBK" localSheetId="1">#REF!</definedName>
    <definedName name="SBBK" localSheetId="2">#REF!</definedName>
    <definedName name="SBBK" localSheetId="3">#REF!</definedName>
    <definedName name="SBBK" localSheetId="4">#REF!</definedName>
    <definedName name="SBBK" localSheetId="5">#REF!</definedName>
    <definedName name="SBBK" localSheetId="6">#REF!</definedName>
    <definedName name="SBBK" localSheetId="7">#REF!</definedName>
    <definedName name="SBBK" localSheetId="8">#REF!</definedName>
    <definedName name="SBBK" localSheetId="12">#REF!</definedName>
    <definedName name="SBBK" localSheetId="13">#REF!</definedName>
    <definedName name="SBBK">#REF!</definedName>
    <definedName name="sbc" localSheetId="0">#REF!</definedName>
    <definedName name="sbc" localSheetId="1">#REF!</definedName>
    <definedName name="sbc" localSheetId="2">#REF!</definedName>
    <definedName name="sbc" localSheetId="3">#REF!</definedName>
    <definedName name="sbc" localSheetId="4">#REF!</definedName>
    <definedName name="sbc" localSheetId="5">#REF!</definedName>
    <definedName name="sbc" localSheetId="6">#REF!</definedName>
    <definedName name="sbc" localSheetId="7">#REF!</definedName>
    <definedName name="sbc" localSheetId="8">#REF!</definedName>
    <definedName name="sbc" localSheetId="12">#REF!</definedName>
    <definedName name="sbc" localSheetId="13">#REF!</definedName>
    <definedName name="sbc">#REF!</definedName>
    <definedName name="scao98" localSheetId="0">#REF!</definedName>
    <definedName name="scao98" localSheetId="1">#REF!</definedName>
    <definedName name="scao98" localSheetId="2">#REF!</definedName>
    <definedName name="scao98" localSheetId="3">#REF!</definedName>
    <definedName name="scao98" localSheetId="4">#REF!</definedName>
    <definedName name="scao98" localSheetId="5">#REF!</definedName>
    <definedName name="scao98" localSheetId="6">#REF!</definedName>
    <definedName name="scao98" localSheetId="7">#REF!</definedName>
    <definedName name="scao98" localSheetId="8">#REF!</definedName>
    <definedName name="scao98" localSheetId="12">#REF!</definedName>
    <definedName name="scao98" localSheetId="13">#REF!</definedName>
    <definedName name="scao98">#REF!</definedName>
    <definedName name="SCH" localSheetId="0">#REF!</definedName>
    <definedName name="SCH" localSheetId="1">#REF!</definedName>
    <definedName name="SCH" localSheetId="2">#REF!</definedName>
    <definedName name="SCH" localSheetId="3">#REF!</definedName>
    <definedName name="SCH" localSheetId="4">#REF!</definedName>
    <definedName name="SCH" localSheetId="5">#REF!</definedName>
    <definedName name="SCH" localSheetId="6">#REF!</definedName>
    <definedName name="SCH" localSheetId="7">#REF!</definedName>
    <definedName name="SCH" localSheetId="8">#REF!</definedName>
    <definedName name="SCH" localSheetId="12">#REF!</definedName>
    <definedName name="SCH" localSheetId="13">#REF!</definedName>
    <definedName name="SCH" localSheetId="14">#REF!</definedName>
    <definedName name="SCH">#REF!</definedName>
    <definedName name="scv" localSheetId="0">#REF!</definedName>
    <definedName name="scv" localSheetId="1">#REF!</definedName>
    <definedName name="scv" localSheetId="2">#REF!</definedName>
    <definedName name="scv" localSheetId="3">#REF!</definedName>
    <definedName name="scv" localSheetId="4">#REF!</definedName>
    <definedName name="scv" localSheetId="5">#REF!</definedName>
    <definedName name="scv" localSheetId="6">#REF!</definedName>
    <definedName name="scv" localSheetId="7">#REF!</definedName>
    <definedName name="scv" localSheetId="8">#REF!</definedName>
    <definedName name="scv" localSheetId="12">#REF!</definedName>
    <definedName name="scv" localSheetId="13">#REF!</definedName>
    <definedName name="scv">#REF!</definedName>
    <definedName name="sda" localSheetId="0">#REF!</definedName>
    <definedName name="sda" localSheetId="1">#REF!</definedName>
    <definedName name="sda" localSheetId="2">#REF!</definedName>
    <definedName name="sda" localSheetId="3">#REF!</definedName>
    <definedName name="sda" localSheetId="4">#REF!</definedName>
    <definedName name="sda" localSheetId="5">#REF!</definedName>
    <definedName name="sda" localSheetId="6">#REF!</definedName>
    <definedName name="sda" localSheetId="7">#REF!</definedName>
    <definedName name="sda" localSheetId="8">#REF!</definedName>
    <definedName name="sda" localSheetId="12">#REF!</definedName>
    <definedName name="sda" localSheetId="13">#REF!</definedName>
    <definedName name="sda">#REF!</definedName>
    <definedName name="sdfgsdg" localSheetId="0">#REF!</definedName>
    <definedName name="sdfgsdg" localSheetId="1">#REF!</definedName>
    <definedName name="sdfgsdg" localSheetId="2">#REF!</definedName>
    <definedName name="sdfgsdg" localSheetId="3">#REF!</definedName>
    <definedName name="sdfgsdg" localSheetId="4">#REF!</definedName>
    <definedName name="sdfgsdg" localSheetId="5">#REF!</definedName>
    <definedName name="sdfgsdg" localSheetId="6">#REF!</definedName>
    <definedName name="sdfgsdg" localSheetId="7">#REF!</definedName>
    <definedName name="sdfgsdg" localSheetId="8">#REF!</definedName>
    <definedName name="sdfgsdg" localSheetId="12">#REF!</definedName>
    <definedName name="sdfgsdg" localSheetId="13">#REF!</definedName>
    <definedName name="sdfgsdg">#REF!</definedName>
    <definedName name="SDMONG" localSheetId="0">#REF!</definedName>
    <definedName name="SDMONG" localSheetId="1">#REF!</definedName>
    <definedName name="SDMONG" localSheetId="2">#REF!</definedName>
    <definedName name="SDMONG" localSheetId="3">#REF!</definedName>
    <definedName name="SDMONG" localSheetId="4">#REF!</definedName>
    <definedName name="SDMONG" localSheetId="5">#REF!</definedName>
    <definedName name="SDMONG" localSheetId="6">#REF!</definedName>
    <definedName name="SDMONG" localSheetId="7">#REF!</definedName>
    <definedName name="SDMONG" localSheetId="8">#REF!</definedName>
    <definedName name="SDMONG" localSheetId="12">#REF!</definedName>
    <definedName name="SDMONG" localSheetId="13">#REF!</definedName>
    <definedName name="SDMONG" localSheetId="14">#REF!</definedName>
    <definedName name="SDMONG">#REF!</definedName>
    <definedName name="sencount" hidden="1">2</definedName>
    <definedName name="sfsd" localSheetId="11" hidden="1">{"'Sheet1'!$L$16"}</definedName>
    <definedName name="sfsd" localSheetId="1" hidden="1">{"'Sheet1'!$L$16"}</definedName>
    <definedName name="sfsd" localSheetId="2" hidden="1">{"'Sheet1'!$L$16"}</definedName>
    <definedName name="sfsd" localSheetId="3" hidden="1">{"'Sheet1'!$L$16"}</definedName>
    <definedName name="sfsd" localSheetId="4" hidden="1">{"'Sheet1'!$L$16"}</definedName>
    <definedName name="sfsd" localSheetId="5" hidden="1">{"'Sheet1'!$L$16"}</definedName>
    <definedName name="sfsd" localSheetId="6" hidden="1">{"'Sheet1'!$L$16"}</definedName>
    <definedName name="sfsd" localSheetId="7" hidden="1">{"'Sheet1'!$L$16"}</definedName>
    <definedName name="sfsd" localSheetId="8" hidden="1">{"'Sheet1'!$L$16"}</definedName>
    <definedName name="sfsd" localSheetId="10" hidden="1">{"'Sheet1'!$L$16"}</definedName>
    <definedName name="sfsd" localSheetId="12" hidden="1">{"'Sheet1'!$L$16"}</definedName>
    <definedName name="sfsd" localSheetId="13" hidden="1">{"'Sheet1'!$L$16"}</definedName>
    <definedName name="sfsd" localSheetId="14" hidden="1">{"'Sheet1'!$L$16"}</definedName>
    <definedName name="sfsd" localSheetId="15" hidden="1">{"'Sheet1'!$L$16"}</definedName>
    <definedName name="sfsd" hidden="1">{"'Sheet1'!$L$16"}</definedName>
    <definedName name="Sheet1" localSheetId="0">#REF!</definedName>
    <definedName name="Sheet1" localSheetId="1">#REF!</definedName>
    <definedName name="Sheet1" localSheetId="2">#REF!</definedName>
    <definedName name="Sheet1" localSheetId="3">#REF!</definedName>
    <definedName name="Sheet1" localSheetId="4">#REF!</definedName>
    <definedName name="Sheet1" localSheetId="5">#REF!</definedName>
    <definedName name="Sheet1" localSheetId="6">#REF!</definedName>
    <definedName name="Sheet1" localSheetId="7">#REF!</definedName>
    <definedName name="Sheet1" localSheetId="8">#REF!</definedName>
    <definedName name="Sheet1" localSheetId="12">#REF!</definedName>
    <definedName name="Sheet1" localSheetId="13">#REF!</definedName>
    <definedName name="Sheet1">#REF!</definedName>
    <definedName name="Sheet3" localSheetId="0">BlankMacro1</definedName>
    <definedName name="Sheet3" localSheetId="11">BlankMacro1</definedName>
    <definedName name="Sheet3" localSheetId="1">BlankMacro1</definedName>
    <definedName name="Sheet3" localSheetId="2">BlankMacro1</definedName>
    <definedName name="Sheet3" localSheetId="3">BlankMacro1</definedName>
    <definedName name="Sheet3" localSheetId="4">BlankMacro1</definedName>
    <definedName name="Sheet3" localSheetId="5">BlankMacro1</definedName>
    <definedName name="Sheet3" localSheetId="6">BlankMacro1</definedName>
    <definedName name="Sheet3" localSheetId="7">BlankMacro1</definedName>
    <definedName name="Sheet3" localSheetId="8">BlankMacro1</definedName>
    <definedName name="Sheet3" localSheetId="10">BlankMacro1</definedName>
    <definedName name="Sheet3" localSheetId="12">BlankMacro1</definedName>
    <definedName name="Sheet3" localSheetId="13">BlankMacro1</definedName>
    <definedName name="Sheet3" localSheetId="14">BlankMacro1</definedName>
    <definedName name="Sheet3" localSheetId="15">BlankMacro1</definedName>
    <definedName name="Sheet3">BlankMacro1</definedName>
    <definedName name="sho" localSheetId="0">#REF!</definedName>
    <definedName name="sho" localSheetId="1">#REF!</definedName>
    <definedName name="sho" localSheetId="2">#REF!</definedName>
    <definedName name="sho" localSheetId="3">#REF!</definedName>
    <definedName name="sho" localSheetId="4">#REF!</definedName>
    <definedName name="sho" localSheetId="5">#REF!</definedName>
    <definedName name="sho" localSheetId="6">#REF!</definedName>
    <definedName name="sho" localSheetId="7">#REF!</definedName>
    <definedName name="sho" localSheetId="8">#REF!</definedName>
    <definedName name="sho" localSheetId="12">#REF!</definedName>
    <definedName name="sho" localSheetId="13">#REF!</definedName>
    <definedName name="sho">#REF!</definedName>
    <definedName name="Shoes" localSheetId="0">#REF!</definedName>
    <definedName name="Shoes" localSheetId="1">#REF!</definedName>
    <definedName name="Shoes" localSheetId="2">#REF!</definedName>
    <definedName name="Shoes" localSheetId="3">#REF!</definedName>
    <definedName name="Shoes" localSheetId="4">#REF!</definedName>
    <definedName name="Shoes" localSheetId="5">#REF!</definedName>
    <definedName name="Shoes" localSheetId="6">#REF!</definedName>
    <definedName name="Shoes" localSheetId="7">#REF!</definedName>
    <definedName name="Shoes" localSheetId="8">#REF!</definedName>
    <definedName name="Shoes" localSheetId="12">#REF!</definedName>
    <definedName name="Shoes" localSheetId="13">#REF!</definedName>
    <definedName name="Shoes">#REF!</definedName>
    <definedName name="sieucao" localSheetId="0">#REF!</definedName>
    <definedName name="sieucao" localSheetId="1">#REF!</definedName>
    <definedName name="sieucao" localSheetId="2">#REF!</definedName>
    <definedName name="sieucao" localSheetId="3">#REF!</definedName>
    <definedName name="sieucao" localSheetId="4">#REF!</definedName>
    <definedName name="sieucao" localSheetId="5">#REF!</definedName>
    <definedName name="sieucao" localSheetId="6">#REF!</definedName>
    <definedName name="sieucao" localSheetId="7">#REF!</definedName>
    <definedName name="sieucao" localSheetId="8">#REF!</definedName>
    <definedName name="sieucao" localSheetId="12">#REF!</definedName>
    <definedName name="sieucao" localSheetId="13">#REF!</definedName>
    <definedName name="sieucao">#REF!</definedName>
    <definedName name="SIGN" localSheetId="0">#REF!</definedName>
    <definedName name="SIGN" localSheetId="1">#REF!</definedName>
    <definedName name="SIGN" localSheetId="2">#REF!</definedName>
    <definedName name="SIGN" localSheetId="3">#REF!</definedName>
    <definedName name="SIGN" localSheetId="4">#REF!</definedName>
    <definedName name="SIGN" localSheetId="5">#REF!</definedName>
    <definedName name="SIGN" localSheetId="6">#REF!</definedName>
    <definedName name="SIGN" localSheetId="7">#REF!</definedName>
    <definedName name="SIGN" localSheetId="8">#REF!</definedName>
    <definedName name="SIGN" localSheetId="12">#REF!</definedName>
    <definedName name="SIGN" localSheetId="13">#REF!</definedName>
    <definedName name="SIGN">#REF!</definedName>
    <definedName name="SIZE" localSheetId="0">#REF!</definedName>
    <definedName name="SIZE" localSheetId="1">#REF!</definedName>
    <definedName name="SIZE" localSheetId="2">#REF!</definedName>
    <definedName name="SIZE" localSheetId="3">#REF!</definedName>
    <definedName name="SIZE" localSheetId="4">#REF!</definedName>
    <definedName name="SIZE" localSheetId="5">#REF!</definedName>
    <definedName name="SIZE" localSheetId="6">#REF!</definedName>
    <definedName name="SIZE" localSheetId="7">#REF!</definedName>
    <definedName name="SIZE" localSheetId="8">#REF!</definedName>
    <definedName name="SIZE" localSheetId="12">#REF!</definedName>
    <definedName name="SIZE" localSheetId="13">#REF!</definedName>
    <definedName name="SIZE" localSheetId="14">#REF!</definedName>
    <definedName name="SIZE">#REF!</definedName>
    <definedName name="skt" localSheetId="0">#REF!</definedName>
    <definedName name="skt" localSheetId="1">#REF!</definedName>
    <definedName name="skt" localSheetId="2">#REF!</definedName>
    <definedName name="skt" localSheetId="3">#REF!</definedName>
    <definedName name="skt" localSheetId="4">#REF!</definedName>
    <definedName name="skt" localSheetId="5">#REF!</definedName>
    <definedName name="skt" localSheetId="6">#REF!</definedName>
    <definedName name="skt" localSheetId="7">#REF!</definedName>
    <definedName name="skt" localSheetId="8">#REF!</definedName>
    <definedName name="skt" localSheetId="12">#REF!</definedName>
    <definedName name="skt" localSheetId="13">#REF!</definedName>
    <definedName name="skt">#REF!</definedName>
    <definedName name="SL" localSheetId="0">#REF!</definedName>
    <definedName name="SL" localSheetId="1">#REF!</definedName>
    <definedName name="SL" localSheetId="2">#REF!</definedName>
    <definedName name="SL" localSheetId="3">#REF!</definedName>
    <definedName name="SL" localSheetId="4">#REF!</definedName>
    <definedName name="SL" localSheetId="5">#REF!</definedName>
    <definedName name="SL" localSheetId="6">#REF!</definedName>
    <definedName name="SL" localSheetId="7">#REF!</definedName>
    <definedName name="SL" localSheetId="8">#REF!</definedName>
    <definedName name="SL" localSheetId="12">#REF!</definedName>
    <definedName name="SL" localSheetId="13">#REF!</definedName>
    <definedName name="SL">#REF!</definedName>
    <definedName name="SL_CRD" localSheetId="0">#REF!</definedName>
    <definedName name="SL_CRD" localSheetId="1">#REF!</definedName>
    <definedName name="SL_CRD" localSheetId="2">#REF!</definedName>
    <definedName name="SL_CRD" localSheetId="3">#REF!</definedName>
    <definedName name="SL_CRD" localSheetId="4">#REF!</definedName>
    <definedName name="SL_CRD" localSheetId="5">#REF!</definedName>
    <definedName name="SL_CRD" localSheetId="6">#REF!</definedName>
    <definedName name="SL_CRD" localSheetId="7">#REF!</definedName>
    <definedName name="SL_CRD" localSheetId="8">#REF!</definedName>
    <definedName name="SL_CRD" localSheetId="12">#REF!</definedName>
    <definedName name="SL_CRD" localSheetId="13">#REF!</definedName>
    <definedName name="SL_CRD" localSheetId="14">#REF!</definedName>
    <definedName name="SL_CRD">#REF!</definedName>
    <definedName name="SL_CRS" localSheetId="0">#REF!</definedName>
    <definedName name="SL_CRS" localSheetId="1">#REF!</definedName>
    <definedName name="SL_CRS" localSheetId="2">#REF!</definedName>
    <definedName name="SL_CRS" localSheetId="3">#REF!</definedName>
    <definedName name="SL_CRS" localSheetId="4">#REF!</definedName>
    <definedName name="SL_CRS" localSheetId="5">#REF!</definedName>
    <definedName name="SL_CRS" localSheetId="6">#REF!</definedName>
    <definedName name="SL_CRS" localSheetId="7">#REF!</definedName>
    <definedName name="SL_CRS" localSheetId="8">#REF!</definedName>
    <definedName name="SL_CRS" localSheetId="12">#REF!</definedName>
    <definedName name="SL_CRS" localSheetId="13">#REF!</definedName>
    <definedName name="SL_CRS" localSheetId="14">#REF!</definedName>
    <definedName name="SL_CRS">#REF!</definedName>
    <definedName name="SL_CS" localSheetId="0">#REF!</definedName>
    <definedName name="SL_CS" localSheetId="1">#REF!</definedName>
    <definedName name="SL_CS" localSheetId="2">#REF!</definedName>
    <definedName name="SL_CS" localSheetId="3">#REF!</definedName>
    <definedName name="SL_CS" localSheetId="4">#REF!</definedName>
    <definedName name="SL_CS" localSheetId="5">#REF!</definedName>
    <definedName name="SL_CS" localSheetId="6">#REF!</definedName>
    <definedName name="SL_CS" localSheetId="7">#REF!</definedName>
    <definedName name="SL_CS" localSheetId="8">#REF!</definedName>
    <definedName name="SL_CS" localSheetId="12">#REF!</definedName>
    <definedName name="SL_CS" localSheetId="13">#REF!</definedName>
    <definedName name="SL_CS" localSheetId="14">#REF!</definedName>
    <definedName name="SL_CS">#REF!</definedName>
    <definedName name="SL_DD" localSheetId="0">#REF!</definedName>
    <definedName name="SL_DD" localSheetId="1">#REF!</definedName>
    <definedName name="SL_DD" localSheetId="2">#REF!</definedName>
    <definedName name="SL_DD" localSheetId="3">#REF!</definedName>
    <definedName name="SL_DD" localSheetId="4">#REF!</definedName>
    <definedName name="SL_DD" localSheetId="5">#REF!</definedName>
    <definedName name="SL_DD" localSheetId="6">#REF!</definedName>
    <definedName name="SL_DD" localSheetId="7">#REF!</definedName>
    <definedName name="SL_DD" localSheetId="8">#REF!</definedName>
    <definedName name="SL_DD" localSheetId="12">#REF!</definedName>
    <definedName name="SL_DD" localSheetId="13">#REF!</definedName>
    <definedName name="SL_DD" localSheetId="14">#REF!</definedName>
    <definedName name="SL_DD">#REF!</definedName>
    <definedName name="slg" localSheetId="0">#REF!</definedName>
    <definedName name="slg" localSheetId="1">#REF!</definedName>
    <definedName name="slg" localSheetId="2">#REF!</definedName>
    <definedName name="slg" localSheetId="3">#REF!</definedName>
    <definedName name="slg" localSheetId="4">#REF!</definedName>
    <definedName name="slg" localSheetId="5">#REF!</definedName>
    <definedName name="slg" localSheetId="6">#REF!</definedName>
    <definedName name="slg" localSheetId="7">#REF!</definedName>
    <definedName name="slg" localSheetId="8">#REF!</definedName>
    <definedName name="slg" localSheetId="12">#REF!</definedName>
    <definedName name="slg" localSheetId="13">#REF!</definedName>
    <definedName name="slg">#REF!</definedName>
    <definedName name="SLT" localSheetId="0">#REF!</definedName>
    <definedName name="SLT" localSheetId="1">#REF!</definedName>
    <definedName name="SLT" localSheetId="2">#REF!</definedName>
    <definedName name="SLT" localSheetId="3">#REF!</definedName>
    <definedName name="SLT" localSheetId="4">#REF!</definedName>
    <definedName name="SLT" localSheetId="5">#REF!</definedName>
    <definedName name="SLT" localSheetId="6">#REF!</definedName>
    <definedName name="SLT" localSheetId="7">#REF!</definedName>
    <definedName name="SLT" localSheetId="8">#REF!</definedName>
    <definedName name="SLT" localSheetId="12">#REF!</definedName>
    <definedName name="SLT" localSheetId="13">#REF!</definedName>
    <definedName name="SLT">#REF!</definedName>
    <definedName name="SM" localSheetId="0">#REF!</definedName>
    <definedName name="SM" localSheetId="1">#REF!</definedName>
    <definedName name="SM" localSheetId="2">#REF!</definedName>
    <definedName name="SM" localSheetId="3">#REF!</definedName>
    <definedName name="SM" localSheetId="4">#REF!</definedName>
    <definedName name="SM" localSheetId="5">#REF!</definedName>
    <definedName name="SM" localSheetId="6">#REF!</definedName>
    <definedName name="SM" localSheetId="7">#REF!</definedName>
    <definedName name="SM" localSheetId="8">#REF!</definedName>
    <definedName name="SM" localSheetId="12">#REF!</definedName>
    <definedName name="SM" localSheetId="13">#REF!</definedName>
    <definedName name="SM">#REF!</definedName>
    <definedName name="smax" localSheetId="0">#REF!</definedName>
    <definedName name="smax" localSheetId="1">#REF!</definedName>
    <definedName name="smax" localSheetId="2">#REF!</definedName>
    <definedName name="smax" localSheetId="3">#REF!</definedName>
    <definedName name="smax" localSheetId="4">#REF!</definedName>
    <definedName name="smax" localSheetId="5">#REF!</definedName>
    <definedName name="smax" localSheetId="6">#REF!</definedName>
    <definedName name="smax" localSheetId="7">#REF!</definedName>
    <definedName name="smax" localSheetId="8">#REF!</definedName>
    <definedName name="smax" localSheetId="12">#REF!</definedName>
    <definedName name="smax" localSheetId="13">#REF!</definedName>
    <definedName name="smax">#REF!</definedName>
    <definedName name="smax1" localSheetId="0">#REF!</definedName>
    <definedName name="smax1" localSheetId="1">#REF!</definedName>
    <definedName name="smax1" localSheetId="2">#REF!</definedName>
    <definedName name="smax1" localSheetId="3">#REF!</definedName>
    <definedName name="smax1" localSheetId="4">#REF!</definedName>
    <definedName name="smax1" localSheetId="5">#REF!</definedName>
    <definedName name="smax1" localSheetId="6">#REF!</definedName>
    <definedName name="smax1" localSheetId="7">#REF!</definedName>
    <definedName name="smax1" localSheetId="8">#REF!</definedName>
    <definedName name="smax1" localSheetId="12">#REF!</definedName>
    <definedName name="smax1" localSheetId="13">#REF!</definedName>
    <definedName name="smax1">#REF!</definedName>
    <definedName name="SMBA" localSheetId="0">#REF!</definedName>
    <definedName name="SMBA" localSheetId="1">#REF!</definedName>
    <definedName name="SMBA" localSheetId="2">#REF!</definedName>
    <definedName name="SMBA" localSheetId="3">#REF!</definedName>
    <definedName name="SMBA" localSheetId="4">#REF!</definedName>
    <definedName name="SMBA" localSheetId="5">#REF!</definedName>
    <definedName name="SMBA" localSheetId="6">#REF!</definedName>
    <definedName name="SMBA" localSheetId="7">#REF!</definedName>
    <definedName name="SMBA" localSheetId="8">#REF!</definedName>
    <definedName name="SMBA" localSheetId="12">#REF!</definedName>
    <definedName name="SMBA" localSheetId="13">#REF!</definedName>
    <definedName name="SMBA">#REF!</definedName>
    <definedName name="SMK" localSheetId="0">#REF!</definedName>
    <definedName name="SMK" localSheetId="1">#REF!</definedName>
    <definedName name="SMK" localSheetId="2">#REF!</definedName>
    <definedName name="SMK" localSheetId="3">#REF!</definedName>
    <definedName name="SMK" localSheetId="4">#REF!</definedName>
    <definedName name="SMK" localSheetId="5">#REF!</definedName>
    <definedName name="SMK" localSheetId="6">#REF!</definedName>
    <definedName name="SMK" localSheetId="7">#REF!</definedName>
    <definedName name="SMK" localSheetId="8">#REF!</definedName>
    <definedName name="SMK" localSheetId="12">#REF!</definedName>
    <definedName name="SMK" localSheetId="13">#REF!</definedName>
    <definedName name="SMK">#REF!</definedName>
    <definedName name="sn" localSheetId="0">#REF!</definedName>
    <definedName name="sn" localSheetId="1">#REF!</definedName>
    <definedName name="sn" localSheetId="2">#REF!</definedName>
    <definedName name="sn" localSheetId="3">#REF!</definedName>
    <definedName name="sn" localSheetId="4">#REF!</definedName>
    <definedName name="sn" localSheetId="5">#REF!</definedName>
    <definedName name="sn" localSheetId="6">#REF!</definedName>
    <definedName name="sn" localSheetId="7">#REF!</definedName>
    <definedName name="sn" localSheetId="8">#REF!</definedName>
    <definedName name="sn" localSheetId="12">#REF!</definedName>
    <definedName name="sn" localSheetId="13">#REF!</definedName>
    <definedName name="sn">#REF!</definedName>
    <definedName name="Sng" localSheetId="0">#REF!</definedName>
    <definedName name="Sng" localSheetId="1">#REF!</definedName>
    <definedName name="Sng" localSheetId="2">#REF!</definedName>
    <definedName name="Sng" localSheetId="3">#REF!</definedName>
    <definedName name="Sng" localSheetId="4">#REF!</definedName>
    <definedName name="Sng" localSheetId="5">#REF!</definedName>
    <definedName name="Sng" localSheetId="6">#REF!</definedName>
    <definedName name="Sng" localSheetId="7">#REF!</definedName>
    <definedName name="Sng" localSheetId="8">#REF!</definedName>
    <definedName name="Sng" localSheetId="12">#REF!</definedName>
    <definedName name="Sng" localSheetId="13">#REF!</definedName>
    <definedName name="Sng">#REF!</definedName>
    <definedName name="SNGD" localSheetId="11" hidden="1">{"'Sheet1'!$L$16"}</definedName>
    <definedName name="SNGD" localSheetId="1" hidden="1">{"'Sheet1'!$L$16"}</definedName>
    <definedName name="SNGD" localSheetId="2" hidden="1">{"'Sheet1'!$L$16"}</definedName>
    <definedName name="SNGD" localSheetId="3" hidden="1">{"'Sheet1'!$L$16"}</definedName>
    <definedName name="SNGD" localSheetId="4" hidden="1">{"'Sheet1'!$L$16"}</definedName>
    <definedName name="SNGD" localSheetId="5" hidden="1">{"'Sheet1'!$L$16"}</definedName>
    <definedName name="SNGD" localSheetId="6" hidden="1">{"'Sheet1'!$L$16"}</definedName>
    <definedName name="SNGD" localSheetId="7" hidden="1">{"'Sheet1'!$L$16"}</definedName>
    <definedName name="SNGD" localSheetId="8" hidden="1">{"'Sheet1'!$L$16"}</definedName>
    <definedName name="SNGD" localSheetId="10" hidden="1">{"'Sheet1'!$L$16"}</definedName>
    <definedName name="SNGD" localSheetId="12" hidden="1">{"'Sheet1'!$L$16"}</definedName>
    <definedName name="SNGD" localSheetId="13" hidden="1">{"'Sheet1'!$L$16"}</definedName>
    <definedName name="SNGD" localSheetId="14" hidden="1">{"'Sheet1'!$L$16"}</definedName>
    <definedName name="SNGD" localSheetId="15" hidden="1">{"'Sheet1'!$L$16"}</definedName>
    <definedName name="SNGD" hidden="1">{"'Sheet1'!$L$16"}</definedName>
    <definedName name="soc3p" localSheetId="0">#REF!</definedName>
    <definedName name="soc3p" localSheetId="1">#REF!</definedName>
    <definedName name="soc3p" localSheetId="2">#REF!</definedName>
    <definedName name="soc3p" localSheetId="3">#REF!</definedName>
    <definedName name="soc3p" localSheetId="4">#REF!</definedName>
    <definedName name="soc3p" localSheetId="5">#REF!</definedName>
    <definedName name="soc3p" localSheetId="6">#REF!</definedName>
    <definedName name="soc3p" localSheetId="7">#REF!</definedName>
    <definedName name="soc3p" localSheetId="8">#REF!</definedName>
    <definedName name="soc3p" localSheetId="12">#REF!</definedName>
    <definedName name="soc3p" localSheetId="13">#REF!</definedName>
    <definedName name="soc3p" localSheetId="14">#REF!</definedName>
    <definedName name="soc3p">#REF!</definedName>
    <definedName name="sohieuthua" localSheetId="0">#REF!</definedName>
    <definedName name="sohieuthua" localSheetId="1">#REF!</definedName>
    <definedName name="sohieuthua" localSheetId="2">#REF!</definedName>
    <definedName name="sohieuthua" localSheetId="3">#REF!</definedName>
    <definedName name="sohieuthua" localSheetId="4">#REF!</definedName>
    <definedName name="sohieuthua" localSheetId="5">#REF!</definedName>
    <definedName name="sohieuthua" localSheetId="6">#REF!</definedName>
    <definedName name="sohieuthua" localSheetId="7">#REF!</definedName>
    <definedName name="sohieuthua" localSheetId="8">#REF!</definedName>
    <definedName name="sohieuthua" localSheetId="12">#REF!</definedName>
    <definedName name="sohieuthua" localSheetId="13">#REF!</definedName>
    <definedName name="sohieuthua">#REF!</definedName>
    <definedName name="Soi" localSheetId="0">#REF!</definedName>
    <definedName name="Soi" localSheetId="1">#REF!</definedName>
    <definedName name="Soi" localSheetId="2">#REF!</definedName>
    <definedName name="Soi" localSheetId="3">#REF!</definedName>
    <definedName name="Soi" localSheetId="4">#REF!</definedName>
    <definedName name="Soi" localSheetId="5">#REF!</definedName>
    <definedName name="Soi" localSheetId="6">#REF!</definedName>
    <definedName name="Soi" localSheetId="7">#REF!</definedName>
    <definedName name="Soi" localSheetId="8">#REF!</definedName>
    <definedName name="Soi" localSheetId="12">#REF!</definedName>
    <definedName name="Soi" localSheetId="13">#REF!</definedName>
    <definedName name="Soi">#REF!</definedName>
    <definedName name="soichon12" localSheetId="0">#REF!</definedName>
    <definedName name="soichon12" localSheetId="1">#REF!</definedName>
    <definedName name="soichon12" localSheetId="2">#REF!</definedName>
    <definedName name="soichon12" localSheetId="3">#REF!</definedName>
    <definedName name="soichon12" localSheetId="4">#REF!</definedName>
    <definedName name="soichon12" localSheetId="5">#REF!</definedName>
    <definedName name="soichon12" localSheetId="6">#REF!</definedName>
    <definedName name="soichon12" localSheetId="7">#REF!</definedName>
    <definedName name="soichon12" localSheetId="8">#REF!</definedName>
    <definedName name="soichon12" localSheetId="12">#REF!</definedName>
    <definedName name="soichon12" localSheetId="13">#REF!</definedName>
    <definedName name="soichon12">#REF!</definedName>
    <definedName name="soichon24" localSheetId="0">#REF!</definedName>
    <definedName name="soichon24" localSheetId="1">#REF!</definedName>
    <definedName name="soichon24" localSheetId="2">#REF!</definedName>
    <definedName name="soichon24" localSheetId="3">#REF!</definedName>
    <definedName name="soichon24" localSheetId="4">#REF!</definedName>
    <definedName name="soichon24" localSheetId="5">#REF!</definedName>
    <definedName name="soichon24" localSheetId="6">#REF!</definedName>
    <definedName name="soichon24" localSheetId="7">#REF!</definedName>
    <definedName name="soichon24" localSheetId="8">#REF!</definedName>
    <definedName name="soichon24" localSheetId="12">#REF!</definedName>
    <definedName name="soichon24" localSheetId="13">#REF!</definedName>
    <definedName name="soichon24">#REF!</definedName>
    <definedName name="soichon46" localSheetId="0">#REF!</definedName>
    <definedName name="soichon46" localSheetId="1">#REF!</definedName>
    <definedName name="soichon46" localSheetId="2">#REF!</definedName>
    <definedName name="soichon46" localSheetId="3">#REF!</definedName>
    <definedName name="soichon46" localSheetId="4">#REF!</definedName>
    <definedName name="soichon46" localSheetId="5">#REF!</definedName>
    <definedName name="soichon46" localSheetId="6">#REF!</definedName>
    <definedName name="soichon46" localSheetId="7">#REF!</definedName>
    <definedName name="soichon46" localSheetId="8">#REF!</definedName>
    <definedName name="soichon46" localSheetId="12">#REF!</definedName>
    <definedName name="soichon46" localSheetId="13">#REF!</definedName>
    <definedName name="soichon46">#REF!</definedName>
    <definedName name="SoilType" localSheetId="0">#REF!</definedName>
    <definedName name="SoilType" localSheetId="1">#REF!</definedName>
    <definedName name="SoilType" localSheetId="2">#REF!</definedName>
    <definedName name="SoilType" localSheetId="3">#REF!</definedName>
    <definedName name="SoilType" localSheetId="4">#REF!</definedName>
    <definedName name="SoilType" localSheetId="5">#REF!</definedName>
    <definedName name="SoilType" localSheetId="6">#REF!</definedName>
    <definedName name="SoilType" localSheetId="7">#REF!</definedName>
    <definedName name="SoilType" localSheetId="8">#REF!</definedName>
    <definedName name="SoilType" localSheetId="12">#REF!</definedName>
    <definedName name="SoilType" localSheetId="13">#REF!</definedName>
    <definedName name="SoilType">#REF!</definedName>
    <definedName name="solieu" localSheetId="0">#REF!</definedName>
    <definedName name="solieu" localSheetId="1">#REF!</definedName>
    <definedName name="solieu" localSheetId="2">#REF!</definedName>
    <definedName name="solieu" localSheetId="3">#REF!</definedName>
    <definedName name="solieu" localSheetId="4">#REF!</definedName>
    <definedName name="solieu" localSheetId="5">#REF!</definedName>
    <definedName name="solieu" localSheetId="6">#REF!</definedName>
    <definedName name="solieu" localSheetId="7">#REF!</definedName>
    <definedName name="solieu" localSheetId="8">#REF!</definedName>
    <definedName name="solieu" localSheetId="12">#REF!</definedName>
    <definedName name="solieu" localSheetId="13">#REF!</definedName>
    <definedName name="solieu">#REF!</definedName>
    <definedName name="SoLuong" localSheetId="0">#REF!</definedName>
    <definedName name="SoLuong" localSheetId="1">#REF!</definedName>
    <definedName name="SoLuong" localSheetId="2">#REF!</definedName>
    <definedName name="SoLuong" localSheetId="3">#REF!</definedName>
    <definedName name="SoLuong" localSheetId="4">#REF!</definedName>
    <definedName name="SoLuong" localSheetId="5">#REF!</definedName>
    <definedName name="SoLuong" localSheetId="6">#REF!</definedName>
    <definedName name="SoLuong" localSheetId="7">#REF!</definedName>
    <definedName name="SoLuong" localSheetId="8">#REF!</definedName>
    <definedName name="SoLuong" localSheetId="12">#REF!</definedName>
    <definedName name="SoLuong" localSheetId="13">#REF!</definedName>
    <definedName name="SoLuong">#REF!</definedName>
    <definedName name="SORT" localSheetId="0">#REF!</definedName>
    <definedName name="SORT" localSheetId="1">#REF!</definedName>
    <definedName name="SORT" localSheetId="2">#REF!</definedName>
    <definedName name="SORT" localSheetId="3">#REF!</definedName>
    <definedName name="SORT" localSheetId="4">#REF!</definedName>
    <definedName name="SORT" localSheetId="5">#REF!</definedName>
    <definedName name="SORT" localSheetId="6">#REF!</definedName>
    <definedName name="SORT" localSheetId="7">#REF!</definedName>
    <definedName name="SORT" localSheetId="8">#REF!</definedName>
    <definedName name="SORT" localSheetId="12">#REF!</definedName>
    <definedName name="SORT" localSheetId="13">#REF!</definedName>
    <definedName name="SORT" localSheetId="14">#REF!</definedName>
    <definedName name="SORT">#REF!</definedName>
    <definedName name="Sothutu" localSheetId="0">#REF!</definedName>
    <definedName name="Sothutu" localSheetId="1">#REF!</definedName>
    <definedName name="Sothutu" localSheetId="2">#REF!</definedName>
    <definedName name="Sothutu" localSheetId="3">#REF!</definedName>
    <definedName name="Sothutu" localSheetId="4">#REF!</definedName>
    <definedName name="Sothutu" localSheetId="5">#REF!</definedName>
    <definedName name="Sothutu" localSheetId="6">#REF!</definedName>
    <definedName name="Sothutu" localSheetId="7">#REF!</definedName>
    <definedName name="Sothutu" localSheetId="8">#REF!</definedName>
    <definedName name="Sothutu" localSheetId="12">#REF!</definedName>
    <definedName name="Sothutu" localSheetId="13">#REF!</definedName>
    <definedName name="Sothutu">#REF!</definedName>
    <definedName name="SPAN" localSheetId="0">#REF!</definedName>
    <definedName name="SPAN" localSheetId="1">#REF!</definedName>
    <definedName name="SPAN" localSheetId="2">#REF!</definedName>
    <definedName name="SPAN" localSheetId="3">#REF!</definedName>
    <definedName name="SPAN" localSheetId="4">#REF!</definedName>
    <definedName name="SPAN" localSheetId="5">#REF!</definedName>
    <definedName name="SPAN" localSheetId="6">#REF!</definedName>
    <definedName name="SPAN" localSheetId="7">#REF!</definedName>
    <definedName name="SPAN" localSheetId="8">#REF!</definedName>
    <definedName name="SPAN" localSheetId="12">#REF!</definedName>
    <definedName name="SPAN" localSheetId="13">#REF!</definedName>
    <definedName name="SPAN">#REF!</definedName>
    <definedName name="SPAN_No" localSheetId="0">#REF!</definedName>
    <definedName name="SPAN_No" localSheetId="1">#REF!</definedName>
    <definedName name="SPAN_No" localSheetId="2">#REF!</definedName>
    <definedName name="SPAN_No" localSheetId="3">#REF!</definedName>
    <definedName name="SPAN_No" localSheetId="4">#REF!</definedName>
    <definedName name="SPAN_No" localSheetId="5">#REF!</definedName>
    <definedName name="SPAN_No" localSheetId="6">#REF!</definedName>
    <definedName name="SPAN_No" localSheetId="7">#REF!</definedName>
    <definedName name="SPAN_No" localSheetId="8">#REF!</definedName>
    <definedName name="SPAN_No" localSheetId="12">#REF!</definedName>
    <definedName name="SPAN_No" localSheetId="13">#REF!</definedName>
    <definedName name="SPAN_No">#REF!</definedName>
    <definedName name="Spanner_Auto_File">"C:\My Documents\tinh cdo.x2a"</definedName>
    <definedName name="SPEC" localSheetId="0">#REF!</definedName>
    <definedName name="SPEC" localSheetId="1">#REF!</definedName>
    <definedName name="SPEC" localSheetId="2">#REF!</definedName>
    <definedName name="SPEC" localSheetId="3">#REF!</definedName>
    <definedName name="SPEC" localSheetId="4">#REF!</definedName>
    <definedName name="SPEC" localSheetId="5">#REF!</definedName>
    <definedName name="SPEC" localSheetId="6">#REF!</definedName>
    <definedName name="SPEC" localSheetId="7">#REF!</definedName>
    <definedName name="SPEC" localSheetId="8">#REF!</definedName>
    <definedName name="SPEC" localSheetId="12">#REF!</definedName>
    <definedName name="SPEC" localSheetId="13">#REF!</definedName>
    <definedName name="SPEC" localSheetId="14">#REF!</definedName>
    <definedName name="SPEC">#REF!</definedName>
    <definedName name="SpecialPrice" localSheetId="0" hidden="1">#REF!</definedName>
    <definedName name="SpecialPrice" localSheetId="1" hidden="1">#REF!</definedName>
    <definedName name="SpecialPrice" localSheetId="2" hidden="1">#REF!</definedName>
    <definedName name="SpecialPrice" localSheetId="3" hidden="1">#REF!</definedName>
    <definedName name="SpecialPrice" localSheetId="4" hidden="1">#REF!</definedName>
    <definedName name="SpecialPrice" localSheetId="5" hidden="1">#REF!</definedName>
    <definedName name="SpecialPrice" localSheetId="6" hidden="1">#REF!</definedName>
    <definedName name="SpecialPrice" localSheetId="7" hidden="1">#REF!</definedName>
    <definedName name="SpecialPrice" localSheetId="8" hidden="1">#REF!</definedName>
    <definedName name="SpecialPrice" localSheetId="12" hidden="1">#REF!</definedName>
    <definedName name="SpecialPrice" localSheetId="13" hidden="1">#REF!</definedName>
    <definedName name="SpecialPrice" hidden="1">#REF!</definedName>
    <definedName name="SPECSUMMARY" localSheetId="0">#REF!</definedName>
    <definedName name="SPECSUMMARY" localSheetId="1">#REF!</definedName>
    <definedName name="SPECSUMMARY" localSheetId="2">#REF!</definedName>
    <definedName name="SPECSUMMARY" localSheetId="3">#REF!</definedName>
    <definedName name="SPECSUMMARY" localSheetId="4">#REF!</definedName>
    <definedName name="SPECSUMMARY" localSheetId="5">#REF!</definedName>
    <definedName name="SPECSUMMARY" localSheetId="6">#REF!</definedName>
    <definedName name="SPECSUMMARY" localSheetId="7">#REF!</definedName>
    <definedName name="SPECSUMMARY" localSheetId="8">#REF!</definedName>
    <definedName name="SPECSUMMARY" localSheetId="12">#REF!</definedName>
    <definedName name="SPECSUMMARY" localSheetId="13">#REF!</definedName>
    <definedName name="SPECSUMMARY" localSheetId="14">#REF!</definedName>
    <definedName name="SPECSUMMARY">#REF!</definedName>
    <definedName name="SRT" localSheetId="0">#REF!</definedName>
    <definedName name="SRT" localSheetId="1">#REF!</definedName>
    <definedName name="SRT" localSheetId="2">#REF!</definedName>
    <definedName name="SRT" localSheetId="3">#REF!</definedName>
    <definedName name="SRT" localSheetId="4">#REF!</definedName>
    <definedName name="SRT" localSheetId="5">#REF!</definedName>
    <definedName name="SRT" localSheetId="6">#REF!</definedName>
    <definedName name="SRT" localSheetId="7">#REF!</definedName>
    <definedName name="SRT" localSheetId="8">#REF!</definedName>
    <definedName name="SRT" localSheetId="12">#REF!</definedName>
    <definedName name="SRT" localSheetId="13">#REF!</definedName>
    <definedName name="SRT">#REF!</definedName>
    <definedName name="ss" localSheetId="0" hidden="1">#REF!</definedName>
    <definedName name="ss" localSheetId="1" hidden="1">#REF!</definedName>
    <definedName name="ss" localSheetId="2" hidden="1">#REF!</definedName>
    <definedName name="ss" localSheetId="3" hidden="1">#REF!</definedName>
    <definedName name="ss" localSheetId="4" hidden="1">#REF!</definedName>
    <definedName name="ss" localSheetId="5" hidden="1">#REF!</definedName>
    <definedName name="ss" localSheetId="6" hidden="1">#REF!</definedName>
    <definedName name="ss" localSheetId="7" hidden="1">#REF!</definedName>
    <definedName name="ss" localSheetId="8" hidden="1">#REF!</definedName>
    <definedName name="ss" localSheetId="12" hidden="1">#REF!</definedName>
    <definedName name="ss" localSheetId="13" hidden="1">#REF!</definedName>
    <definedName name="ss" localSheetId="14" hidden="1">#REF!</definedName>
    <definedName name="ss" hidden="1">#REF!</definedName>
    <definedName name="sss" localSheetId="0">#REF!</definedName>
    <definedName name="sss" localSheetId="1">#REF!</definedName>
    <definedName name="sss" localSheetId="2">#REF!</definedName>
    <definedName name="sss" localSheetId="3">#REF!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12">#REF!</definedName>
    <definedName name="sss" localSheetId="13">#REF!</definedName>
    <definedName name="sss">#REF!</definedName>
    <definedName name="st" localSheetId="0">#REF!</definedName>
    <definedName name="st" localSheetId="1">#REF!</definedName>
    <definedName name="st" localSheetId="2">#REF!</definedName>
    <definedName name="st" localSheetId="3">#REF!</definedName>
    <definedName name="st" localSheetId="4">#REF!</definedName>
    <definedName name="st" localSheetId="5">#REF!</definedName>
    <definedName name="st" localSheetId="6">#REF!</definedName>
    <definedName name="st" localSheetId="7">#REF!</definedName>
    <definedName name="st" localSheetId="8">#REF!</definedName>
    <definedName name="st" localSheetId="12">#REF!</definedName>
    <definedName name="st" localSheetId="13">#REF!</definedName>
    <definedName name="st">#REF!</definedName>
    <definedName name="start" localSheetId="0">#REF!</definedName>
    <definedName name="start" localSheetId="1">#REF!</definedName>
    <definedName name="start" localSheetId="2">#REF!</definedName>
    <definedName name="start" localSheetId="3">#REF!</definedName>
    <definedName name="start" localSheetId="4">#REF!</definedName>
    <definedName name="start" localSheetId="5">#REF!</definedName>
    <definedName name="start" localSheetId="6">#REF!</definedName>
    <definedName name="start" localSheetId="7">#REF!</definedName>
    <definedName name="start" localSheetId="8">#REF!</definedName>
    <definedName name="start" localSheetId="12">#REF!</definedName>
    <definedName name="start" localSheetId="13">#REF!</definedName>
    <definedName name="start">#REF!</definedName>
    <definedName name="Start_1" localSheetId="0">#REF!</definedName>
    <definedName name="Start_1" localSheetId="1">#REF!</definedName>
    <definedName name="Start_1" localSheetId="2">#REF!</definedName>
    <definedName name="Start_1" localSheetId="3">#REF!</definedName>
    <definedName name="Start_1" localSheetId="4">#REF!</definedName>
    <definedName name="Start_1" localSheetId="5">#REF!</definedName>
    <definedName name="Start_1" localSheetId="6">#REF!</definedName>
    <definedName name="Start_1" localSheetId="7">#REF!</definedName>
    <definedName name="Start_1" localSheetId="8">#REF!</definedName>
    <definedName name="Start_1" localSheetId="12">#REF!</definedName>
    <definedName name="Start_1" localSheetId="13">#REF!</definedName>
    <definedName name="Start_1" localSheetId="14">#REF!</definedName>
    <definedName name="Start_1">#REF!</definedName>
    <definedName name="Start_10" localSheetId="0">#REF!</definedName>
    <definedName name="Start_10" localSheetId="1">#REF!</definedName>
    <definedName name="Start_10" localSheetId="2">#REF!</definedName>
    <definedName name="Start_10" localSheetId="3">#REF!</definedName>
    <definedName name="Start_10" localSheetId="4">#REF!</definedName>
    <definedName name="Start_10" localSheetId="5">#REF!</definedName>
    <definedName name="Start_10" localSheetId="6">#REF!</definedName>
    <definedName name="Start_10" localSheetId="7">#REF!</definedName>
    <definedName name="Start_10" localSheetId="8">#REF!</definedName>
    <definedName name="Start_10" localSheetId="12">#REF!</definedName>
    <definedName name="Start_10" localSheetId="13">#REF!</definedName>
    <definedName name="Start_10" localSheetId="14">#REF!</definedName>
    <definedName name="Start_10">#REF!</definedName>
    <definedName name="Start_11" localSheetId="0">#REF!</definedName>
    <definedName name="Start_11" localSheetId="1">#REF!</definedName>
    <definedName name="Start_11" localSheetId="2">#REF!</definedName>
    <definedName name="Start_11" localSheetId="3">#REF!</definedName>
    <definedName name="Start_11" localSheetId="4">#REF!</definedName>
    <definedName name="Start_11" localSheetId="5">#REF!</definedName>
    <definedName name="Start_11" localSheetId="6">#REF!</definedName>
    <definedName name="Start_11" localSheetId="7">#REF!</definedName>
    <definedName name="Start_11" localSheetId="8">#REF!</definedName>
    <definedName name="Start_11" localSheetId="12">#REF!</definedName>
    <definedName name="Start_11" localSheetId="13">#REF!</definedName>
    <definedName name="Start_11" localSheetId="14">#REF!</definedName>
    <definedName name="Start_11">#REF!</definedName>
    <definedName name="Start_12" localSheetId="0">#REF!</definedName>
    <definedName name="Start_12" localSheetId="1">#REF!</definedName>
    <definedName name="Start_12" localSheetId="2">#REF!</definedName>
    <definedName name="Start_12" localSheetId="3">#REF!</definedName>
    <definedName name="Start_12" localSheetId="4">#REF!</definedName>
    <definedName name="Start_12" localSheetId="5">#REF!</definedName>
    <definedName name="Start_12" localSheetId="6">#REF!</definedName>
    <definedName name="Start_12" localSheetId="7">#REF!</definedName>
    <definedName name="Start_12" localSheetId="8">#REF!</definedName>
    <definedName name="Start_12" localSheetId="12">#REF!</definedName>
    <definedName name="Start_12" localSheetId="13">#REF!</definedName>
    <definedName name="Start_12" localSheetId="14">#REF!</definedName>
    <definedName name="Start_12">#REF!</definedName>
    <definedName name="Start_13" localSheetId="0">#REF!</definedName>
    <definedName name="Start_13" localSheetId="1">#REF!</definedName>
    <definedName name="Start_13" localSheetId="2">#REF!</definedName>
    <definedName name="Start_13" localSheetId="3">#REF!</definedName>
    <definedName name="Start_13" localSheetId="4">#REF!</definedName>
    <definedName name="Start_13" localSheetId="5">#REF!</definedName>
    <definedName name="Start_13" localSheetId="6">#REF!</definedName>
    <definedName name="Start_13" localSheetId="7">#REF!</definedName>
    <definedName name="Start_13" localSheetId="8">#REF!</definedName>
    <definedName name="Start_13" localSheetId="12">#REF!</definedName>
    <definedName name="Start_13" localSheetId="13">#REF!</definedName>
    <definedName name="Start_13" localSheetId="14">#REF!</definedName>
    <definedName name="Start_13">#REF!</definedName>
    <definedName name="Start_2" localSheetId="0">#REF!</definedName>
    <definedName name="Start_2" localSheetId="1">#REF!</definedName>
    <definedName name="Start_2" localSheetId="2">#REF!</definedName>
    <definedName name="Start_2" localSheetId="3">#REF!</definedName>
    <definedName name="Start_2" localSheetId="4">#REF!</definedName>
    <definedName name="Start_2" localSheetId="5">#REF!</definedName>
    <definedName name="Start_2" localSheetId="6">#REF!</definedName>
    <definedName name="Start_2" localSheetId="7">#REF!</definedName>
    <definedName name="Start_2" localSheetId="8">#REF!</definedName>
    <definedName name="Start_2" localSheetId="12">#REF!</definedName>
    <definedName name="Start_2" localSheetId="13">#REF!</definedName>
    <definedName name="Start_2" localSheetId="14">#REF!</definedName>
    <definedName name="Start_2">#REF!</definedName>
    <definedName name="Start_3" localSheetId="0">#REF!</definedName>
    <definedName name="Start_3" localSheetId="1">#REF!</definedName>
    <definedName name="Start_3" localSheetId="2">#REF!</definedName>
    <definedName name="Start_3" localSheetId="3">#REF!</definedName>
    <definedName name="Start_3" localSheetId="4">#REF!</definedName>
    <definedName name="Start_3" localSheetId="5">#REF!</definedName>
    <definedName name="Start_3" localSheetId="6">#REF!</definedName>
    <definedName name="Start_3" localSheetId="7">#REF!</definedName>
    <definedName name="Start_3" localSheetId="8">#REF!</definedName>
    <definedName name="Start_3" localSheetId="12">#REF!</definedName>
    <definedName name="Start_3" localSheetId="13">#REF!</definedName>
    <definedName name="Start_3" localSheetId="14">#REF!</definedName>
    <definedName name="Start_3">#REF!</definedName>
    <definedName name="Start_4" localSheetId="0">#REF!</definedName>
    <definedName name="Start_4" localSheetId="1">#REF!</definedName>
    <definedName name="Start_4" localSheetId="2">#REF!</definedName>
    <definedName name="Start_4" localSheetId="3">#REF!</definedName>
    <definedName name="Start_4" localSheetId="4">#REF!</definedName>
    <definedName name="Start_4" localSheetId="5">#REF!</definedName>
    <definedName name="Start_4" localSheetId="6">#REF!</definedName>
    <definedName name="Start_4" localSheetId="7">#REF!</definedName>
    <definedName name="Start_4" localSheetId="8">#REF!</definedName>
    <definedName name="Start_4" localSheetId="12">#REF!</definedName>
    <definedName name="Start_4" localSheetId="13">#REF!</definedName>
    <definedName name="Start_4" localSheetId="14">#REF!</definedName>
    <definedName name="Start_4">#REF!</definedName>
    <definedName name="Start_5" localSheetId="0">#REF!</definedName>
    <definedName name="Start_5" localSheetId="1">#REF!</definedName>
    <definedName name="Start_5" localSheetId="2">#REF!</definedName>
    <definedName name="Start_5" localSheetId="3">#REF!</definedName>
    <definedName name="Start_5" localSheetId="4">#REF!</definedName>
    <definedName name="Start_5" localSheetId="5">#REF!</definedName>
    <definedName name="Start_5" localSheetId="6">#REF!</definedName>
    <definedName name="Start_5" localSheetId="7">#REF!</definedName>
    <definedName name="Start_5" localSheetId="8">#REF!</definedName>
    <definedName name="Start_5" localSheetId="12">#REF!</definedName>
    <definedName name="Start_5" localSheetId="13">#REF!</definedName>
    <definedName name="Start_5" localSheetId="14">#REF!</definedName>
    <definedName name="Start_5">#REF!</definedName>
    <definedName name="Start_6" localSheetId="0">#REF!</definedName>
    <definedName name="Start_6" localSheetId="1">#REF!</definedName>
    <definedName name="Start_6" localSheetId="2">#REF!</definedName>
    <definedName name="Start_6" localSheetId="3">#REF!</definedName>
    <definedName name="Start_6" localSheetId="4">#REF!</definedName>
    <definedName name="Start_6" localSheetId="5">#REF!</definedName>
    <definedName name="Start_6" localSheetId="6">#REF!</definedName>
    <definedName name="Start_6" localSheetId="7">#REF!</definedName>
    <definedName name="Start_6" localSheetId="8">#REF!</definedName>
    <definedName name="Start_6" localSheetId="12">#REF!</definedName>
    <definedName name="Start_6" localSheetId="13">#REF!</definedName>
    <definedName name="Start_6" localSheetId="14">#REF!</definedName>
    <definedName name="Start_6">#REF!</definedName>
    <definedName name="Start_7" localSheetId="0">#REF!</definedName>
    <definedName name="Start_7" localSheetId="1">#REF!</definedName>
    <definedName name="Start_7" localSheetId="2">#REF!</definedName>
    <definedName name="Start_7" localSheetId="3">#REF!</definedName>
    <definedName name="Start_7" localSheetId="4">#REF!</definedName>
    <definedName name="Start_7" localSheetId="5">#REF!</definedName>
    <definedName name="Start_7" localSheetId="6">#REF!</definedName>
    <definedName name="Start_7" localSheetId="7">#REF!</definedName>
    <definedName name="Start_7" localSheetId="8">#REF!</definedName>
    <definedName name="Start_7" localSheetId="12">#REF!</definedName>
    <definedName name="Start_7" localSheetId="13">#REF!</definedName>
    <definedName name="Start_7" localSheetId="14">#REF!</definedName>
    <definedName name="Start_7">#REF!</definedName>
    <definedName name="Start_8" localSheetId="0">#REF!</definedName>
    <definedName name="Start_8" localSheetId="1">#REF!</definedName>
    <definedName name="Start_8" localSheetId="2">#REF!</definedName>
    <definedName name="Start_8" localSheetId="3">#REF!</definedName>
    <definedName name="Start_8" localSheetId="4">#REF!</definedName>
    <definedName name="Start_8" localSheetId="5">#REF!</definedName>
    <definedName name="Start_8" localSheetId="6">#REF!</definedName>
    <definedName name="Start_8" localSheetId="7">#REF!</definedName>
    <definedName name="Start_8" localSheetId="8">#REF!</definedName>
    <definedName name="Start_8" localSheetId="12">#REF!</definedName>
    <definedName name="Start_8" localSheetId="13">#REF!</definedName>
    <definedName name="Start_8" localSheetId="14">#REF!</definedName>
    <definedName name="Start_8">#REF!</definedName>
    <definedName name="Start_9" localSheetId="0">#REF!</definedName>
    <definedName name="Start_9" localSheetId="1">#REF!</definedName>
    <definedName name="Start_9" localSheetId="2">#REF!</definedName>
    <definedName name="Start_9" localSheetId="3">#REF!</definedName>
    <definedName name="Start_9" localSheetId="4">#REF!</definedName>
    <definedName name="Start_9" localSheetId="5">#REF!</definedName>
    <definedName name="Start_9" localSheetId="6">#REF!</definedName>
    <definedName name="Start_9" localSheetId="7">#REF!</definedName>
    <definedName name="Start_9" localSheetId="8">#REF!</definedName>
    <definedName name="Start_9" localSheetId="12">#REF!</definedName>
    <definedName name="Start_9" localSheetId="13">#REF!</definedName>
    <definedName name="Start_9" localSheetId="14">#REF!</definedName>
    <definedName name="Start_9">#REF!</definedName>
    <definedName name="STC_giao_1.100_triệu_vốn_KP_Cnghệ_TT_năm_2009_chuyển_2010" localSheetId="0">#REF!</definedName>
    <definedName name="STC_giao_1.100_triệu_vốn_KP_Cnghệ_TT_năm_2009_chuyển_2010" localSheetId="1">#REF!</definedName>
    <definedName name="STC_giao_1.100_triệu_vốn_KP_Cnghệ_TT_năm_2009_chuyển_2010" localSheetId="2">#REF!</definedName>
    <definedName name="STC_giao_1.100_triệu_vốn_KP_Cnghệ_TT_năm_2009_chuyển_2010" localSheetId="3">#REF!</definedName>
    <definedName name="STC_giao_1.100_triệu_vốn_KP_Cnghệ_TT_năm_2009_chuyển_2010" localSheetId="4">#REF!</definedName>
    <definedName name="STC_giao_1.100_triệu_vốn_KP_Cnghệ_TT_năm_2009_chuyển_2010" localSheetId="5">#REF!</definedName>
    <definedName name="STC_giao_1.100_triệu_vốn_KP_Cnghệ_TT_năm_2009_chuyển_2010" localSheetId="6">#REF!</definedName>
    <definedName name="STC_giao_1.100_triệu_vốn_KP_Cnghệ_TT_năm_2009_chuyển_2010" localSheetId="7">#REF!</definedName>
    <definedName name="STC_giao_1.100_triệu_vốn_KP_Cnghệ_TT_năm_2009_chuyển_2010" localSheetId="8">#REF!</definedName>
    <definedName name="STC_giao_1.100_triệu_vốn_KP_Cnghệ_TT_năm_2009_chuyển_2010" localSheetId="12">#REF!</definedName>
    <definedName name="STC_giao_1.100_triệu_vốn_KP_Cnghệ_TT_năm_2009_chuyển_2010" localSheetId="13">#REF!</definedName>
    <definedName name="STC_giao_1.100_triệu_vốn_KP_Cnghệ_TT_năm_2009_chuyển_2010">#REF!</definedName>
    <definedName name="Stck." localSheetId="0">#REF!</definedName>
    <definedName name="Stck." localSheetId="1">#REF!</definedName>
    <definedName name="Stck." localSheetId="2">#REF!</definedName>
    <definedName name="Stck." localSheetId="3">#REF!</definedName>
    <definedName name="Stck." localSheetId="4">#REF!</definedName>
    <definedName name="Stck." localSheetId="5">#REF!</definedName>
    <definedName name="Stck." localSheetId="6">#REF!</definedName>
    <definedName name="Stck." localSheetId="7">#REF!</definedName>
    <definedName name="Stck." localSheetId="8">#REF!</definedName>
    <definedName name="Stck." localSheetId="12">#REF!</definedName>
    <definedName name="Stck." localSheetId="13">#REF!</definedName>
    <definedName name="Stck.">#REF!</definedName>
    <definedName name="struc_analy" localSheetId="0">#REF!</definedName>
    <definedName name="struc_analy" localSheetId="1">#REF!</definedName>
    <definedName name="struc_analy" localSheetId="2">#REF!</definedName>
    <definedName name="struc_analy" localSheetId="3">#REF!</definedName>
    <definedName name="struc_analy" localSheetId="4">#REF!</definedName>
    <definedName name="struc_analy" localSheetId="5">#REF!</definedName>
    <definedName name="struc_analy" localSheetId="6">#REF!</definedName>
    <definedName name="struc_analy" localSheetId="7">#REF!</definedName>
    <definedName name="struc_analy" localSheetId="8">#REF!</definedName>
    <definedName name="struc_analy" localSheetId="12">#REF!</definedName>
    <definedName name="struc_analy" localSheetId="13">#REF!</definedName>
    <definedName name="struc_analy">#REF!</definedName>
    <definedName name="stt" localSheetId="0">#REF!</definedName>
    <definedName name="stt" localSheetId="1">#REF!</definedName>
    <definedName name="stt" localSheetId="2">#REF!</definedName>
    <definedName name="stt" localSheetId="3">#REF!</definedName>
    <definedName name="stt" localSheetId="4">#REF!</definedName>
    <definedName name="stt" localSheetId="5">#REF!</definedName>
    <definedName name="stt" localSheetId="6">#REF!</definedName>
    <definedName name="stt" localSheetId="7">#REF!</definedName>
    <definedName name="stt" localSheetId="8">#REF!</definedName>
    <definedName name="stt" localSheetId="12">#REF!</definedName>
    <definedName name="stt" localSheetId="13">#REF!</definedName>
    <definedName name="stt">#REF!</definedName>
    <definedName name="SU" localSheetId="0">#REF!</definedName>
    <definedName name="SU" localSheetId="1">#REF!</definedName>
    <definedName name="SU" localSheetId="2">#REF!</definedName>
    <definedName name="SU" localSheetId="3">#REF!</definedName>
    <definedName name="SU" localSheetId="4">#REF!</definedName>
    <definedName name="SU" localSheetId="5">#REF!</definedName>
    <definedName name="SU" localSheetId="6">#REF!</definedName>
    <definedName name="SU" localSheetId="7">#REF!</definedName>
    <definedName name="SU" localSheetId="8">#REF!</definedName>
    <definedName name="SU" localSheetId="12">#REF!</definedName>
    <definedName name="SU" localSheetId="13">#REF!</definedName>
    <definedName name="SU" localSheetId="14">#REF!</definedName>
    <definedName name="SU">#REF!</definedName>
    <definedName name="Sua" localSheetId="0">BlankMacro1</definedName>
    <definedName name="Sua" localSheetId="11">BlankMacro1</definedName>
    <definedName name="Sua" localSheetId="1">BlankMacro1</definedName>
    <definedName name="Sua" localSheetId="2">BlankMacro1</definedName>
    <definedName name="Sua" localSheetId="3">BlankMacro1</definedName>
    <definedName name="Sua" localSheetId="4">BlankMacro1</definedName>
    <definedName name="Sua" localSheetId="5">BlankMacro1</definedName>
    <definedName name="Sua" localSheetId="6">BlankMacro1</definedName>
    <definedName name="Sua" localSheetId="7">BlankMacro1</definedName>
    <definedName name="Sua" localSheetId="8">BlankMacro1</definedName>
    <definedName name="Sua" localSheetId="10">BlankMacro1</definedName>
    <definedName name="Sua" localSheetId="12">BlankMacro1</definedName>
    <definedName name="Sua" localSheetId="13">BlankMacro1</definedName>
    <definedName name="Sua" localSheetId="14">BlankMacro1</definedName>
    <definedName name="Sua" localSheetId="15">BlankMacro1</definedName>
    <definedName name="Sua">BlankMacro1</definedName>
    <definedName name="Suathang3" localSheetId="11" hidden="1">{"'Sheet1'!$L$16"}</definedName>
    <definedName name="Suathang3" localSheetId="1" hidden="1">{"'Sheet1'!$L$16"}</definedName>
    <definedName name="Suathang3" localSheetId="2" hidden="1">{"'Sheet1'!$L$16"}</definedName>
    <definedName name="Suathang3" localSheetId="3" hidden="1">{"'Sheet1'!$L$16"}</definedName>
    <definedName name="Suathang3" localSheetId="4" hidden="1">{"'Sheet1'!$L$16"}</definedName>
    <definedName name="Suathang3" localSheetId="5" hidden="1">{"'Sheet1'!$L$16"}</definedName>
    <definedName name="Suathang3" localSheetId="6" hidden="1">{"'Sheet1'!$L$16"}</definedName>
    <definedName name="Suathang3" localSheetId="7" hidden="1">{"'Sheet1'!$L$16"}</definedName>
    <definedName name="Suathang3" localSheetId="8" hidden="1">{"'Sheet1'!$L$16"}</definedName>
    <definedName name="Suathang3" localSheetId="10" hidden="1">{"'Sheet1'!$L$16"}</definedName>
    <definedName name="Suathang3" localSheetId="12" hidden="1">{"'Sheet1'!$L$16"}</definedName>
    <definedName name="Suathang3" localSheetId="13" hidden="1">{"'Sheet1'!$L$16"}</definedName>
    <definedName name="Suathang3" localSheetId="14" hidden="1">{"'Sheet1'!$L$16"}</definedName>
    <definedName name="Suathang3" localSheetId="15" hidden="1">{"'Sheet1'!$L$16"}</definedName>
    <definedName name="Suathang3" hidden="1">{"'Sheet1'!$L$16"}</definedName>
    <definedName name="sub" localSheetId="0">#REF!</definedName>
    <definedName name="sub" localSheetId="1">#REF!</definedName>
    <definedName name="sub" localSheetId="2">#REF!</definedName>
    <definedName name="sub" localSheetId="3">#REF!</definedName>
    <definedName name="sub" localSheetId="4">#REF!</definedName>
    <definedName name="sub" localSheetId="5">#REF!</definedName>
    <definedName name="sub" localSheetId="6">#REF!</definedName>
    <definedName name="sub" localSheetId="7">#REF!</definedName>
    <definedName name="sub" localSheetId="8">#REF!</definedName>
    <definedName name="sub" localSheetId="12">#REF!</definedName>
    <definedName name="sub" localSheetId="13">#REF!</definedName>
    <definedName name="sub">#REF!</definedName>
    <definedName name="SUL" localSheetId="0">#REF!</definedName>
    <definedName name="SUL" localSheetId="1">#REF!</definedName>
    <definedName name="SUL" localSheetId="2">#REF!</definedName>
    <definedName name="SUL" localSheetId="3">#REF!</definedName>
    <definedName name="SUL" localSheetId="4">#REF!</definedName>
    <definedName name="SUL" localSheetId="5">#REF!</definedName>
    <definedName name="SUL" localSheetId="6">#REF!</definedName>
    <definedName name="SUL" localSheetId="7">#REF!</definedName>
    <definedName name="SUL" localSheetId="8">#REF!</definedName>
    <definedName name="SUL" localSheetId="12">#REF!</definedName>
    <definedName name="SUL" localSheetId="13">#REF!</definedName>
    <definedName name="SUL">#REF!</definedName>
    <definedName name="sum" localSheetId="0">#REF!,#REF!</definedName>
    <definedName name="sum" localSheetId="1">#REF!,#REF!</definedName>
    <definedName name="sum" localSheetId="2">#REF!,#REF!</definedName>
    <definedName name="sum" localSheetId="3">#REF!,#REF!</definedName>
    <definedName name="sum" localSheetId="4">#REF!,#REF!</definedName>
    <definedName name="sum" localSheetId="5">#REF!,#REF!</definedName>
    <definedName name="sum" localSheetId="6">#REF!,#REF!</definedName>
    <definedName name="sum" localSheetId="7">#REF!,#REF!</definedName>
    <definedName name="sum" localSheetId="8">#REF!,#REF!</definedName>
    <definedName name="sum" localSheetId="12">#REF!,#REF!</definedName>
    <definedName name="sum" localSheetId="13">#REF!,#REF!</definedName>
    <definedName name="sum">#REF!,#REF!</definedName>
    <definedName name="SUMITOMO" localSheetId="0">#REF!</definedName>
    <definedName name="SUMITOMO" localSheetId="1">#REF!</definedName>
    <definedName name="SUMITOMO" localSheetId="2">#REF!</definedName>
    <definedName name="SUMITOMO" localSheetId="3">#REF!</definedName>
    <definedName name="SUMITOMO" localSheetId="4">#REF!</definedName>
    <definedName name="SUMITOMO" localSheetId="5">#REF!</definedName>
    <definedName name="SUMITOMO" localSheetId="6">#REF!</definedName>
    <definedName name="SUMITOMO" localSheetId="7">#REF!</definedName>
    <definedName name="SUMITOMO" localSheetId="8">#REF!</definedName>
    <definedName name="SUMITOMO" localSheetId="12">#REF!</definedName>
    <definedName name="SUMITOMO" localSheetId="13">#REF!</definedName>
    <definedName name="SUMITOMO">#REF!</definedName>
    <definedName name="SUMITOMO_GT" localSheetId="0">#REF!</definedName>
    <definedName name="SUMITOMO_GT" localSheetId="1">#REF!</definedName>
    <definedName name="SUMITOMO_GT" localSheetId="2">#REF!</definedName>
    <definedName name="SUMITOMO_GT" localSheetId="3">#REF!</definedName>
    <definedName name="SUMITOMO_GT" localSheetId="4">#REF!</definedName>
    <definedName name="SUMITOMO_GT" localSheetId="5">#REF!</definedName>
    <definedName name="SUMITOMO_GT" localSheetId="6">#REF!</definedName>
    <definedName name="SUMITOMO_GT" localSheetId="7">#REF!</definedName>
    <definedName name="SUMITOMO_GT" localSheetId="8">#REF!</definedName>
    <definedName name="SUMITOMO_GT" localSheetId="12">#REF!</definedName>
    <definedName name="SUMITOMO_GT" localSheetId="13">#REF!</definedName>
    <definedName name="SUMITOMO_GT">#REF!</definedName>
    <definedName name="SUMMARY" localSheetId="0">#REF!</definedName>
    <definedName name="SUMMARY" localSheetId="1">#REF!</definedName>
    <definedName name="SUMMARY" localSheetId="2">#REF!</definedName>
    <definedName name="SUMMARY" localSheetId="3">#REF!</definedName>
    <definedName name="SUMMARY" localSheetId="4">#REF!</definedName>
    <definedName name="SUMMARY" localSheetId="5">#REF!</definedName>
    <definedName name="SUMMARY" localSheetId="6">#REF!</definedName>
    <definedName name="SUMMARY" localSheetId="7">#REF!</definedName>
    <definedName name="SUMMARY" localSheetId="8">#REF!</definedName>
    <definedName name="SUMMARY" localSheetId="12">#REF!</definedName>
    <definedName name="SUMMARY" localSheetId="13">#REF!</definedName>
    <definedName name="SUMMARY" localSheetId="14">#REF!</definedName>
    <definedName name="SUMMARY">#REF!</definedName>
    <definedName name="sur" localSheetId="0">#REF!</definedName>
    <definedName name="sur" localSheetId="1">#REF!</definedName>
    <definedName name="sur" localSheetId="2">#REF!</definedName>
    <definedName name="sur" localSheetId="3">#REF!</definedName>
    <definedName name="sur" localSheetId="4">#REF!</definedName>
    <definedName name="sur" localSheetId="5">#REF!</definedName>
    <definedName name="sur" localSheetId="6">#REF!</definedName>
    <definedName name="sur" localSheetId="7">#REF!</definedName>
    <definedName name="sur" localSheetId="8">#REF!</definedName>
    <definedName name="sur" localSheetId="12">#REF!</definedName>
    <definedName name="sur" localSheetId="13">#REF!</definedName>
    <definedName name="sur">#REF!</definedName>
    <definedName name="SVC" localSheetId="0">#REF!</definedName>
    <definedName name="SVC" localSheetId="1">#REF!</definedName>
    <definedName name="SVC" localSheetId="2">#REF!</definedName>
    <definedName name="SVC" localSheetId="3">#REF!</definedName>
    <definedName name="SVC" localSheetId="4">#REF!</definedName>
    <definedName name="SVC" localSheetId="5">#REF!</definedName>
    <definedName name="SVC" localSheetId="6">#REF!</definedName>
    <definedName name="SVC" localSheetId="7">#REF!</definedName>
    <definedName name="SVC" localSheetId="8">#REF!</definedName>
    <definedName name="SVC" localSheetId="12">#REF!</definedName>
    <definedName name="SVC" localSheetId="13">#REF!</definedName>
    <definedName name="SVC">#REF!</definedName>
    <definedName name="SW" localSheetId="0">#REF!</definedName>
    <definedName name="SW" localSheetId="1">#REF!</definedName>
    <definedName name="SW" localSheetId="2">#REF!</definedName>
    <definedName name="SW" localSheetId="3">#REF!</definedName>
    <definedName name="SW" localSheetId="4">#REF!</definedName>
    <definedName name="SW" localSheetId="5">#REF!</definedName>
    <definedName name="SW" localSheetId="6">#REF!</definedName>
    <definedName name="SW" localSheetId="7">#REF!</definedName>
    <definedName name="SW" localSheetId="8">#REF!</definedName>
    <definedName name="SW" localSheetId="12">#REF!</definedName>
    <definedName name="SW" localSheetId="13">#REF!</definedName>
    <definedName name="SW">#REF!</definedName>
    <definedName name="SX_Lapthao_khungV_Sdao" localSheetId="0">#REF!</definedName>
    <definedName name="SX_Lapthao_khungV_Sdao" localSheetId="1">#REF!</definedName>
    <definedName name="SX_Lapthao_khungV_Sdao" localSheetId="2">#REF!</definedName>
    <definedName name="SX_Lapthao_khungV_Sdao" localSheetId="3">#REF!</definedName>
    <definedName name="SX_Lapthao_khungV_Sdao" localSheetId="4">#REF!</definedName>
    <definedName name="SX_Lapthao_khungV_Sdao" localSheetId="5">#REF!</definedName>
    <definedName name="SX_Lapthao_khungV_Sdao" localSheetId="6">#REF!</definedName>
    <definedName name="SX_Lapthao_khungV_Sdao" localSheetId="7">#REF!</definedName>
    <definedName name="SX_Lapthao_khungV_Sdao" localSheetId="8">#REF!</definedName>
    <definedName name="SX_Lapthao_khungV_Sdao" localSheetId="12">#REF!</definedName>
    <definedName name="SX_Lapthao_khungV_Sdao" localSheetId="13">#REF!</definedName>
    <definedName name="SX_Lapthao_khungV_Sdao">#REF!</definedName>
    <definedName name="T" localSheetId="0">#REF!</definedName>
    <definedName name="T" localSheetId="1">#REF!</definedName>
    <definedName name="T" localSheetId="2">#REF!</definedName>
    <definedName name="T" localSheetId="3">#REF!</definedName>
    <definedName name="T" localSheetId="4">#REF!</definedName>
    <definedName name="T" localSheetId="5">#REF!</definedName>
    <definedName name="T" localSheetId="6">#REF!</definedName>
    <definedName name="T" localSheetId="7">#REF!</definedName>
    <definedName name="T" localSheetId="8">#REF!</definedName>
    <definedName name="T" localSheetId="12">#REF!</definedName>
    <definedName name="T" localSheetId="13">#REF!</definedName>
    <definedName name="T" localSheetId="14">#REF!</definedName>
    <definedName name="T">#REF!</definedName>
    <definedName name="t.." localSheetId="0">#REF!</definedName>
    <definedName name="t.." localSheetId="1">#REF!</definedName>
    <definedName name="t.." localSheetId="2">#REF!</definedName>
    <definedName name="t.." localSheetId="3">#REF!</definedName>
    <definedName name="t.." localSheetId="4">#REF!</definedName>
    <definedName name="t.." localSheetId="5">#REF!</definedName>
    <definedName name="t.." localSheetId="6">#REF!</definedName>
    <definedName name="t.." localSheetId="7">#REF!</definedName>
    <definedName name="t.." localSheetId="8">#REF!</definedName>
    <definedName name="t.." localSheetId="12">#REF!</definedName>
    <definedName name="t.." localSheetId="13">#REF!</definedName>
    <definedName name="t..">#REF!</definedName>
    <definedName name="T.3" localSheetId="11" hidden="1">{"'Sheet1'!$L$16"}</definedName>
    <definedName name="T.3" localSheetId="1" hidden="1">{"'Sheet1'!$L$16"}</definedName>
    <definedName name="T.3" localSheetId="2" hidden="1">{"'Sheet1'!$L$16"}</definedName>
    <definedName name="T.3" localSheetId="3" hidden="1">{"'Sheet1'!$L$16"}</definedName>
    <definedName name="T.3" localSheetId="4" hidden="1">{"'Sheet1'!$L$16"}</definedName>
    <definedName name="T.3" localSheetId="5" hidden="1">{"'Sheet1'!$L$16"}</definedName>
    <definedName name="T.3" localSheetId="6" hidden="1">{"'Sheet1'!$L$16"}</definedName>
    <definedName name="T.3" localSheetId="7" hidden="1">{"'Sheet1'!$L$16"}</definedName>
    <definedName name="T.3" localSheetId="8" hidden="1">{"'Sheet1'!$L$16"}</definedName>
    <definedName name="T.3" localSheetId="10" hidden="1">{"'Sheet1'!$L$16"}</definedName>
    <definedName name="T.3" localSheetId="12" hidden="1">{"'Sheet1'!$L$16"}</definedName>
    <definedName name="T.3" localSheetId="13" hidden="1">{"'Sheet1'!$L$16"}</definedName>
    <definedName name="T.3" localSheetId="14" hidden="1">{"'Sheet1'!$L$16"}</definedName>
    <definedName name="T.3" localSheetId="15" hidden="1">{"'Sheet1'!$L$16"}</definedName>
    <definedName name="T.3" hidden="1">{"'Sheet1'!$L$16"}</definedName>
    <definedName name="T.nhËp" localSheetId="0">#REF!</definedName>
    <definedName name="T.nhËp" localSheetId="1">#REF!</definedName>
    <definedName name="T.nhËp" localSheetId="2">#REF!</definedName>
    <definedName name="T.nhËp" localSheetId="3">#REF!</definedName>
    <definedName name="T.nhËp" localSheetId="4">#REF!</definedName>
    <definedName name="T.nhËp" localSheetId="5">#REF!</definedName>
    <definedName name="T.nhËp" localSheetId="6">#REF!</definedName>
    <definedName name="T.nhËp" localSheetId="7">#REF!</definedName>
    <definedName name="T.nhËp" localSheetId="8">#REF!</definedName>
    <definedName name="T.nhËp" localSheetId="12">#REF!</definedName>
    <definedName name="T.nhËp" localSheetId="13">#REF!</definedName>
    <definedName name="T.nhËp">#REF!</definedName>
    <definedName name="t101p" localSheetId="0">#REF!</definedName>
    <definedName name="t101p" localSheetId="1">#REF!</definedName>
    <definedName name="t101p" localSheetId="2">#REF!</definedName>
    <definedName name="t101p" localSheetId="3">#REF!</definedName>
    <definedName name="t101p" localSheetId="4">#REF!</definedName>
    <definedName name="t101p" localSheetId="5">#REF!</definedName>
    <definedName name="t101p" localSheetId="6">#REF!</definedName>
    <definedName name="t101p" localSheetId="7">#REF!</definedName>
    <definedName name="t101p" localSheetId="8">#REF!</definedName>
    <definedName name="t101p" localSheetId="12">#REF!</definedName>
    <definedName name="t101p" localSheetId="13">#REF!</definedName>
    <definedName name="t101p" localSheetId="14">#REF!</definedName>
    <definedName name="t101p">#REF!</definedName>
    <definedName name="t103p" localSheetId="0">#REF!</definedName>
    <definedName name="t103p" localSheetId="1">#REF!</definedName>
    <definedName name="t103p" localSheetId="2">#REF!</definedName>
    <definedName name="t103p" localSheetId="3">#REF!</definedName>
    <definedName name="t103p" localSheetId="4">#REF!</definedName>
    <definedName name="t103p" localSheetId="5">#REF!</definedName>
    <definedName name="t103p" localSheetId="6">#REF!</definedName>
    <definedName name="t103p" localSheetId="7">#REF!</definedName>
    <definedName name="t103p" localSheetId="8">#REF!</definedName>
    <definedName name="t103p" localSheetId="12">#REF!</definedName>
    <definedName name="t103p" localSheetId="13">#REF!</definedName>
    <definedName name="t103p" localSheetId="14">#REF!</definedName>
    <definedName name="t103p">#REF!</definedName>
    <definedName name="t10nc1p" localSheetId="0">#REF!</definedName>
    <definedName name="t10nc1p" localSheetId="1">#REF!</definedName>
    <definedName name="t10nc1p" localSheetId="2">#REF!</definedName>
    <definedName name="t10nc1p" localSheetId="3">#REF!</definedName>
    <definedName name="t10nc1p" localSheetId="4">#REF!</definedName>
    <definedName name="t10nc1p" localSheetId="5">#REF!</definedName>
    <definedName name="t10nc1p" localSheetId="6">#REF!</definedName>
    <definedName name="t10nc1p" localSheetId="7">#REF!</definedName>
    <definedName name="t10nc1p" localSheetId="8">#REF!</definedName>
    <definedName name="t10nc1p" localSheetId="12">#REF!</definedName>
    <definedName name="t10nc1p" localSheetId="13">#REF!</definedName>
    <definedName name="t10nc1p" localSheetId="14">#REF!</definedName>
    <definedName name="t10nc1p">#REF!</definedName>
    <definedName name="t10vl1p" localSheetId="0">#REF!</definedName>
    <definedName name="t10vl1p" localSheetId="1">#REF!</definedName>
    <definedName name="t10vl1p" localSheetId="2">#REF!</definedName>
    <definedName name="t10vl1p" localSheetId="3">#REF!</definedName>
    <definedName name="t10vl1p" localSheetId="4">#REF!</definedName>
    <definedName name="t10vl1p" localSheetId="5">#REF!</definedName>
    <definedName name="t10vl1p" localSheetId="6">#REF!</definedName>
    <definedName name="t10vl1p" localSheetId="7">#REF!</definedName>
    <definedName name="t10vl1p" localSheetId="8">#REF!</definedName>
    <definedName name="t10vl1p" localSheetId="12">#REF!</definedName>
    <definedName name="t10vl1p" localSheetId="13">#REF!</definedName>
    <definedName name="t10vl1p" localSheetId="14">#REF!</definedName>
    <definedName name="t10vl1p">#REF!</definedName>
    <definedName name="t121p" localSheetId="0">#REF!</definedName>
    <definedName name="t121p" localSheetId="1">#REF!</definedName>
    <definedName name="t121p" localSheetId="2">#REF!</definedName>
    <definedName name="t121p" localSheetId="3">#REF!</definedName>
    <definedName name="t121p" localSheetId="4">#REF!</definedName>
    <definedName name="t121p" localSheetId="5">#REF!</definedName>
    <definedName name="t121p" localSheetId="6">#REF!</definedName>
    <definedName name="t121p" localSheetId="7">#REF!</definedName>
    <definedName name="t121p" localSheetId="8">#REF!</definedName>
    <definedName name="t121p" localSheetId="12">#REF!</definedName>
    <definedName name="t121p" localSheetId="13">#REF!</definedName>
    <definedName name="t121p" localSheetId="14">#REF!</definedName>
    <definedName name="t121p">#REF!</definedName>
    <definedName name="t123p" localSheetId="0">#REF!</definedName>
    <definedName name="t123p" localSheetId="1">#REF!</definedName>
    <definedName name="t123p" localSheetId="2">#REF!</definedName>
    <definedName name="t123p" localSheetId="3">#REF!</definedName>
    <definedName name="t123p" localSheetId="4">#REF!</definedName>
    <definedName name="t123p" localSheetId="5">#REF!</definedName>
    <definedName name="t123p" localSheetId="6">#REF!</definedName>
    <definedName name="t123p" localSheetId="7">#REF!</definedName>
    <definedName name="t123p" localSheetId="8">#REF!</definedName>
    <definedName name="t123p" localSheetId="12">#REF!</definedName>
    <definedName name="t123p" localSheetId="13">#REF!</definedName>
    <definedName name="t123p" localSheetId="14">#REF!</definedName>
    <definedName name="t123p">#REF!</definedName>
    <definedName name="t141p" localSheetId="0">#REF!</definedName>
    <definedName name="t141p" localSheetId="1">#REF!</definedName>
    <definedName name="t141p" localSheetId="2">#REF!</definedName>
    <definedName name="t141p" localSheetId="3">#REF!</definedName>
    <definedName name="t141p" localSheetId="4">#REF!</definedName>
    <definedName name="t141p" localSheetId="5">#REF!</definedName>
    <definedName name="t141p" localSheetId="6">#REF!</definedName>
    <definedName name="t141p" localSheetId="7">#REF!</definedName>
    <definedName name="t141p" localSheetId="8">#REF!</definedName>
    <definedName name="t141p" localSheetId="12">#REF!</definedName>
    <definedName name="t141p" localSheetId="13">#REF!</definedName>
    <definedName name="t141p" localSheetId="14">#REF!</definedName>
    <definedName name="t141p">#REF!</definedName>
    <definedName name="t143p" localSheetId="0">#REF!</definedName>
    <definedName name="t143p" localSheetId="1">#REF!</definedName>
    <definedName name="t143p" localSheetId="2">#REF!</definedName>
    <definedName name="t143p" localSheetId="3">#REF!</definedName>
    <definedName name="t143p" localSheetId="4">#REF!</definedName>
    <definedName name="t143p" localSheetId="5">#REF!</definedName>
    <definedName name="t143p" localSheetId="6">#REF!</definedName>
    <definedName name="t143p" localSheetId="7">#REF!</definedName>
    <definedName name="t143p" localSheetId="8">#REF!</definedName>
    <definedName name="t143p" localSheetId="12">#REF!</definedName>
    <definedName name="t143p" localSheetId="13">#REF!</definedName>
    <definedName name="t143p" localSheetId="14">#REF!</definedName>
    <definedName name="t143p">#REF!</definedName>
    <definedName name="t14nc3p" localSheetId="0">#REF!</definedName>
    <definedName name="t14nc3p" localSheetId="1">#REF!</definedName>
    <definedName name="t14nc3p" localSheetId="2">#REF!</definedName>
    <definedName name="t14nc3p" localSheetId="3">#REF!</definedName>
    <definedName name="t14nc3p" localSheetId="4">#REF!</definedName>
    <definedName name="t14nc3p" localSheetId="5">#REF!</definedName>
    <definedName name="t14nc3p" localSheetId="6">#REF!</definedName>
    <definedName name="t14nc3p" localSheetId="7">#REF!</definedName>
    <definedName name="t14nc3p" localSheetId="8">#REF!</definedName>
    <definedName name="t14nc3p" localSheetId="12">#REF!</definedName>
    <definedName name="t14nc3p" localSheetId="13">#REF!</definedName>
    <definedName name="t14nc3p" localSheetId="14">#REF!</definedName>
    <definedName name="t14nc3p">#REF!</definedName>
    <definedName name="t14vl3p" localSheetId="0">#REF!</definedName>
    <definedName name="t14vl3p" localSheetId="1">#REF!</definedName>
    <definedName name="t14vl3p" localSheetId="2">#REF!</definedName>
    <definedName name="t14vl3p" localSheetId="3">#REF!</definedName>
    <definedName name="t14vl3p" localSheetId="4">#REF!</definedName>
    <definedName name="t14vl3p" localSheetId="5">#REF!</definedName>
    <definedName name="t14vl3p" localSheetId="6">#REF!</definedName>
    <definedName name="t14vl3p" localSheetId="7">#REF!</definedName>
    <definedName name="t14vl3p" localSheetId="8">#REF!</definedName>
    <definedName name="t14vl3p" localSheetId="12">#REF!</definedName>
    <definedName name="t14vl3p" localSheetId="13">#REF!</definedName>
    <definedName name="t14vl3p" localSheetId="14">#REF!</definedName>
    <definedName name="t14vl3p">#REF!</definedName>
    <definedName name="ta" localSheetId="0">#REF!</definedName>
    <definedName name="ta" localSheetId="1">#REF!</definedName>
    <definedName name="ta" localSheetId="2">#REF!</definedName>
    <definedName name="ta" localSheetId="3">#REF!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12">#REF!</definedName>
    <definedName name="ta" localSheetId="13">#REF!</definedName>
    <definedName name="ta">#REF!</definedName>
    <definedName name="tadao" localSheetId="0">#REF!</definedName>
    <definedName name="tadao" localSheetId="1">#REF!</definedName>
    <definedName name="tadao" localSheetId="2">#REF!</definedName>
    <definedName name="tadao" localSheetId="3">#REF!</definedName>
    <definedName name="tadao" localSheetId="4">#REF!</definedName>
    <definedName name="tadao" localSheetId="5">#REF!</definedName>
    <definedName name="tadao" localSheetId="6">#REF!</definedName>
    <definedName name="tadao" localSheetId="7">#REF!</definedName>
    <definedName name="tadao" localSheetId="8">#REF!</definedName>
    <definedName name="tadao" localSheetId="12">#REF!</definedName>
    <definedName name="tadao" localSheetId="13">#REF!</definedName>
    <definedName name="tadao">#REF!</definedName>
    <definedName name="Tæng_H_P_TBA" localSheetId="0">#REF!</definedName>
    <definedName name="Tæng_H_P_TBA" localSheetId="1">#REF!</definedName>
    <definedName name="Tæng_H_P_TBA" localSheetId="2">#REF!</definedName>
    <definedName name="Tæng_H_P_TBA" localSheetId="3">#REF!</definedName>
    <definedName name="Tæng_H_P_TBA" localSheetId="4">#REF!</definedName>
    <definedName name="Tæng_H_P_TBA" localSheetId="5">#REF!</definedName>
    <definedName name="Tæng_H_P_TBA" localSheetId="6">#REF!</definedName>
    <definedName name="Tæng_H_P_TBA" localSheetId="7">#REF!</definedName>
    <definedName name="Tæng_H_P_TBA" localSheetId="8">#REF!</definedName>
    <definedName name="Tæng_H_P_TBA" localSheetId="12">#REF!</definedName>
    <definedName name="Tæng_H_P_TBA" localSheetId="13">#REF!</definedName>
    <definedName name="Tæng_H_P_TBA">#REF!</definedName>
    <definedName name="Tæng_Hîp_35" localSheetId="0">#REF!</definedName>
    <definedName name="Tæng_Hîp_35" localSheetId="1">#REF!</definedName>
    <definedName name="Tæng_Hîp_35" localSheetId="2">#REF!</definedName>
    <definedName name="Tæng_Hîp_35" localSheetId="3">#REF!</definedName>
    <definedName name="Tæng_Hîp_35" localSheetId="4">#REF!</definedName>
    <definedName name="Tæng_Hîp_35" localSheetId="5">#REF!</definedName>
    <definedName name="Tæng_Hîp_35" localSheetId="6">#REF!</definedName>
    <definedName name="Tæng_Hîp_35" localSheetId="7">#REF!</definedName>
    <definedName name="Tæng_Hîp_35" localSheetId="8">#REF!</definedName>
    <definedName name="Tæng_Hîp_35" localSheetId="12">#REF!</definedName>
    <definedName name="Tæng_Hîp_35" localSheetId="13">#REF!</definedName>
    <definedName name="Tæng_Hîp_35">#REF!</definedName>
    <definedName name="Tai_trong" localSheetId="0">#REF!</definedName>
    <definedName name="Tai_trong" localSheetId="1">#REF!</definedName>
    <definedName name="Tai_trong" localSheetId="2">#REF!</definedName>
    <definedName name="Tai_trong" localSheetId="3">#REF!</definedName>
    <definedName name="Tai_trong" localSheetId="4">#REF!</definedName>
    <definedName name="Tai_trong" localSheetId="5">#REF!</definedName>
    <definedName name="Tai_trong" localSheetId="6">#REF!</definedName>
    <definedName name="Tai_trong" localSheetId="7">#REF!</definedName>
    <definedName name="Tai_trong" localSheetId="8">#REF!</definedName>
    <definedName name="Tai_trong" localSheetId="12">#REF!</definedName>
    <definedName name="Tai_trong" localSheetId="13">#REF!</definedName>
    <definedName name="Tai_trong">#REF!</definedName>
    <definedName name="taluydac2" localSheetId="0">#REF!</definedName>
    <definedName name="taluydac2" localSheetId="1">#REF!</definedName>
    <definedName name="taluydac2" localSheetId="2">#REF!</definedName>
    <definedName name="taluydac2" localSheetId="3">#REF!</definedName>
    <definedName name="taluydac2" localSheetId="4">#REF!</definedName>
    <definedName name="taluydac2" localSheetId="5">#REF!</definedName>
    <definedName name="taluydac2" localSheetId="6">#REF!</definedName>
    <definedName name="taluydac2" localSheetId="7">#REF!</definedName>
    <definedName name="taluydac2" localSheetId="8">#REF!</definedName>
    <definedName name="taluydac2" localSheetId="12">#REF!</definedName>
    <definedName name="taluydac2" localSheetId="13">#REF!</definedName>
    <definedName name="taluydac2">#REF!</definedName>
    <definedName name="taluydc1" localSheetId="0">#REF!</definedName>
    <definedName name="taluydc1" localSheetId="1">#REF!</definedName>
    <definedName name="taluydc1" localSheetId="2">#REF!</definedName>
    <definedName name="taluydc1" localSheetId="3">#REF!</definedName>
    <definedName name="taluydc1" localSheetId="4">#REF!</definedName>
    <definedName name="taluydc1" localSheetId="5">#REF!</definedName>
    <definedName name="taluydc1" localSheetId="6">#REF!</definedName>
    <definedName name="taluydc1" localSheetId="7">#REF!</definedName>
    <definedName name="taluydc1" localSheetId="8">#REF!</definedName>
    <definedName name="taluydc1" localSheetId="12">#REF!</definedName>
    <definedName name="taluydc1" localSheetId="13">#REF!</definedName>
    <definedName name="taluydc1">#REF!</definedName>
    <definedName name="taluydc2" localSheetId="0">#REF!</definedName>
    <definedName name="taluydc2" localSheetId="1">#REF!</definedName>
    <definedName name="taluydc2" localSheetId="2">#REF!</definedName>
    <definedName name="taluydc2" localSheetId="3">#REF!</definedName>
    <definedName name="taluydc2" localSheetId="4">#REF!</definedName>
    <definedName name="taluydc2" localSheetId="5">#REF!</definedName>
    <definedName name="taluydc2" localSheetId="6">#REF!</definedName>
    <definedName name="taluydc2" localSheetId="7">#REF!</definedName>
    <definedName name="taluydc2" localSheetId="8">#REF!</definedName>
    <definedName name="taluydc2" localSheetId="12">#REF!</definedName>
    <definedName name="taluydc2" localSheetId="13">#REF!</definedName>
    <definedName name="taluydc2">#REF!</definedName>
    <definedName name="taluydc3" localSheetId="0">#REF!</definedName>
    <definedName name="taluydc3" localSheetId="1">#REF!</definedName>
    <definedName name="taluydc3" localSheetId="2">#REF!</definedName>
    <definedName name="taluydc3" localSheetId="3">#REF!</definedName>
    <definedName name="taluydc3" localSheetId="4">#REF!</definedName>
    <definedName name="taluydc3" localSheetId="5">#REF!</definedName>
    <definedName name="taluydc3" localSheetId="6">#REF!</definedName>
    <definedName name="taluydc3" localSheetId="7">#REF!</definedName>
    <definedName name="taluydc3" localSheetId="8">#REF!</definedName>
    <definedName name="taluydc3" localSheetId="12">#REF!</definedName>
    <definedName name="taluydc3" localSheetId="13">#REF!</definedName>
    <definedName name="taluydc3">#REF!</definedName>
    <definedName name="taluydc4" localSheetId="0">#REF!</definedName>
    <definedName name="taluydc4" localSheetId="1">#REF!</definedName>
    <definedName name="taluydc4" localSheetId="2">#REF!</definedName>
    <definedName name="taluydc4" localSheetId="3">#REF!</definedName>
    <definedName name="taluydc4" localSheetId="4">#REF!</definedName>
    <definedName name="taluydc4" localSheetId="5">#REF!</definedName>
    <definedName name="taluydc4" localSheetId="6">#REF!</definedName>
    <definedName name="taluydc4" localSheetId="7">#REF!</definedName>
    <definedName name="taluydc4" localSheetId="8">#REF!</definedName>
    <definedName name="taluydc4" localSheetId="12">#REF!</definedName>
    <definedName name="taluydc4" localSheetId="13">#REF!</definedName>
    <definedName name="taluydc4">#REF!</definedName>
    <definedName name="Tam" localSheetId="0">#REF!</definedName>
    <definedName name="Tam" localSheetId="1">#REF!</definedName>
    <definedName name="Tam" localSheetId="2">#REF!</definedName>
    <definedName name="Tam" localSheetId="3">#REF!</definedName>
    <definedName name="Tam" localSheetId="4">#REF!</definedName>
    <definedName name="Tam" localSheetId="5">#REF!</definedName>
    <definedName name="Tam" localSheetId="6">#REF!</definedName>
    <definedName name="Tam" localSheetId="7">#REF!</definedName>
    <definedName name="Tam" localSheetId="8">#REF!</definedName>
    <definedName name="Tam" localSheetId="12">#REF!</definedName>
    <definedName name="Tam" localSheetId="13">#REF!</definedName>
    <definedName name="Tam">#REF!</definedName>
    <definedName name="tamdan" localSheetId="0">#REF!</definedName>
    <definedName name="tamdan" localSheetId="1">#REF!</definedName>
    <definedName name="tamdan" localSheetId="2">#REF!</definedName>
    <definedName name="tamdan" localSheetId="3">#REF!</definedName>
    <definedName name="tamdan" localSheetId="4">#REF!</definedName>
    <definedName name="tamdan" localSheetId="5">#REF!</definedName>
    <definedName name="tamdan" localSheetId="6">#REF!</definedName>
    <definedName name="tamdan" localSheetId="7">#REF!</definedName>
    <definedName name="tamdan" localSheetId="8">#REF!</definedName>
    <definedName name="tamdan" localSheetId="12">#REF!</definedName>
    <definedName name="tamdan" localSheetId="13">#REF!</definedName>
    <definedName name="tamdan">#REF!</definedName>
    <definedName name="Tang">100</definedName>
    <definedName name="TatBo" localSheetId="11" hidden="1">{"'Sheet1'!$L$16"}</definedName>
    <definedName name="TatBo" localSheetId="1" hidden="1">{"'Sheet1'!$L$16"}</definedName>
    <definedName name="TatBo" localSheetId="2" hidden="1">{"'Sheet1'!$L$16"}</definedName>
    <definedName name="TatBo" localSheetId="3" hidden="1">{"'Sheet1'!$L$16"}</definedName>
    <definedName name="TatBo" localSheetId="4" hidden="1">{"'Sheet1'!$L$16"}</definedName>
    <definedName name="TatBo" localSheetId="5" hidden="1">{"'Sheet1'!$L$16"}</definedName>
    <definedName name="TatBo" localSheetId="6" hidden="1">{"'Sheet1'!$L$16"}</definedName>
    <definedName name="TatBo" localSheetId="7" hidden="1">{"'Sheet1'!$L$16"}</definedName>
    <definedName name="TatBo" localSheetId="8" hidden="1">{"'Sheet1'!$L$16"}</definedName>
    <definedName name="TatBo" localSheetId="10" hidden="1">{"'Sheet1'!$L$16"}</definedName>
    <definedName name="TatBo" localSheetId="12" hidden="1">{"'Sheet1'!$L$16"}</definedName>
    <definedName name="TatBo" localSheetId="13" hidden="1">{"'Sheet1'!$L$16"}</definedName>
    <definedName name="TatBo" localSheetId="14" hidden="1">{"'Sheet1'!$L$16"}</definedName>
    <definedName name="TatBo" localSheetId="15" hidden="1">{"'Sheet1'!$L$16"}</definedName>
    <definedName name="TatBo" hidden="1">{"'Sheet1'!$L$16"}</definedName>
    <definedName name="taukeo150" localSheetId="0">#REF!</definedName>
    <definedName name="taukeo150" localSheetId="1">#REF!</definedName>
    <definedName name="taukeo150" localSheetId="2">#REF!</definedName>
    <definedName name="taukeo150" localSheetId="3">#REF!</definedName>
    <definedName name="taukeo150" localSheetId="4">#REF!</definedName>
    <definedName name="taukeo150" localSheetId="5">#REF!</definedName>
    <definedName name="taukeo150" localSheetId="6">#REF!</definedName>
    <definedName name="taukeo150" localSheetId="7">#REF!</definedName>
    <definedName name="taukeo150" localSheetId="8">#REF!</definedName>
    <definedName name="taukeo150" localSheetId="12">#REF!</definedName>
    <definedName name="taukeo150" localSheetId="13">#REF!</definedName>
    <definedName name="taukeo150">#REF!</definedName>
    <definedName name="taun" localSheetId="0">#REF!</definedName>
    <definedName name="taun" localSheetId="1">#REF!</definedName>
    <definedName name="taun" localSheetId="2">#REF!</definedName>
    <definedName name="taun" localSheetId="3">#REF!</definedName>
    <definedName name="taun" localSheetId="4">#REF!</definedName>
    <definedName name="taun" localSheetId="5">#REF!</definedName>
    <definedName name="taun" localSheetId="6">#REF!</definedName>
    <definedName name="taun" localSheetId="7">#REF!</definedName>
    <definedName name="taun" localSheetId="8">#REF!</definedName>
    <definedName name="taun" localSheetId="12">#REF!</definedName>
    <definedName name="taun" localSheetId="13">#REF!</definedName>
    <definedName name="taun">#REF!</definedName>
    <definedName name="TaxTV">10%</definedName>
    <definedName name="TaxXL">5%</definedName>
    <definedName name="TB_TBA" localSheetId="0">#REF!</definedName>
    <definedName name="TB_TBA" localSheetId="1">#REF!</definedName>
    <definedName name="TB_TBA" localSheetId="2">#REF!</definedName>
    <definedName name="TB_TBA" localSheetId="3">#REF!</definedName>
    <definedName name="TB_TBA" localSheetId="4">#REF!</definedName>
    <definedName name="TB_TBA" localSheetId="5">#REF!</definedName>
    <definedName name="TB_TBA" localSheetId="6">#REF!</definedName>
    <definedName name="TB_TBA" localSheetId="7">#REF!</definedName>
    <definedName name="TB_TBA" localSheetId="8">#REF!</definedName>
    <definedName name="TB_TBA" localSheetId="12">#REF!</definedName>
    <definedName name="TB_TBA" localSheetId="13">#REF!</definedName>
    <definedName name="TB_TBA">#REF!</definedName>
    <definedName name="TBA" localSheetId="0">#REF!</definedName>
    <definedName name="TBA" localSheetId="1">#REF!</definedName>
    <definedName name="TBA" localSheetId="2">#REF!</definedName>
    <definedName name="TBA" localSheetId="3">#REF!</definedName>
    <definedName name="TBA" localSheetId="4">#REF!</definedName>
    <definedName name="TBA" localSheetId="5">#REF!</definedName>
    <definedName name="TBA" localSheetId="6">#REF!</definedName>
    <definedName name="TBA" localSheetId="7">#REF!</definedName>
    <definedName name="TBA" localSheetId="8">#REF!</definedName>
    <definedName name="TBA" localSheetId="12">#REF!</definedName>
    <definedName name="TBA" localSheetId="13">#REF!</definedName>
    <definedName name="TBA">#REF!</definedName>
    <definedName name="tbl_ProdInfo" localSheetId="0" hidden="1">#REF!</definedName>
    <definedName name="tbl_ProdInfo" localSheetId="1" hidden="1">#REF!</definedName>
    <definedName name="tbl_ProdInfo" localSheetId="2" hidden="1">#REF!</definedName>
    <definedName name="tbl_ProdInfo" localSheetId="3" hidden="1">#REF!</definedName>
    <definedName name="tbl_ProdInfo" localSheetId="4" hidden="1">#REF!</definedName>
    <definedName name="tbl_ProdInfo" localSheetId="5" hidden="1">#REF!</definedName>
    <definedName name="tbl_ProdInfo" localSheetId="6" hidden="1">#REF!</definedName>
    <definedName name="tbl_ProdInfo" localSheetId="7" hidden="1">#REF!</definedName>
    <definedName name="tbl_ProdInfo" localSheetId="8" hidden="1">#REF!</definedName>
    <definedName name="tbl_ProdInfo" localSheetId="12" hidden="1">#REF!</definedName>
    <definedName name="tbl_ProdInfo" localSheetId="13" hidden="1">#REF!</definedName>
    <definedName name="tbl_ProdInfo" hidden="1">#REF!</definedName>
    <definedName name="tbmc" localSheetId="0">#REF!</definedName>
    <definedName name="tbmc" localSheetId="1">#REF!</definedName>
    <definedName name="tbmc" localSheetId="2">#REF!</definedName>
    <definedName name="tbmc" localSheetId="3">#REF!</definedName>
    <definedName name="tbmc" localSheetId="4">#REF!</definedName>
    <definedName name="tbmc" localSheetId="5">#REF!</definedName>
    <definedName name="tbmc" localSheetId="6">#REF!</definedName>
    <definedName name="tbmc" localSheetId="7">#REF!</definedName>
    <definedName name="tbmc" localSheetId="8">#REF!</definedName>
    <definedName name="tbmc" localSheetId="12">#REF!</definedName>
    <definedName name="tbmc" localSheetId="13">#REF!</definedName>
    <definedName name="tbmc">#REF!</definedName>
    <definedName name="TBSGP" localSheetId="0">#REF!</definedName>
    <definedName name="TBSGP" localSheetId="1">#REF!</definedName>
    <definedName name="TBSGP" localSheetId="2">#REF!</definedName>
    <definedName name="TBSGP" localSheetId="3">#REF!</definedName>
    <definedName name="TBSGP" localSheetId="4">#REF!</definedName>
    <definedName name="TBSGP" localSheetId="5">#REF!</definedName>
    <definedName name="TBSGP" localSheetId="6">#REF!</definedName>
    <definedName name="TBSGP" localSheetId="7">#REF!</definedName>
    <definedName name="TBSGP" localSheetId="8">#REF!</definedName>
    <definedName name="TBSGP" localSheetId="12">#REF!</definedName>
    <definedName name="TBSGP" localSheetId="13">#REF!</definedName>
    <definedName name="TBSGP">#REF!</definedName>
    <definedName name="tbtram" localSheetId="0">#REF!</definedName>
    <definedName name="tbtram" localSheetId="1">#REF!</definedName>
    <definedName name="tbtram" localSheetId="2">#REF!</definedName>
    <definedName name="tbtram" localSheetId="3">#REF!</definedName>
    <definedName name="tbtram" localSheetId="4">#REF!</definedName>
    <definedName name="tbtram" localSheetId="5">#REF!</definedName>
    <definedName name="tbtram" localSheetId="6">#REF!</definedName>
    <definedName name="tbtram" localSheetId="7">#REF!</definedName>
    <definedName name="tbtram" localSheetId="8">#REF!</definedName>
    <definedName name="tbtram" localSheetId="12">#REF!</definedName>
    <definedName name="tbtram" localSheetId="13">#REF!</definedName>
    <definedName name="tbtram" localSheetId="14">#REF!</definedName>
    <definedName name="tbtram">#REF!</definedName>
    <definedName name="TC" localSheetId="0">#REF!</definedName>
    <definedName name="TC" localSheetId="1">#REF!</definedName>
    <definedName name="TC" localSheetId="2">#REF!</definedName>
    <definedName name="TC" localSheetId="3">#REF!</definedName>
    <definedName name="TC" localSheetId="4">#REF!</definedName>
    <definedName name="TC" localSheetId="5">#REF!</definedName>
    <definedName name="TC" localSheetId="6">#REF!</definedName>
    <definedName name="TC" localSheetId="7">#REF!</definedName>
    <definedName name="TC" localSheetId="8">#REF!</definedName>
    <definedName name="TC" localSheetId="12">#REF!</definedName>
    <definedName name="TC" localSheetId="13">#REF!</definedName>
    <definedName name="TC" localSheetId="14">#REF!</definedName>
    <definedName name="TC">#REF!</definedName>
    <definedName name="tc_1" localSheetId="0">#REF!</definedName>
    <definedName name="tc_1" localSheetId="1">#REF!</definedName>
    <definedName name="tc_1" localSheetId="2">#REF!</definedName>
    <definedName name="tc_1" localSheetId="3">#REF!</definedName>
    <definedName name="tc_1" localSheetId="4">#REF!</definedName>
    <definedName name="tc_1" localSheetId="5">#REF!</definedName>
    <definedName name="tc_1" localSheetId="6">#REF!</definedName>
    <definedName name="tc_1" localSheetId="7">#REF!</definedName>
    <definedName name="tc_1" localSheetId="8">#REF!</definedName>
    <definedName name="tc_1" localSheetId="12">#REF!</definedName>
    <definedName name="tc_1" localSheetId="13">#REF!</definedName>
    <definedName name="tc_1">#REF!</definedName>
    <definedName name="tc_2" localSheetId="0">#REF!</definedName>
    <definedName name="tc_2" localSheetId="1">#REF!</definedName>
    <definedName name="tc_2" localSheetId="2">#REF!</definedName>
    <definedName name="tc_2" localSheetId="3">#REF!</definedName>
    <definedName name="tc_2" localSheetId="4">#REF!</definedName>
    <definedName name="tc_2" localSheetId="5">#REF!</definedName>
    <definedName name="tc_2" localSheetId="6">#REF!</definedName>
    <definedName name="tc_2" localSheetId="7">#REF!</definedName>
    <definedName name="tc_2" localSheetId="8">#REF!</definedName>
    <definedName name="tc_2" localSheetId="12">#REF!</definedName>
    <definedName name="tc_2" localSheetId="13">#REF!</definedName>
    <definedName name="tc_2">#REF!</definedName>
    <definedName name="TC_NHANH1" localSheetId="0">#REF!</definedName>
    <definedName name="TC_NHANH1" localSheetId="1">#REF!</definedName>
    <definedName name="TC_NHANH1" localSheetId="2">#REF!</definedName>
    <definedName name="TC_NHANH1" localSheetId="3">#REF!</definedName>
    <definedName name="TC_NHANH1" localSheetId="4">#REF!</definedName>
    <definedName name="TC_NHANH1" localSheetId="5">#REF!</definedName>
    <definedName name="TC_NHANH1" localSheetId="6">#REF!</definedName>
    <definedName name="TC_NHANH1" localSheetId="7">#REF!</definedName>
    <definedName name="TC_NHANH1" localSheetId="8">#REF!</definedName>
    <definedName name="TC_NHANH1" localSheetId="12">#REF!</definedName>
    <definedName name="TC_NHANH1" localSheetId="13">#REF!</definedName>
    <definedName name="TC_NHANH1" localSheetId="14">#REF!</definedName>
    <definedName name="TC_NHANH1">#REF!</definedName>
    <definedName name="Tchuan" localSheetId="0">#REF!</definedName>
    <definedName name="Tchuan" localSheetId="1">#REF!</definedName>
    <definedName name="Tchuan" localSheetId="2">#REF!</definedName>
    <definedName name="Tchuan" localSheetId="3">#REF!</definedName>
    <definedName name="Tchuan" localSheetId="4">#REF!</definedName>
    <definedName name="Tchuan" localSheetId="5">#REF!</definedName>
    <definedName name="Tchuan" localSheetId="6">#REF!</definedName>
    <definedName name="Tchuan" localSheetId="7">#REF!</definedName>
    <definedName name="Tchuan" localSheetId="8">#REF!</definedName>
    <definedName name="Tchuan" localSheetId="12">#REF!</definedName>
    <definedName name="Tchuan" localSheetId="13">#REF!</definedName>
    <definedName name="Tchuan">#REF!</definedName>
    <definedName name="TD" localSheetId="0">#REF!</definedName>
    <definedName name="TD" localSheetId="1">#REF!</definedName>
    <definedName name="TD" localSheetId="2">#REF!</definedName>
    <definedName name="TD" localSheetId="3">#REF!</definedName>
    <definedName name="TD" localSheetId="4">#REF!</definedName>
    <definedName name="TD" localSheetId="5">#REF!</definedName>
    <definedName name="TD" localSheetId="6">#REF!</definedName>
    <definedName name="TD" localSheetId="7">#REF!</definedName>
    <definedName name="TD" localSheetId="8">#REF!</definedName>
    <definedName name="TD" localSheetId="12">#REF!</definedName>
    <definedName name="TD" localSheetId="13">#REF!</definedName>
    <definedName name="TD" localSheetId="14">#REF!</definedName>
    <definedName name="TD">#REF!</definedName>
    <definedName name="td1p" localSheetId="0">#REF!</definedName>
    <definedName name="td1p" localSheetId="1">#REF!</definedName>
    <definedName name="td1p" localSheetId="2">#REF!</definedName>
    <definedName name="td1p" localSheetId="3">#REF!</definedName>
    <definedName name="td1p" localSheetId="4">#REF!</definedName>
    <definedName name="td1p" localSheetId="5">#REF!</definedName>
    <definedName name="td1p" localSheetId="6">#REF!</definedName>
    <definedName name="td1p" localSheetId="7">#REF!</definedName>
    <definedName name="td1p" localSheetId="8">#REF!</definedName>
    <definedName name="td1p" localSheetId="12">#REF!</definedName>
    <definedName name="td1p" localSheetId="13">#REF!</definedName>
    <definedName name="td1p" localSheetId="14">#REF!</definedName>
    <definedName name="td1p">#REF!</definedName>
    <definedName name="td3p" localSheetId="0">#REF!</definedName>
    <definedName name="td3p" localSheetId="1">#REF!</definedName>
    <definedName name="td3p" localSheetId="2">#REF!</definedName>
    <definedName name="td3p" localSheetId="3">#REF!</definedName>
    <definedName name="td3p" localSheetId="4">#REF!</definedName>
    <definedName name="td3p" localSheetId="5">#REF!</definedName>
    <definedName name="td3p" localSheetId="6">#REF!</definedName>
    <definedName name="td3p" localSheetId="7">#REF!</definedName>
    <definedName name="td3p" localSheetId="8">#REF!</definedName>
    <definedName name="td3p" localSheetId="12">#REF!</definedName>
    <definedName name="td3p" localSheetId="13">#REF!</definedName>
    <definedName name="td3p" localSheetId="14">#REF!</definedName>
    <definedName name="td3p">#REF!</definedName>
    <definedName name="tdia" localSheetId="0">#REF!</definedName>
    <definedName name="tdia" localSheetId="1">#REF!</definedName>
    <definedName name="tdia" localSheetId="2">#REF!</definedName>
    <definedName name="tdia" localSheetId="3">#REF!</definedName>
    <definedName name="tdia" localSheetId="4">#REF!</definedName>
    <definedName name="tdia" localSheetId="5">#REF!</definedName>
    <definedName name="tdia" localSheetId="6">#REF!</definedName>
    <definedName name="tdia" localSheetId="7">#REF!</definedName>
    <definedName name="tdia" localSheetId="8">#REF!</definedName>
    <definedName name="tdia" localSheetId="12">#REF!</definedName>
    <definedName name="tdia" localSheetId="13">#REF!</definedName>
    <definedName name="tdia">#REF!</definedName>
    <definedName name="tdnc1p" localSheetId="0">#REF!</definedName>
    <definedName name="tdnc1p" localSheetId="1">#REF!</definedName>
    <definedName name="tdnc1p" localSheetId="2">#REF!</definedName>
    <definedName name="tdnc1p" localSheetId="3">#REF!</definedName>
    <definedName name="tdnc1p" localSheetId="4">#REF!</definedName>
    <definedName name="tdnc1p" localSheetId="5">#REF!</definedName>
    <definedName name="tdnc1p" localSheetId="6">#REF!</definedName>
    <definedName name="tdnc1p" localSheetId="7">#REF!</definedName>
    <definedName name="tdnc1p" localSheetId="8">#REF!</definedName>
    <definedName name="tdnc1p" localSheetId="12">#REF!</definedName>
    <definedName name="tdnc1p" localSheetId="13">#REF!</definedName>
    <definedName name="tdnc1p" localSheetId="14">#REF!</definedName>
    <definedName name="tdnc1p">#REF!</definedName>
    <definedName name="tdo" localSheetId="0">#REF!</definedName>
    <definedName name="tdo" localSheetId="1">#REF!</definedName>
    <definedName name="tdo" localSheetId="2">#REF!</definedName>
    <definedName name="tdo" localSheetId="3">#REF!</definedName>
    <definedName name="tdo" localSheetId="4">#REF!</definedName>
    <definedName name="tdo" localSheetId="5">#REF!</definedName>
    <definedName name="tdo" localSheetId="6">#REF!</definedName>
    <definedName name="tdo" localSheetId="7">#REF!</definedName>
    <definedName name="tdo" localSheetId="8">#REF!</definedName>
    <definedName name="tdo" localSheetId="12">#REF!</definedName>
    <definedName name="tdo" localSheetId="13">#REF!</definedName>
    <definedName name="tdo">#REF!</definedName>
    <definedName name="TDT" localSheetId="0">#REF!</definedName>
    <definedName name="TDT" localSheetId="1">#REF!</definedName>
    <definedName name="TDT" localSheetId="2">#REF!</definedName>
    <definedName name="TDT" localSheetId="3">#REF!</definedName>
    <definedName name="TDT" localSheetId="4">#REF!</definedName>
    <definedName name="TDT" localSheetId="5">#REF!</definedName>
    <definedName name="TDT" localSheetId="6">#REF!</definedName>
    <definedName name="TDT" localSheetId="7">#REF!</definedName>
    <definedName name="TDT" localSheetId="8">#REF!</definedName>
    <definedName name="TDT" localSheetId="12">#REF!</definedName>
    <definedName name="TDT" localSheetId="13">#REF!</definedName>
    <definedName name="TDT">#REF!</definedName>
    <definedName name="tdtr2cnc" localSheetId="0">#REF!</definedName>
    <definedName name="tdtr2cnc" localSheetId="1">#REF!</definedName>
    <definedName name="tdtr2cnc" localSheetId="2">#REF!</definedName>
    <definedName name="tdtr2cnc" localSheetId="3">#REF!</definedName>
    <definedName name="tdtr2cnc" localSheetId="4">#REF!</definedName>
    <definedName name="tdtr2cnc" localSheetId="5">#REF!</definedName>
    <definedName name="tdtr2cnc" localSheetId="6">#REF!</definedName>
    <definedName name="tdtr2cnc" localSheetId="7">#REF!</definedName>
    <definedName name="tdtr2cnc" localSheetId="8">#REF!</definedName>
    <definedName name="tdtr2cnc" localSheetId="12">#REF!</definedName>
    <definedName name="tdtr2cnc" localSheetId="13">#REF!</definedName>
    <definedName name="tdtr2cnc" localSheetId="14">#REF!</definedName>
    <definedName name="tdtr2cnc">#REF!</definedName>
    <definedName name="tdtr2cvl" localSheetId="0">#REF!</definedName>
    <definedName name="tdtr2cvl" localSheetId="1">#REF!</definedName>
    <definedName name="tdtr2cvl" localSheetId="2">#REF!</definedName>
    <definedName name="tdtr2cvl" localSheetId="3">#REF!</definedName>
    <definedName name="tdtr2cvl" localSheetId="4">#REF!</definedName>
    <definedName name="tdtr2cvl" localSheetId="5">#REF!</definedName>
    <definedName name="tdtr2cvl" localSheetId="6">#REF!</definedName>
    <definedName name="tdtr2cvl" localSheetId="7">#REF!</definedName>
    <definedName name="tdtr2cvl" localSheetId="8">#REF!</definedName>
    <definedName name="tdtr2cvl" localSheetId="12">#REF!</definedName>
    <definedName name="tdtr2cvl" localSheetId="13">#REF!</definedName>
    <definedName name="tdtr2cvl" localSheetId="14">#REF!</definedName>
    <definedName name="tdtr2cvl">#REF!</definedName>
    <definedName name="TDTT" localSheetId="11" hidden="1">{"'Sheet1'!$L$16"}</definedName>
    <definedName name="TDTT" localSheetId="1" hidden="1">{"'Sheet1'!$L$16"}</definedName>
    <definedName name="TDTT" localSheetId="2" hidden="1">{"'Sheet1'!$L$16"}</definedName>
    <definedName name="TDTT" localSheetId="3" hidden="1">{"'Sheet1'!$L$16"}</definedName>
    <definedName name="TDTT" localSheetId="4" hidden="1">{"'Sheet1'!$L$16"}</definedName>
    <definedName name="TDTT" localSheetId="5" hidden="1">{"'Sheet1'!$L$16"}</definedName>
    <definedName name="TDTT" localSheetId="6" hidden="1">{"'Sheet1'!$L$16"}</definedName>
    <definedName name="TDTT" localSheetId="7" hidden="1">{"'Sheet1'!$L$16"}</definedName>
    <definedName name="TDTT" localSheetId="8" hidden="1">{"'Sheet1'!$L$16"}</definedName>
    <definedName name="TDTT" localSheetId="10" hidden="1">{"'Sheet1'!$L$16"}</definedName>
    <definedName name="TDTT" localSheetId="12" hidden="1">{"'Sheet1'!$L$16"}</definedName>
    <definedName name="TDTT" localSheetId="13" hidden="1">{"'Sheet1'!$L$16"}</definedName>
    <definedName name="TDTT" localSheetId="14" hidden="1">{"'Sheet1'!$L$16"}</definedName>
    <definedName name="TDTT" localSheetId="15" hidden="1">{"'Sheet1'!$L$16"}</definedName>
    <definedName name="TDTT" hidden="1">{"'Sheet1'!$L$16"}</definedName>
    <definedName name="tdvl1p" localSheetId="0">#REF!</definedName>
    <definedName name="tdvl1p" localSheetId="1">#REF!</definedName>
    <definedName name="tdvl1p" localSheetId="2">#REF!</definedName>
    <definedName name="tdvl1p" localSheetId="3">#REF!</definedName>
    <definedName name="tdvl1p" localSheetId="4">#REF!</definedName>
    <definedName name="tdvl1p" localSheetId="5">#REF!</definedName>
    <definedName name="tdvl1p" localSheetId="6">#REF!</definedName>
    <definedName name="tdvl1p" localSheetId="7">#REF!</definedName>
    <definedName name="tdvl1p" localSheetId="8">#REF!</definedName>
    <definedName name="tdvl1p" localSheetId="12">#REF!</definedName>
    <definedName name="tdvl1p" localSheetId="13">#REF!</definedName>
    <definedName name="tdvl1p" localSheetId="14">#REF!</definedName>
    <definedName name="tdvl1p">#REF!</definedName>
    <definedName name="tecnuoc5" localSheetId="0">#REF!</definedName>
    <definedName name="tecnuoc5" localSheetId="1">#REF!</definedName>
    <definedName name="tecnuoc5" localSheetId="2">#REF!</definedName>
    <definedName name="tecnuoc5" localSheetId="3">#REF!</definedName>
    <definedName name="tecnuoc5" localSheetId="4">#REF!</definedName>
    <definedName name="tecnuoc5" localSheetId="5">#REF!</definedName>
    <definedName name="tecnuoc5" localSheetId="6">#REF!</definedName>
    <definedName name="tecnuoc5" localSheetId="7">#REF!</definedName>
    <definedName name="tecnuoc5" localSheetId="8">#REF!</definedName>
    <definedName name="tecnuoc5" localSheetId="12">#REF!</definedName>
    <definedName name="tecnuoc5" localSheetId="13">#REF!</definedName>
    <definedName name="tecnuoc5">#REF!</definedName>
    <definedName name="temp" localSheetId="0">#REF!</definedName>
    <definedName name="temp" localSheetId="1">#REF!</definedName>
    <definedName name="temp" localSheetId="2">#REF!</definedName>
    <definedName name="temp" localSheetId="3">#REF!</definedName>
    <definedName name="temp" localSheetId="4">#REF!</definedName>
    <definedName name="temp" localSheetId="5">#REF!</definedName>
    <definedName name="temp" localSheetId="6">#REF!</definedName>
    <definedName name="temp" localSheetId="7">#REF!</definedName>
    <definedName name="temp" localSheetId="8">#REF!</definedName>
    <definedName name="temp" localSheetId="12">#REF!</definedName>
    <definedName name="temp" localSheetId="13">#REF!</definedName>
    <definedName name="temp">#REF!</definedName>
    <definedName name="Temp_Br" localSheetId="0">#REF!</definedName>
    <definedName name="Temp_Br" localSheetId="1">#REF!</definedName>
    <definedName name="Temp_Br" localSheetId="2">#REF!</definedName>
    <definedName name="Temp_Br" localSheetId="3">#REF!</definedName>
    <definedName name="Temp_Br" localSheetId="4">#REF!</definedName>
    <definedName name="Temp_Br" localSheetId="5">#REF!</definedName>
    <definedName name="Temp_Br" localSheetId="6">#REF!</definedName>
    <definedName name="Temp_Br" localSheetId="7">#REF!</definedName>
    <definedName name="Temp_Br" localSheetId="8">#REF!</definedName>
    <definedName name="Temp_Br" localSheetId="12">#REF!</definedName>
    <definedName name="Temp_Br" localSheetId="13">#REF!</definedName>
    <definedName name="Temp_Br">#REF!</definedName>
    <definedName name="TEMPBR" localSheetId="0">#REF!</definedName>
    <definedName name="TEMPBR" localSheetId="1">#REF!</definedName>
    <definedName name="TEMPBR" localSheetId="2">#REF!</definedName>
    <definedName name="TEMPBR" localSheetId="3">#REF!</definedName>
    <definedName name="TEMPBR" localSheetId="4">#REF!</definedName>
    <definedName name="TEMPBR" localSheetId="5">#REF!</definedName>
    <definedName name="TEMPBR" localSheetId="6">#REF!</definedName>
    <definedName name="TEMPBR" localSheetId="7">#REF!</definedName>
    <definedName name="TEMPBR" localSheetId="8">#REF!</definedName>
    <definedName name="TEMPBR" localSheetId="12">#REF!</definedName>
    <definedName name="TEMPBR" localSheetId="13">#REF!</definedName>
    <definedName name="TEMPBR">#REF!</definedName>
    <definedName name="ten_tra_1" localSheetId="0">#REF!</definedName>
    <definedName name="ten_tra_1" localSheetId="1">#REF!</definedName>
    <definedName name="ten_tra_1" localSheetId="2">#REF!</definedName>
    <definedName name="ten_tra_1" localSheetId="3">#REF!</definedName>
    <definedName name="ten_tra_1" localSheetId="4">#REF!</definedName>
    <definedName name="ten_tra_1" localSheetId="5">#REF!</definedName>
    <definedName name="ten_tra_1" localSheetId="6">#REF!</definedName>
    <definedName name="ten_tra_1" localSheetId="7">#REF!</definedName>
    <definedName name="ten_tra_1" localSheetId="8">#REF!</definedName>
    <definedName name="ten_tra_1" localSheetId="12">#REF!</definedName>
    <definedName name="ten_tra_1" localSheetId="13">#REF!</definedName>
    <definedName name="ten_tra_1">#REF!</definedName>
    <definedName name="ten_tra_1_BTN" localSheetId="0">#REF!</definedName>
    <definedName name="ten_tra_1_BTN" localSheetId="1">#REF!</definedName>
    <definedName name="ten_tra_1_BTN" localSheetId="2">#REF!</definedName>
    <definedName name="ten_tra_1_BTN" localSheetId="3">#REF!</definedName>
    <definedName name="ten_tra_1_BTN" localSheetId="4">#REF!</definedName>
    <definedName name="ten_tra_1_BTN" localSheetId="5">#REF!</definedName>
    <definedName name="ten_tra_1_BTN" localSheetId="6">#REF!</definedName>
    <definedName name="ten_tra_1_BTN" localSheetId="7">#REF!</definedName>
    <definedName name="ten_tra_1_BTN" localSheetId="8">#REF!</definedName>
    <definedName name="ten_tra_1_BTN" localSheetId="12">#REF!</definedName>
    <definedName name="ten_tra_1_BTN" localSheetId="13">#REF!</definedName>
    <definedName name="ten_tra_1_BTN">#REF!</definedName>
    <definedName name="ten_tra_1BTN" localSheetId="0">#REF!</definedName>
    <definedName name="ten_tra_1BTN" localSheetId="1">#REF!</definedName>
    <definedName name="ten_tra_1BTN" localSheetId="2">#REF!</definedName>
    <definedName name="ten_tra_1BTN" localSheetId="3">#REF!</definedName>
    <definedName name="ten_tra_1BTN" localSheetId="4">#REF!</definedName>
    <definedName name="ten_tra_1BTN" localSheetId="5">#REF!</definedName>
    <definedName name="ten_tra_1BTN" localSheetId="6">#REF!</definedName>
    <definedName name="ten_tra_1BTN" localSheetId="7">#REF!</definedName>
    <definedName name="ten_tra_1BTN" localSheetId="8">#REF!</definedName>
    <definedName name="ten_tra_1BTN" localSheetId="12">#REF!</definedName>
    <definedName name="ten_tra_1BTN" localSheetId="13">#REF!</definedName>
    <definedName name="ten_tra_1BTN">#REF!</definedName>
    <definedName name="ten_tra_2" localSheetId="0">#REF!</definedName>
    <definedName name="ten_tra_2" localSheetId="1">#REF!</definedName>
    <definedName name="ten_tra_2" localSheetId="2">#REF!</definedName>
    <definedName name="ten_tra_2" localSheetId="3">#REF!</definedName>
    <definedName name="ten_tra_2" localSheetId="4">#REF!</definedName>
    <definedName name="ten_tra_2" localSheetId="5">#REF!</definedName>
    <definedName name="ten_tra_2" localSheetId="6">#REF!</definedName>
    <definedName name="ten_tra_2" localSheetId="7">#REF!</definedName>
    <definedName name="ten_tra_2" localSheetId="8">#REF!</definedName>
    <definedName name="ten_tra_2" localSheetId="12">#REF!</definedName>
    <definedName name="ten_tra_2" localSheetId="13">#REF!</definedName>
    <definedName name="ten_tra_2">#REF!</definedName>
    <definedName name="ten_tra_2_BTN" localSheetId="0">#REF!</definedName>
    <definedName name="ten_tra_2_BTN" localSheetId="1">#REF!</definedName>
    <definedName name="ten_tra_2_BTN" localSheetId="2">#REF!</definedName>
    <definedName name="ten_tra_2_BTN" localSheetId="3">#REF!</definedName>
    <definedName name="ten_tra_2_BTN" localSheetId="4">#REF!</definedName>
    <definedName name="ten_tra_2_BTN" localSheetId="5">#REF!</definedName>
    <definedName name="ten_tra_2_BTN" localSheetId="6">#REF!</definedName>
    <definedName name="ten_tra_2_BTN" localSheetId="7">#REF!</definedName>
    <definedName name="ten_tra_2_BTN" localSheetId="8">#REF!</definedName>
    <definedName name="ten_tra_2_BTN" localSheetId="12">#REF!</definedName>
    <definedName name="ten_tra_2_BTN" localSheetId="13">#REF!</definedName>
    <definedName name="ten_tra_2_BTN">#REF!</definedName>
    <definedName name="ten_tra_2BTN" localSheetId="0">#REF!</definedName>
    <definedName name="ten_tra_2BTN" localSheetId="1">#REF!</definedName>
    <definedName name="ten_tra_2BTN" localSheetId="2">#REF!</definedName>
    <definedName name="ten_tra_2BTN" localSheetId="3">#REF!</definedName>
    <definedName name="ten_tra_2BTN" localSheetId="4">#REF!</definedName>
    <definedName name="ten_tra_2BTN" localSheetId="5">#REF!</definedName>
    <definedName name="ten_tra_2BTN" localSheetId="6">#REF!</definedName>
    <definedName name="ten_tra_2BTN" localSheetId="7">#REF!</definedName>
    <definedName name="ten_tra_2BTN" localSheetId="8">#REF!</definedName>
    <definedName name="ten_tra_2BTN" localSheetId="12">#REF!</definedName>
    <definedName name="ten_tra_2BTN" localSheetId="13">#REF!</definedName>
    <definedName name="ten_tra_2BTN">#REF!</definedName>
    <definedName name="ten_tra_3" localSheetId="0">#REF!</definedName>
    <definedName name="ten_tra_3" localSheetId="1">#REF!</definedName>
    <definedName name="ten_tra_3" localSheetId="2">#REF!</definedName>
    <definedName name="ten_tra_3" localSheetId="3">#REF!</definedName>
    <definedName name="ten_tra_3" localSheetId="4">#REF!</definedName>
    <definedName name="ten_tra_3" localSheetId="5">#REF!</definedName>
    <definedName name="ten_tra_3" localSheetId="6">#REF!</definedName>
    <definedName name="ten_tra_3" localSheetId="7">#REF!</definedName>
    <definedName name="ten_tra_3" localSheetId="8">#REF!</definedName>
    <definedName name="ten_tra_3" localSheetId="12">#REF!</definedName>
    <definedName name="ten_tra_3" localSheetId="13">#REF!</definedName>
    <definedName name="ten_tra_3">#REF!</definedName>
    <definedName name="ten_tra_3_BTN" localSheetId="0">#REF!</definedName>
    <definedName name="ten_tra_3_BTN" localSheetId="1">#REF!</definedName>
    <definedName name="ten_tra_3_BTN" localSheetId="2">#REF!</definedName>
    <definedName name="ten_tra_3_BTN" localSheetId="3">#REF!</definedName>
    <definedName name="ten_tra_3_BTN" localSheetId="4">#REF!</definedName>
    <definedName name="ten_tra_3_BTN" localSheetId="5">#REF!</definedName>
    <definedName name="ten_tra_3_BTN" localSheetId="6">#REF!</definedName>
    <definedName name="ten_tra_3_BTN" localSheetId="7">#REF!</definedName>
    <definedName name="ten_tra_3_BTN" localSheetId="8">#REF!</definedName>
    <definedName name="ten_tra_3_BTN" localSheetId="12">#REF!</definedName>
    <definedName name="ten_tra_3_BTN" localSheetId="13">#REF!</definedName>
    <definedName name="ten_tra_3_BTN">#REF!</definedName>
    <definedName name="ten_tra_3BTN" localSheetId="0">#REF!</definedName>
    <definedName name="ten_tra_3BTN" localSheetId="1">#REF!</definedName>
    <definedName name="ten_tra_3BTN" localSheetId="2">#REF!</definedName>
    <definedName name="ten_tra_3BTN" localSheetId="3">#REF!</definedName>
    <definedName name="ten_tra_3BTN" localSheetId="4">#REF!</definedName>
    <definedName name="ten_tra_3BTN" localSheetId="5">#REF!</definedName>
    <definedName name="ten_tra_3BTN" localSheetId="6">#REF!</definedName>
    <definedName name="ten_tra_3BTN" localSheetId="7">#REF!</definedName>
    <definedName name="ten_tra_3BTN" localSheetId="8">#REF!</definedName>
    <definedName name="ten_tra_3BTN" localSheetId="12">#REF!</definedName>
    <definedName name="ten_tra_3BTN" localSheetId="13">#REF!</definedName>
    <definedName name="ten_tra_3BTN">#REF!</definedName>
    <definedName name="TenCap" localSheetId="0">#REF!</definedName>
    <definedName name="TenCap" localSheetId="1">#REF!</definedName>
    <definedName name="TenCap" localSheetId="2">#REF!</definedName>
    <definedName name="TenCap" localSheetId="3">#REF!</definedName>
    <definedName name="TenCap" localSheetId="4">#REF!</definedName>
    <definedName name="TenCap" localSheetId="5">#REF!</definedName>
    <definedName name="TenCap" localSheetId="6">#REF!</definedName>
    <definedName name="TenCap" localSheetId="7">#REF!</definedName>
    <definedName name="TenCap" localSheetId="8">#REF!</definedName>
    <definedName name="TenCap" localSheetId="12">#REF!</definedName>
    <definedName name="TenCap" localSheetId="13">#REF!</definedName>
    <definedName name="TenCap">#REF!</definedName>
    <definedName name="tenck" localSheetId="0">#REF!</definedName>
    <definedName name="tenck" localSheetId="1">#REF!</definedName>
    <definedName name="tenck" localSheetId="2">#REF!</definedName>
    <definedName name="tenck" localSheetId="3">#REF!</definedName>
    <definedName name="tenck" localSheetId="4">#REF!</definedName>
    <definedName name="tenck" localSheetId="5">#REF!</definedName>
    <definedName name="tenck" localSheetId="6">#REF!</definedName>
    <definedName name="tenck" localSheetId="7">#REF!</definedName>
    <definedName name="tenck" localSheetId="8">#REF!</definedName>
    <definedName name="tenck" localSheetId="12">#REF!</definedName>
    <definedName name="tenck" localSheetId="13">#REF!</definedName>
    <definedName name="tenck">#REF!</definedName>
    <definedName name="Tengoi" localSheetId="0">#REF!</definedName>
    <definedName name="Tengoi" localSheetId="1">#REF!</definedName>
    <definedName name="Tengoi" localSheetId="2">#REF!</definedName>
    <definedName name="Tengoi" localSheetId="3">#REF!</definedName>
    <definedName name="Tengoi" localSheetId="4">#REF!</definedName>
    <definedName name="Tengoi" localSheetId="5">#REF!</definedName>
    <definedName name="Tengoi" localSheetId="6">#REF!</definedName>
    <definedName name="Tengoi" localSheetId="7">#REF!</definedName>
    <definedName name="Tengoi" localSheetId="8">#REF!</definedName>
    <definedName name="Tengoi" localSheetId="12">#REF!</definedName>
    <definedName name="Tengoi" localSheetId="13">#REF!</definedName>
    <definedName name="Tengoi">#REF!</definedName>
    <definedName name="tenvung" localSheetId="0">#REF!</definedName>
    <definedName name="tenvung" localSheetId="1">#REF!</definedName>
    <definedName name="tenvung" localSheetId="2">#REF!</definedName>
    <definedName name="tenvung" localSheetId="3">#REF!</definedName>
    <definedName name="tenvung" localSheetId="4">#REF!</definedName>
    <definedName name="tenvung" localSheetId="5">#REF!</definedName>
    <definedName name="tenvung" localSheetId="6">#REF!</definedName>
    <definedName name="tenvung" localSheetId="7">#REF!</definedName>
    <definedName name="tenvung" localSheetId="8">#REF!</definedName>
    <definedName name="tenvung" localSheetId="12">#REF!</definedName>
    <definedName name="tenvung" localSheetId="13">#REF!</definedName>
    <definedName name="tenvung">#REF!</definedName>
    <definedName name="test" localSheetId="0">#REF!</definedName>
    <definedName name="test" localSheetId="1">#REF!</definedName>
    <definedName name="test" localSheetId="2">#REF!</definedName>
    <definedName name="test" localSheetId="3">#REF!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12">#REF!</definedName>
    <definedName name="test" localSheetId="13">#REF!</definedName>
    <definedName name="test">#REF!</definedName>
    <definedName name="TGLS" localSheetId="0">#REF!</definedName>
    <definedName name="TGLS" localSheetId="1">#REF!</definedName>
    <definedName name="TGLS" localSheetId="2">#REF!</definedName>
    <definedName name="TGLS" localSheetId="3">#REF!</definedName>
    <definedName name="TGLS" localSheetId="4">#REF!</definedName>
    <definedName name="TGLS" localSheetId="5">#REF!</definedName>
    <definedName name="TGLS" localSheetId="6">#REF!</definedName>
    <definedName name="TGLS" localSheetId="7">#REF!</definedName>
    <definedName name="TGLS" localSheetId="8">#REF!</definedName>
    <definedName name="TGLS" localSheetId="12">#REF!</definedName>
    <definedName name="TGLS" localSheetId="13">#REF!</definedName>
    <definedName name="TGLS">#REF!</definedName>
    <definedName name="TH" localSheetId="0">#REF!</definedName>
    <definedName name="TH" localSheetId="1">#REF!</definedName>
    <definedName name="TH" localSheetId="2">#REF!</definedName>
    <definedName name="TH" localSheetId="3">#REF!</definedName>
    <definedName name="TH" localSheetId="4">#REF!</definedName>
    <definedName name="TH" localSheetId="5">#REF!</definedName>
    <definedName name="TH" localSheetId="6">#REF!</definedName>
    <definedName name="TH" localSheetId="7">#REF!</definedName>
    <definedName name="TH" localSheetId="8">#REF!</definedName>
    <definedName name="TH" localSheetId="12">#REF!</definedName>
    <definedName name="TH" localSheetId="13">#REF!</definedName>
    <definedName name="TH">#REF!</definedName>
    <definedName name="TH.CTrinh" localSheetId="0">#REF!</definedName>
    <definedName name="TH.CTrinh" localSheetId="1">#REF!</definedName>
    <definedName name="TH.CTrinh" localSheetId="2">#REF!</definedName>
    <definedName name="TH.CTrinh" localSheetId="3">#REF!</definedName>
    <definedName name="TH.CTrinh" localSheetId="4">#REF!</definedName>
    <definedName name="TH.CTrinh" localSheetId="5">#REF!</definedName>
    <definedName name="TH.CTrinh" localSheetId="6">#REF!</definedName>
    <definedName name="TH.CTrinh" localSheetId="7">#REF!</definedName>
    <definedName name="TH.CTrinh" localSheetId="8">#REF!</definedName>
    <definedName name="TH.CTrinh" localSheetId="12">#REF!</definedName>
    <definedName name="TH.CTrinh" localSheetId="13">#REF!</definedName>
    <definedName name="TH.CTrinh">#REF!</definedName>
    <definedName name="TH.tinh" localSheetId="0">#REF!</definedName>
    <definedName name="TH.tinh" localSheetId="1">#REF!</definedName>
    <definedName name="TH.tinh" localSheetId="2">#REF!</definedName>
    <definedName name="TH.tinh" localSheetId="3">#REF!</definedName>
    <definedName name="TH.tinh" localSheetId="4">#REF!</definedName>
    <definedName name="TH.tinh" localSheetId="5">#REF!</definedName>
    <definedName name="TH.tinh" localSheetId="6">#REF!</definedName>
    <definedName name="TH.tinh" localSheetId="7">#REF!</definedName>
    <definedName name="TH.tinh" localSheetId="8">#REF!</definedName>
    <definedName name="TH.tinh" localSheetId="12">#REF!</definedName>
    <definedName name="TH.tinh" localSheetId="13">#REF!</definedName>
    <definedName name="TH.tinh">#REF!</definedName>
    <definedName name="tha" localSheetId="11" hidden="1">{"'Sheet1'!$L$16"}</definedName>
    <definedName name="tha" localSheetId="1" hidden="1">{"'Sheet1'!$L$16"}</definedName>
    <definedName name="tha" localSheetId="2" hidden="1">{"'Sheet1'!$L$16"}</definedName>
    <definedName name="tha" localSheetId="3" hidden="1">{"'Sheet1'!$L$16"}</definedName>
    <definedName name="tha" localSheetId="4" hidden="1">{"'Sheet1'!$L$16"}</definedName>
    <definedName name="tha" localSheetId="5" hidden="1">{"'Sheet1'!$L$16"}</definedName>
    <definedName name="tha" localSheetId="6" hidden="1">{"'Sheet1'!$L$16"}</definedName>
    <definedName name="tha" localSheetId="7" hidden="1">{"'Sheet1'!$L$16"}</definedName>
    <definedName name="tha" localSheetId="8" hidden="1">{"'Sheet1'!$L$16"}</definedName>
    <definedName name="tha" localSheetId="10" hidden="1">{"'Sheet1'!$L$16"}</definedName>
    <definedName name="tha" localSheetId="12" hidden="1">{"'Sheet1'!$L$16"}</definedName>
    <definedName name="tha" localSheetId="13" hidden="1">{"'Sheet1'!$L$16"}</definedName>
    <definedName name="tha" localSheetId="14" hidden="1">{"'Sheet1'!$L$16"}</definedName>
    <definedName name="tha" localSheetId="15" hidden="1">{"'Sheet1'!$L$16"}</definedName>
    <definedName name="tha" hidden="1">{"'Sheet1'!$L$16"}</definedName>
    <definedName name="thai" localSheetId="0">#REF!</definedName>
    <definedName name="thai" localSheetId="1">#REF!</definedName>
    <definedName name="thai" localSheetId="2">#REF!</definedName>
    <definedName name="thai" localSheetId="3">#REF!</definedName>
    <definedName name="thai" localSheetId="4">#REF!</definedName>
    <definedName name="thai" localSheetId="5">#REF!</definedName>
    <definedName name="thai" localSheetId="6">#REF!</definedName>
    <definedName name="thai" localSheetId="7">#REF!</definedName>
    <definedName name="thai" localSheetId="8">#REF!</definedName>
    <definedName name="thai" localSheetId="12">#REF!</definedName>
    <definedName name="thai" localSheetId="13">#REF!</definedName>
    <definedName name="thai">#REF!</definedName>
    <definedName name="thang" localSheetId="0">#REF!</definedName>
    <definedName name="thang" localSheetId="1">#REF!</definedName>
    <definedName name="thang" localSheetId="2">#REF!</definedName>
    <definedName name="thang" localSheetId="3">#REF!</definedName>
    <definedName name="thang" localSheetId="4">#REF!</definedName>
    <definedName name="thang" localSheetId="5">#REF!</definedName>
    <definedName name="thang" localSheetId="6">#REF!</definedName>
    <definedName name="thang" localSheetId="7">#REF!</definedName>
    <definedName name="thang" localSheetId="8">#REF!</definedName>
    <definedName name="thang" localSheetId="12">#REF!</definedName>
    <definedName name="thang" localSheetId="13">#REF!</definedName>
    <definedName name="thang">#REF!</definedName>
    <definedName name="Thang_Long" localSheetId="0">#REF!</definedName>
    <definedName name="Thang_Long" localSheetId="1">#REF!</definedName>
    <definedName name="Thang_Long" localSheetId="2">#REF!</definedName>
    <definedName name="Thang_Long" localSheetId="3">#REF!</definedName>
    <definedName name="Thang_Long" localSheetId="4">#REF!</definedName>
    <definedName name="Thang_Long" localSheetId="5">#REF!</definedName>
    <definedName name="Thang_Long" localSheetId="6">#REF!</definedName>
    <definedName name="Thang_Long" localSheetId="7">#REF!</definedName>
    <definedName name="Thang_Long" localSheetId="8">#REF!</definedName>
    <definedName name="Thang_Long" localSheetId="12">#REF!</definedName>
    <definedName name="Thang_Long" localSheetId="13">#REF!</definedName>
    <definedName name="Thang_Long">#REF!</definedName>
    <definedName name="Thang_Long_GT" localSheetId="0">#REF!</definedName>
    <definedName name="Thang_Long_GT" localSheetId="1">#REF!</definedName>
    <definedName name="Thang_Long_GT" localSheetId="2">#REF!</definedName>
    <definedName name="Thang_Long_GT" localSheetId="3">#REF!</definedName>
    <definedName name="Thang_Long_GT" localSheetId="4">#REF!</definedName>
    <definedName name="Thang_Long_GT" localSheetId="5">#REF!</definedName>
    <definedName name="Thang_Long_GT" localSheetId="6">#REF!</definedName>
    <definedName name="Thang_Long_GT" localSheetId="7">#REF!</definedName>
    <definedName name="Thang_Long_GT" localSheetId="8">#REF!</definedName>
    <definedName name="Thang_Long_GT" localSheetId="12">#REF!</definedName>
    <definedName name="Thang_Long_GT" localSheetId="13">#REF!</definedName>
    <definedName name="Thang_Long_GT">#REF!</definedName>
    <definedName name="Thang1" localSheetId="11" hidden="1">{"'Sheet1'!$L$16"}</definedName>
    <definedName name="Thang1" localSheetId="1" hidden="1">{"'Sheet1'!$L$16"}</definedName>
    <definedName name="Thang1" localSheetId="2" hidden="1">{"'Sheet1'!$L$16"}</definedName>
    <definedName name="Thang1" localSheetId="3" hidden="1">{"'Sheet1'!$L$16"}</definedName>
    <definedName name="Thang1" localSheetId="4" hidden="1">{"'Sheet1'!$L$16"}</definedName>
    <definedName name="Thang1" localSheetId="5" hidden="1">{"'Sheet1'!$L$16"}</definedName>
    <definedName name="Thang1" localSheetId="6" hidden="1">{"'Sheet1'!$L$16"}</definedName>
    <definedName name="Thang1" localSheetId="7" hidden="1">{"'Sheet1'!$L$16"}</definedName>
    <definedName name="Thang1" localSheetId="8" hidden="1">{"'Sheet1'!$L$16"}</definedName>
    <definedName name="Thang1" localSheetId="10" hidden="1">{"'Sheet1'!$L$16"}</definedName>
    <definedName name="Thang1" localSheetId="12" hidden="1">{"'Sheet1'!$L$16"}</definedName>
    <definedName name="Thang1" localSheetId="13" hidden="1">{"'Sheet1'!$L$16"}</definedName>
    <definedName name="Thang1" localSheetId="14" hidden="1">{"'Sheet1'!$L$16"}</definedName>
    <definedName name="Thang1" localSheetId="15" hidden="1">{"'Sheet1'!$L$16"}</definedName>
    <definedName name="Thang1" hidden="1">{"'Sheet1'!$L$16"}</definedName>
    <definedName name="Thanh" localSheetId="0">#REF!</definedName>
    <definedName name="Thanh" localSheetId="1">#REF!</definedName>
    <definedName name="Thanh" localSheetId="2">#REF!</definedName>
    <definedName name="Thanh" localSheetId="3">#REF!</definedName>
    <definedName name="Thanh" localSheetId="4">#REF!</definedName>
    <definedName name="Thanh" localSheetId="5">#REF!</definedName>
    <definedName name="Thanh" localSheetId="6">#REF!</definedName>
    <definedName name="Thanh" localSheetId="7">#REF!</definedName>
    <definedName name="Thanh" localSheetId="8">#REF!</definedName>
    <definedName name="Thanh" localSheetId="12">#REF!</definedName>
    <definedName name="Thanh" localSheetId="13">#REF!</definedName>
    <definedName name="Thanh">#REF!</definedName>
    <definedName name="Thanh_CT" localSheetId="0">#REF!</definedName>
    <definedName name="Thanh_CT" localSheetId="1">#REF!</definedName>
    <definedName name="Thanh_CT" localSheetId="2">#REF!</definedName>
    <definedName name="Thanh_CT" localSheetId="3">#REF!</definedName>
    <definedName name="Thanh_CT" localSheetId="4">#REF!</definedName>
    <definedName name="Thanh_CT" localSheetId="5">#REF!</definedName>
    <definedName name="Thanh_CT" localSheetId="6">#REF!</definedName>
    <definedName name="Thanh_CT" localSheetId="7">#REF!</definedName>
    <definedName name="Thanh_CT" localSheetId="8">#REF!</definedName>
    <definedName name="Thanh_CT" localSheetId="12">#REF!</definedName>
    <definedName name="Thanh_CT" localSheetId="13">#REF!</definedName>
    <definedName name="Thanh_CT">#REF!</definedName>
    <definedName name="Thanh_LC_tayvin" localSheetId="0">#REF!</definedName>
    <definedName name="Thanh_LC_tayvin" localSheetId="1">#REF!</definedName>
    <definedName name="Thanh_LC_tayvin" localSheetId="2">#REF!</definedName>
    <definedName name="Thanh_LC_tayvin" localSheetId="3">#REF!</definedName>
    <definedName name="Thanh_LC_tayvin" localSheetId="4">#REF!</definedName>
    <definedName name="Thanh_LC_tayvin" localSheetId="5">#REF!</definedName>
    <definedName name="Thanh_LC_tayvin" localSheetId="6">#REF!</definedName>
    <definedName name="Thanh_LC_tayvin" localSheetId="7">#REF!</definedName>
    <definedName name="Thanh_LC_tayvin" localSheetId="8">#REF!</definedName>
    <definedName name="Thanh_LC_tayvin" localSheetId="12">#REF!</definedName>
    <definedName name="Thanh_LC_tayvin" localSheetId="13">#REF!</definedName>
    <definedName name="Thanh_LC_tayvin">#REF!</definedName>
    <definedName name="thanhdul" localSheetId="0">#REF!</definedName>
    <definedName name="thanhdul" localSheetId="1">#REF!</definedName>
    <definedName name="thanhdul" localSheetId="2">#REF!</definedName>
    <definedName name="thanhdul" localSheetId="3">#REF!</definedName>
    <definedName name="thanhdul" localSheetId="4">#REF!</definedName>
    <definedName name="thanhdul" localSheetId="5">#REF!</definedName>
    <definedName name="thanhdul" localSheetId="6">#REF!</definedName>
    <definedName name="thanhdul" localSheetId="7">#REF!</definedName>
    <definedName name="thanhdul" localSheetId="8">#REF!</definedName>
    <definedName name="thanhdul" localSheetId="12">#REF!</definedName>
    <definedName name="thanhdul" localSheetId="13">#REF!</definedName>
    <definedName name="thanhdul">#REF!</definedName>
    <definedName name="thanhtien" localSheetId="0">#REF!</definedName>
    <definedName name="thanhtien" localSheetId="1">#REF!</definedName>
    <definedName name="thanhtien" localSheetId="2">#REF!</definedName>
    <definedName name="thanhtien" localSheetId="3">#REF!</definedName>
    <definedName name="thanhtien" localSheetId="4">#REF!</definedName>
    <definedName name="thanhtien" localSheetId="5">#REF!</definedName>
    <definedName name="thanhtien" localSheetId="6">#REF!</definedName>
    <definedName name="thanhtien" localSheetId="7">#REF!</definedName>
    <definedName name="thanhtien" localSheetId="8">#REF!</definedName>
    <definedName name="thanhtien" localSheetId="12">#REF!</definedName>
    <definedName name="thanhtien" localSheetId="13">#REF!</definedName>
    <definedName name="thanhtien">#REF!</definedName>
    <definedName name="ThaoCauCu" localSheetId="0">#REF!</definedName>
    <definedName name="ThaoCauCu" localSheetId="1">#REF!</definedName>
    <definedName name="ThaoCauCu" localSheetId="2">#REF!</definedName>
    <definedName name="ThaoCauCu" localSheetId="3">#REF!</definedName>
    <definedName name="ThaoCauCu" localSheetId="4">#REF!</definedName>
    <definedName name="ThaoCauCu" localSheetId="5">#REF!</definedName>
    <definedName name="ThaoCauCu" localSheetId="6">#REF!</definedName>
    <definedName name="ThaoCauCu" localSheetId="7">#REF!</definedName>
    <definedName name="ThaoCauCu" localSheetId="8">#REF!</definedName>
    <definedName name="ThaoCauCu" localSheetId="12">#REF!</definedName>
    <definedName name="ThaoCauCu" localSheetId="13">#REF!</definedName>
    <definedName name="ThaoCauCu">#REF!</definedName>
    <definedName name="Thautinh" localSheetId="0">#REF!</definedName>
    <definedName name="Thautinh" localSheetId="1">#REF!</definedName>
    <definedName name="Thautinh" localSheetId="2">#REF!</definedName>
    <definedName name="Thautinh" localSheetId="3">#REF!</definedName>
    <definedName name="Thautinh" localSheetId="4">#REF!</definedName>
    <definedName name="Thautinh" localSheetId="5">#REF!</definedName>
    <definedName name="Thautinh" localSheetId="6">#REF!</definedName>
    <definedName name="Thautinh" localSheetId="7">#REF!</definedName>
    <definedName name="Thautinh" localSheetId="8">#REF!</definedName>
    <definedName name="Thautinh" localSheetId="12">#REF!</definedName>
    <definedName name="Thautinh" localSheetId="13">#REF!</definedName>
    <definedName name="Thautinh">#REF!</definedName>
    <definedName name="THchon" localSheetId="0">#REF!</definedName>
    <definedName name="THchon" localSheetId="1">#REF!</definedName>
    <definedName name="THchon" localSheetId="2">#REF!</definedName>
    <definedName name="THchon" localSheetId="3">#REF!</definedName>
    <definedName name="THchon" localSheetId="4">#REF!</definedName>
    <definedName name="THchon" localSheetId="5">#REF!</definedName>
    <definedName name="THchon" localSheetId="6">#REF!</definedName>
    <definedName name="THchon" localSheetId="7">#REF!</definedName>
    <definedName name="THchon" localSheetId="8">#REF!</definedName>
    <definedName name="THchon" localSheetId="12">#REF!</definedName>
    <definedName name="THchon" localSheetId="13">#REF!</definedName>
    <definedName name="THchon">#REF!</definedName>
    <definedName name="THDS" localSheetId="0">#REF!</definedName>
    <definedName name="THDS" localSheetId="1">#REF!</definedName>
    <definedName name="THDS" localSheetId="2">#REF!</definedName>
    <definedName name="THDS" localSheetId="3">#REF!</definedName>
    <definedName name="THDS" localSheetId="4">#REF!</definedName>
    <definedName name="THDS" localSheetId="5">#REF!</definedName>
    <definedName name="THDS" localSheetId="6">#REF!</definedName>
    <definedName name="THDS" localSheetId="7">#REF!</definedName>
    <definedName name="THDS" localSheetId="8">#REF!</definedName>
    <definedName name="THDS" localSheetId="12">#REF!</definedName>
    <definedName name="THDS" localSheetId="13">#REF!</definedName>
    <definedName name="THDS">#REF!</definedName>
    <definedName name="thdt" localSheetId="0">#REF!</definedName>
    <definedName name="thdt" localSheetId="1">#REF!</definedName>
    <definedName name="thdt" localSheetId="2">#REF!</definedName>
    <definedName name="thdt" localSheetId="3">#REF!</definedName>
    <definedName name="thdt" localSheetId="4">#REF!</definedName>
    <definedName name="thdt" localSheetId="5">#REF!</definedName>
    <definedName name="thdt" localSheetId="6">#REF!</definedName>
    <definedName name="thdt" localSheetId="7">#REF!</definedName>
    <definedName name="thdt" localSheetId="8">#REF!</definedName>
    <definedName name="thdt" localSheetId="12">#REF!</definedName>
    <definedName name="thdt" localSheetId="13">#REF!</definedName>
    <definedName name="thdt">#REF!</definedName>
    <definedName name="THDT_HT_DAO_THUONG" localSheetId="0">#REF!</definedName>
    <definedName name="THDT_HT_DAO_THUONG" localSheetId="1">#REF!</definedName>
    <definedName name="THDT_HT_DAO_THUONG" localSheetId="2">#REF!</definedName>
    <definedName name="THDT_HT_DAO_THUONG" localSheetId="3">#REF!</definedName>
    <definedName name="THDT_HT_DAO_THUONG" localSheetId="4">#REF!</definedName>
    <definedName name="THDT_HT_DAO_THUONG" localSheetId="5">#REF!</definedName>
    <definedName name="THDT_HT_DAO_THUONG" localSheetId="6">#REF!</definedName>
    <definedName name="THDT_HT_DAO_THUONG" localSheetId="7">#REF!</definedName>
    <definedName name="THDT_HT_DAO_THUONG" localSheetId="8">#REF!</definedName>
    <definedName name="THDT_HT_DAO_THUONG" localSheetId="12">#REF!</definedName>
    <definedName name="THDT_HT_DAO_THUONG" localSheetId="13">#REF!</definedName>
    <definedName name="THDT_HT_DAO_THUONG">#REF!</definedName>
    <definedName name="THDT_HT_XOM_NOI" localSheetId="0">#REF!</definedName>
    <definedName name="THDT_HT_XOM_NOI" localSheetId="1">#REF!</definedName>
    <definedName name="THDT_HT_XOM_NOI" localSheetId="2">#REF!</definedName>
    <definedName name="THDT_HT_XOM_NOI" localSheetId="3">#REF!</definedName>
    <definedName name="THDT_HT_XOM_NOI" localSheetId="4">#REF!</definedName>
    <definedName name="THDT_HT_XOM_NOI" localSheetId="5">#REF!</definedName>
    <definedName name="THDT_HT_XOM_NOI" localSheetId="6">#REF!</definedName>
    <definedName name="THDT_HT_XOM_NOI" localSheetId="7">#REF!</definedName>
    <definedName name="THDT_HT_XOM_NOI" localSheetId="8">#REF!</definedName>
    <definedName name="THDT_HT_XOM_NOI" localSheetId="12">#REF!</definedName>
    <definedName name="THDT_HT_XOM_NOI" localSheetId="13">#REF!</definedName>
    <definedName name="THDT_HT_XOM_NOI">#REF!</definedName>
    <definedName name="THDT_NPP_XOM_NOI" localSheetId="0">#REF!</definedName>
    <definedName name="THDT_NPP_XOM_NOI" localSheetId="1">#REF!</definedName>
    <definedName name="THDT_NPP_XOM_NOI" localSheetId="2">#REF!</definedName>
    <definedName name="THDT_NPP_XOM_NOI" localSheetId="3">#REF!</definedName>
    <definedName name="THDT_NPP_XOM_NOI" localSheetId="4">#REF!</definedName>
    <definedName name="THDT_NPP_XOM_NOI" localSheetId="5">#REF!</definedName>
    <definedName name="THDT_NPP_XOM_NOI" localSheetId="6">#REF!</definedName>
    <definedName name="THDT_NPP_XOM_NOI" localSheetId="7">#REF!</definedName>
    <definedName name="THDT_NPP_XOM_NOI" localSheetId="8">#REF!</definedName>
    <definedName name="THDT_NPP_XOM_NOI" localSheetId="12">#REF!</definedName>
    <definedName name="THDT_NPP_XOM_NOI" localSheetId="13">#REF!</definedName>
    <definedName name="THDT_NPP_XOM_NOI">#REF!</definedName>
    <definedName name="THDT_TBA_XOM_NOI" localSheetId="0">#REF!</definedName>
    <definedName name="THDT_TBA_XOM_NOI" localSheetId="1">#REF!</definedName>
    <definedName name="THDT_TBA_XOM_NOI" localSheetId="2">#REF!</definedName>
    <definedName name="THDT_TBA_XOM_NOI" localSheetId="3">#REF!</definedName>
    <definedName name="THDT_TBA_XOM_NOI" localSheetId="4">#REF!</definedName>
    <definedName name="THDT_TBA_XOM_NOI" localSheetId="5">#REF!</definedName>
    <definedName name="THDT_TBA_XOM_NOI" localSheetId="6">#REF!</definedName>
    <definedName name="THDT_TBA_XOM_NOI" localSheetId="7">#REF!</definedName>
    <definedName name="THDT_TBA_XOM_NOI" localSheetId="8">#REF!</definedName>
    <definedName name="THDT_TBA_XOM_NOI" localSheetId="12">#REF!</definedName>
    <definedName name="THDT_TBA_XOM_NOI" localSheetId="13">#REF!</definedName>
    <definedName name="THDT_TBA_XOM_NOI">#REF!</definedName>
    <definedName name="Thep" localSheetId="0">#REF!</definedName>
    <definedName name="Thep" localSheetId="1">#REF!</definedName>
    <definedName name="Thep" localSheetId="2">#REF!</definedName>
    <definedName name="Thep" localSheetId="3">#REF!</definedName>
    <definedName name="Thep" localSheetId="4">#REF!</definedName>
    <definedName name="Thep" localSheetId="5">#REF!</definedName>
    <definedName name="Thep" localSheetId="6">#REF!</definedName>
    <definedName name="Thep" localSheetId="7">#REF!</definedName>
    <definedName name="Thep" localSheetId="8">#REF!</definedName>
    <definedName name="Thep" localSheetId="12">#REF!</definedName>
    <definedName name="Thep" localSheetId="13">#REF!</definedName>
    <definedName name="Thep">#REF!</definedName>
    <definedName name="THEP_D32" localSheetId="0">#REF!</definedName>
    <definedName name="THEP_D32" localSheetId="1">#REF!</definedName>
    <definedName name="THEP_D32" localSheetId="2">#REF!</definedName>
    <definedName name="THEP_D32" localSheetId="3">#REF!</definedName>
    <definedName name="THEP_D32" localSheetId="4">#REF!</definedName>
    <definedName name="THEP_D32" localSheetId="5">#REF!</definedName>
    <definedName name="THEP_D32" localSheetId="6">#REF!</definedName>
    <definedName name="THEP_D32" localSheetId="7">#REF!</definedName>
    <definedName name="THEP_D32" localSheetId="8">#REF!</definedName>
    <definedName name="THEP_D32" localSheetId="12">#REF!</definedName>
    <definedName name="THEP_D32" localSheetId="13">#REF!</definedName>
    <definedName name="THEP_D32">#REF!</definedName>
    <definedName name="thepban" localSheetId="0">#REF!</definedName>
    <definedName name="thepban" localSheetId="1">#REF!</definedName>
    <definedName name="thepban" localSheetId="2">#REF!</definedName>
    <definedName name="thepban" localSheetId="3">#REF!</definedName>
    <definedName name="thepban" localSheetId="4">#REF!</definedName>
    <definedName name="thepban" localSheetId="5">#REF!</definedName>
    <definedName name="thepban" localSheetId="6">#REF!</definedName>
    <definedName name="thepban" localSheetId="7">#REF!</definedName>
    <definedName name="thepban" localSheetId="8">#REF!</definedName>
    <definedName name="thepban" localSheetId="12">#REF!</definedName>
    <definedName name="thepban" localSheetId="13">#REF!</definedName>
    <definedName name="thepban">#REF!</definedName>
    <definedName name="Thepcongin" localSheetId="11">{"Thuxm2.xls","Sheet1"}</definedName>
    <definedName name="Thepcongin" localSheetId="1">{"Thuxm2.xls","Sheet1"}</definedName>
    <definedName name="Thepcongin" localSheetId="2">{"Thuxm2.xls","Sheet1"}</definedName>
    <definedName name="Thepcongin" localSheetId="3">{"Thuxm2.xls","Sheet1"}</definedName>
    <definedName name="Thepcongin" localSheetId="4">{"Thuxm2.xls","Sheet1"}</definedName>
    <definedName name="Thepcongin" localSheetId="5">{"Thuxm2.xls","Sheet1"}</definedName>
    <definedName name="Thepcongin" localSheetId="6">{"Thuxm2.xls","Sheet1"}</definedName>
    <definedName name="Thepcongin" localSheetId="7">{"Thuxm2.xls","Sheet1"}</definedName>
    <definedName name="Thepcongin" localSheetId="8">{"Thuxm2.xls","Sheet1"}</definedName>
    <definedName name="Thepcongin" localSheetId="10">{"Thuxm2.xls","Sheet1"}</definedName>
    <definedName name="Thepcongin" localSheetId="12">{"Thuxm2.xls","Sheet1"}</definedName>
    <definedName name="Thepcongin" localSheetId="13">{"Thuxm2.xls","Sheet1"}</definedName>
    <definedName name="Thepcongin" localSheetId="14">{"Thuxm2.xls","Sheet1"}</definedName>
    <definedName name="Thepcongin" localSheetId="15">{"Thuxm2.xls","Sheet1"}</definedName>
    <definedName name="Thepcongin">{"Thuxm2.xls","Sheet1"}</definedName>
    <definedName name="ThepDinh" localSheetId="0">#REF!</definedName>
    <definedName name="ThepDinh" localSheetId="1">#REF!</definedName>
    <definedName name="ThepDinh" localSheetId="2">#REF!</definedName>
    <definedName name="ThepDinh" localSheetId="3">#REF!</definedName>
    <definedName name="ThepDinh" localSheetId="4">#REF!</definedName>
    <definedName name="ThepDinh" localSheetId="5">#REF!</definedName>
    <definedName name="ThepDinh" localSheetId="6">#REF!</definedName>
    <definedName name="ThepDinh" localSheetId="7">#REF!</definedName>
    <definedName name="ThepDinh" localSheetId="8">#REF!</definedName>
    <definedName name="ThepDinh" localSheetId="12">#REF!</definedName>
    <definedName name="ThepDinh" localSheetId="13">#REF!</definedName>
    <definedName name="ThepDinh">#REF!</definedName>
    <definedName name="thepgoc25_60" localSheetId="0">#REF!</definedName>
    <definedName name="thepgoc25_60" localSheetId="1">#REF!</definedName>
    <definedName name="thepgoc25_60" localSheetId="2">#REF!</definedName>
    <definedName name="thepgoc25_60" localSheetId="3">#REF!</definedName>
    <definedName name="thepgoc25_60" localSheetId="4">#REF!</definedName>
    <definedName name="thepgoc25_60" localSheetId="5">#REF!</definedName>
    <definedName name="thepgoc25_60" localSheetId="6">#REF!</definedName>
    <definedName name="thepgoc25_60" localSheetId="7">#REF!</definedName>
    <definedName name="thepgoc25_60" localSheetId="8">#REF!</definedName>
    <definedName name="thepgoc25_60" localSheetId="12">#REF!</definedName>
    <definedName name="thepgoc25_60" localSheetId="13">#REF!</definedName>
    <definedName name="thepgoc25_60">#REF!</definedName>
    <definedName name="thepgoc63_75" localSheetId="0">#REF!</definedName>
    <definedName name="thepgoc63_75" localSheetId="1">#REF!</definedName>
    <definedName name="thepgoc63_75" localSheetId="2">#REF!</definedName>
    <definedName name="thepgoc63_75" localSheetId="3">#REF!</definedName>
    <definedName name="thepgoc63_75" localSheetId="4">#REF!</definedName>
    <definedName name="thepgoc63_75" localSheetId="5">#REF!</definedName>
    <definedName name="thepgoc63_75" localSheetId="6">#REF!</definedName>
    <definedName name="thepgoc63_75" localSheetId="7">#REF!</definedName>
    <definedName name="thepgoc63_75" localSheetId="8">#REF!</definedName>
    <definedName name="thepgoc63_75" localSheetId="12">#REF!</definedName>
    <definedName name="thepgoc63_75" localSheetId="13">#REF!</definedName>
    <definedName name="thepgoc63_75">#REF!</definedName>
    <definedName name="thepgoc80_100" localSheetId="0">#REF!</definedName>
    <definedName name="thepgoc80_100" localSheetId="1">#REF!</definedName>
    <definedName name="thepgoc80_100" localSheetId="2">#REF!</definedName>
    <definedName name="thepgoc80_100" localSheetId="3">#REF!</definedName>
    <definedName name="thepgoc80_100" localSheetId="4">#REF!</definedName>
    <definedName name="thepgoc80_100" localSheetId="5">#REF!</definedName>
    <definedName name="thepgoc80_100" localSheetId="6">#REF!</definedName>
    <definedName name="thepgoc80_100" localSheetId="7">#REF!</definedName>
    <definedName name="thepgoc80_100" localSheetId="8">#REF!</definedName>
    <definedName name="thepgoc80_100" localSheetId="12">#REF!</definedName>
    <definedName name="thepgoc80_100" localSheetId="13">#REF!</definedName>
    <definedName name="thepgoc80_100">#REF!</definedName>
    <definedName name="thepma">10500</definedName>
    <definedName name="theptron" localSheetId="0">#REF!</definedName>
    <definedName name="theptron" localSheetId="1">#REF!</definedName>
    <definedName name="theptron" localSheetId="2">#REF!</definedName>
    <definedName name="theptron" localSheetId="3">#REF!</definedName>
    <definedName name="theptron" localSheetId="4">#REF!</definedName>
    <definedName name="theptron" localSheetId="5">#REF!</definedName>
    <definedName name="theptron" localSheetId="6">#REF!</definedName>
    <definedName name="theptron" localSheetId="7">#REF!</definedName>
    <definedName name="theptron" localSheetId="8">#REF!</definedName>
    <definedName name="theptron" localSheetId="12">#REF!</definedName>
    <definedName name="theptron" localSheetId="13">#REF!</definedName>
    <definedName name="theptron">#REF!</definedName>
    <definedName name="theptron12" localSheetId="0">#REF!</definedName>
    <definedName name="theptron12" localSheetId="1">#REF!</definedName>
    <definedName name="theptron12" localSheetId="2">#REF!</definedName>
    <definedName name="theptron12" localSheetId="3">#REF!</definedName>
    <definedName name="theptron12" localSheetId="4">#REF!</definedName>
    <definedName name="theptron12" localSheetId="5">#REF!</definedName>
    <definedName name="theptron12" localSheetId="6">#REF!</definedName>
    <definedName name="theptron12" localSheetId="7">#REF!</definedName>
    <definedName name="theptron12" localSheetId="8">#REF!</definedName>
    <definedName name="theptron12" localSheetId="12">#REF!</definedName>
    <definedName name="theptron12" localSheetId="13">#REF!</definedName>
    <definedName name="theptron12">#REF!</definedName>
    <definedName name="theptron14_22" localSheetId="0">#REF!</definedName>
    <definedName name="theptron14_22" localSheetId="1">#REF!</definedName>
    <definedName name="theptron14_22" localSheetId="2">#REF!</definedName>
    <definedName name="theptron14_22" localSheetId="3">#REF!</definedName>
    <definedName name="theptron14_22" localSheetId="4">#REF!</definedName>
    <definedName name="theptron14_22" localSheetId="5">#REF!</definedName>
    <definedName name="theptron14_22" localSheetId="6">#REF!</definedName>
    <definedName name="theptron14_22" localSheetId="7">#REF!</definedName>
    <definedName name="theptron14_22" localSheetId="8">#REF!</definedName>
    <definedName name="theptron14_22" localSheetId="12">#REF!</definedName>
    <definedName name="theptron14_22" localSheetId="13">#REF!</definedName>
    <definedName name="theptron14_22">#REF!</definedName>
    <definedName name="theptron6_8" localSheetId="0">#REF!</definedName>
    <definedName name="theptron6_8" localSheetId="1">#REF!</definedName>
    <definedName name="theptron6_8" localSheetId="2">#REF!</definedName>
    <definedName name="theptron6_8" localSheetId="3">#REF!</definedName>
    <definedName name="theptron6_8" localSheetId="4">#REF!</definedName>
    <definedName name="theptron6_8" localSheetId="5">#REF!</definedName>
    <definedName name="theptron6_8" localSheetId="6">#REF!</definedName>
    <definedName name="theptron6_8" localSheetId="7">#REF!</definedName>
    <definedName name="theptron6_8" localSheetId="8">#REF!</definedName>
    <definedName name="theptron6_8" localSheetId="12">#REF!</definedName>
    <definedName name="theptron6_8" localSheetId="13">#REF!</definedName>
    <definedName name="theptron6_8">#REF!</definedName>
    <definedName name="thetichck" localSheetId="0">#REF!</definedName>
    <definedName name="thetichck" localSheetId="1">#REF!</definedName>
    <definedName name="thetichck" localSheetId="2">#REF!</definedName>
    <definedName name="thetichck" localSheetId="3">#REF!</definedName>
    <definedName name="thetichck" localSheetId="4">#REF!</definedName>
    <definedName name="thetichck" localSheetId="5">#REF!</definedName>
    <definedName name="thetichck" localSheetId="6">#REF!</definedName>
    <definedName name="thetichck" localSheetId="7">#REF!</definedName>
    <definedName name="thetichck" localSheetId="8">#REF!</definedName>
    <definedName name="thetichck" localSheetId="12">#REF!</definedName>
    <definedName name="thetichck" localSheetId="13">#REF!</definedName>
    <definedName name="thetichck">#REF!</definedName>
    <definedName name="THGO1pnc" localSheetId="0">#REF!</definedName>
    <definedName name="THGO1pnc" localSheetId="1">#REF!</definedName>
    <definedName name="THGO1pnc" localSheetId="2">#REF!</definedName>
    <definedName name="THGO1pnc" localSheetId="3">#REF!</definedName>
    <definedName name="THGO1pnc" localSheetId="4">#REF!</definedName>
    <definedName name="THGO1pnc" localSheetId="5">#REF!</definedName>
    <definedName name="THGO1pnc" localSheetId="6">#REF!</definedName>
    <definedName name="THGO1pnc" localSheetId="7">#REF!</definedName>
    <definedName name="THGO1pnc" localSheetId="8">#REF!</definedName>
    <definedName name="THGO1pnc" localSheetId="12">#REF!</definedName>
    <definedName name="THGO1pnc" localSheetId="13">#REF!</definedName>
    <definedName name="THGO1pnc" localSheetId="14">#REF!</definedName>
    <definedName name="THGO1pnc">#REF!</definedName>
    <definedName name="thht" localSheetId="0">#REF!</definedName>
    <definedName name="thht" localSheetId="1">#REF!</definedName>
    <definedName name="thht" localSheetId="2">#REF!</definedName>
    <definedName name="thht" localSheetId="3">#REF!</definedName>
    <definedName name="thht" localSheetId="4">#REF!</definedName>
    <definedName name="thht" localSheetId="5">#REF!</definedName>
    <definedName name="thht" localSheetId="6">#REF!</definedName>
    <definedName name="thht" localSheetId="7">#REF!</definedName>
    <definedName name="thht" localSheetId="8">#REF!</definedName>
    <definedName name="thht" localSheetId="12">#REF!</definedName>
    <definedName name="thht" localSheetId="13">#REF!</definedName>
    <definedName name="thht" localSheetId="14">#REF!</definedName>
    <definedName name="thht">#REF!</definedName>
    <definedName name="THI" localSheetId="0">#REF!</definedName>
    <definedName name="THI" localSheetId="1">#REF!</definedName>
    <definedName name="THI" localSheetId="2">#REF!</definedName>
    <definedName name="THI" localSheetId="3">#REF!</definedName>
    <definedName name="THI" localSheetId="4">#REF!</definedName>
    <definedName name="THI" localSheetId="5">#REF!</definedName>
    <definedName name="THI" localSheetId="6">#REF!</definedName>
    <definedName name="THI" localSheetId="7">#REF!</definedName>
    <definedName name="THI" localSheetId="8">#REF!</definedName>
    <definedName name="THI" localSheetId="12">#REF!</definedName>
    <definedName name="THI" localSheetId="13">#REF!</definedName>
    <definedName name="THI" localSheetId="14">#REF!</definedName>
    <definedName name="THI">#REF!</definedName>
    <definedName name="THKL" localSheetId="11" hidden="1">{"'Sheet1'!$L$16"}</definedName>
    <definedName name="THKL" localSheetId="1" hidden="1">{"'Sheet1'!$L$16"}</definedName>
    <definedName name="THKL" localSheetId="2" hidden="1">{"'Sheet1'!$L$16"}</definedName>
    <definedName name="THKL" localSheetId="3" hidden="1">{"'Sheet1'!$L$16"}</definedName>
    <definedName name="THKL" localSheetId="4" hidden="1">{"'Sheet1'!$L$16"}</definedName>
    <definedName name="THKL" localSheetId="5" hidden="1">{"'Sheet1'!$L$16"}</definedName>
    <definedName name="THKL" localSheetId="6" hidden="1">{"'Sheet1'!$L$16"}</definedName>
    <definedName name="THKL" localSheetId="7" hidden="1">{"'Sheet1'!$L$16"}</definedName>
    <definedName name="THKL" localSheetId="8" hidden="1">{"'Sheet1'!$L$16"}</definedName>
    <definedName name="THKL" localSheetId="10" hidden="1">{"'Sheet1'!$L$16"}</definedName>
    <definedName name="THKL" localSheetId="12" hidden="1">{"'Sheet1'!$L$16"}</definedName>
    <definedName name="THKL" localSheetId="13" hidden="1">{"'Sheet1'!$L$16"}</definedName>
    <definedName name="THKL" localSheetId="14" hidden="1">{"'Sheet1'!$L$16"}</definedName>
    <definedName name="THKL" localSheetId="15" hidden="1">{"'Sheet1'!$L$16"}</definedName>
    <definedName name="THKL" hidden="1">{"'Sheet1'!$L$16"}</definedName>
    <definedName name="thkp3" localSheetId="0">#REF!</definedName>
    <definedName name="thkp3" localSheetId="1">#REF!</definedName>
    <definedName name="thkp3" localSheetId="2">#REF!</definedName>
    <definedName name="thkp3" localSheetId="3">#REF!</definedName>
    <definedName name="thkp3" localSheetId="4">#REF!</definedName>
    <definedName name="thkp3" localSheetId="5">#REF!</definedName>
    <definedName name="thkp3" localSheetId="6">#REF!</definedName>
    <definedName name="thkp3" localSheetId="7">#REF!</definedName>
    <definedName name="thkp3" localSheetId="8">#REF!</definedName>
    <definedName name="thkp3" localSheetId="12">#REF!</definedName>
    <definedName name="thkp3" localSheetId="13">#REF!</definedName>
    <definedName name="thkp3" localSheetId="14">#REF!</definedName>
    <definedName name="thkp3">#REF!</definedName>
    <definedName name="thongso" localSheetId="0">#REF!</definedName>
    <definedName name="thongso" localSheetId="1">#REF!</definedName>
    <definedName name="thongso" localSheetId="2">#REF!</definedName>
    <definedName name="thongso" localSheetId="3">#REF!</definedName>
    <definedName name="thongso" localSheetId="4">#REF!</definedName>
    <definedName name="thongso" localSheetId="5">#REF!</definedName>
    <definedName name="thongso" localSheetId="6">#REF!</definedName>
    <definedName name="thongso" localSheetId="7">#REF!</definedName>
    <definedName name="thongso" localSheetId="8">#REF!</definedName>
    <definedName name="thongso" localSheetId="12">#REF!</definedName>
    <definedName name="thongso" localSheetId="13">#REF!</definedName>
    <definedName name="thongso">#REF!</definedName>
    <definedName name="Thop" localSheetId="0">#REF!</definedName>
    <definedName name="Thop" localSheetId="1">#REF!</definedName>
    <definedName name="Thop" localSheetId="2">#REF!</definedName>
    <definedName name="Thop" localSheetId="3">#REF!</definedName>
    <definedName name="Thop" localSheetId="4">#REF!</definedName>
    <definedName name="Thop" localSheetId="5">#REF!</definedName>
    <definedName name="Thop" localSheetId="6">#REF!</definedName>
    <definedName name="Thop" localSheetId="7">#REF!</definedName>
    <definedName name="Thop" localSheetId="8">#REF!</definedName>
    <definedName name="Thop" localSheetId="12">#REF!</definedName>
    <definedName name="Thop" localSheetId="13">#REF!</definedName>
    <definedName name="Thop">#REF!</definedName>
    <definedName name="THop2" localSheetId="0">#REF!</definedName>
    <definedName name="THop2" localSheetId="1">#REF!</definedName>
    <definedName name="THop2" localSheetId="2">#REF!</definedName>
    <definedName name="THop2" localSheetId="3">#REF!</definedName>
    <definedName name="THop2" localSheetId="4">#REF!</definedName>
    <definedName name="THop2" localSheetId="5">#REF!</definedName>
    <definedName name="THop2" localSheetId="6">#REF!</definedName>
    <definedName name="THop2" localSheetId="7">#REF!</definedName>
    <definedName name="THop2" localSheetId="8">#REF!</definedName>
    <definedName name="THop2" localSheetId="12">#REF!</definedName>
    <definedName name="THop2" localSheetId="13">#REF!</definedName>
    <definedName name="THop2">#REF!</definedName>
    <definedName name="thtich1" localSheetId="0">#REF!</definedName>
    <definedName name="thtich1" localSheetId="1">#REF!</definedName>
    <definedName name="thtich1" localSheetId="2">#REF!</definedName>
    <definedName name="thtich1" localSheetId="3">#REF!</definedName>
    <definedName name="thtich1" localSheetId="4">#REF!</definedName>
    <definedName name="thtich1" localSheetId="5">#REF!</definedName>
    <definedName name="thtich1" localSheetId="6">#REF!</definedName>
    <definedName name="thtich1" localSheetId="7">#REF!</definedName>
    <definedName name="thtich1" localSheetId="8">#REF!</definedName>
    <definedName name="thtich1" localSheetId="12">#REF!</definedName>
    <definedName name="thtich1" localSheetId="13">#REF!</definedName>
    <definedName name="thtich1">#REF!</definedName>
    <definedName name="thtich2" localSheetId="0">#REF!</definedName>
    <definedName name="thtich2" localSheetId="1">#REF!</definedName>
    <definedName name="thtich2" localSheetId="2">#REF!</definedName>
    <definedName name="thtich2" localSheetId="3">#REF!</definedName>
    <definedName name="thtich2" localSheetId="4">#REF!</definedName>
    <definedName name="thtich2" localSheetId="5">#REF!</definedName>
    <definedName name="thtich2" localSheetId="6">#REF!</definedName>
    <definedName name="thtich2" localSheetId="7">#REF!</definedName>
    <definedName name="thtich2" localSheetId="8">#REF!</definedName>
    <definedName name="thtich2" localSheetId="12">#REF!</definedName>
    <definedName name="thtich2" localSheetId="13">#REF!</definedName>
    <definedName name="thtich2">#REF!</definedName>
    <definedName name="thtich3" localSheetId="0">#REF!</definedName>
    <definedName name="thtich3" localSheetId="1">#REF!</definedName>
    <definedName name="thtich3" localSheetId="2">#REF!</definedName>
    <definedName name="thtich3" localSheetId="3">#REF!</definedName>
    <definedName name="thtich3" localSheetId="4">#REF!</definedName>
    <definedName name="thtich3" localSheetId="5">#REF!</definedName>
    <definedName name="thtich3" localSheetId="6">#REF!</definedName>
    <definedName name="thtich3" localSheetId="7">#REF!</definedName>
    <definedName name="thtich3" localSheetId="8">#REF!</definedName>
    <definedName name="thtich3" localSheetId="12">#REF!</definedName>
    <definedName name="thtich3" localSheetId="13">#REF!</definedName>
    <definedName name="thtich3">#REF!</definedName>
    <definedName name="thtich4" localSheetId="0">#REF!</definedName>
    <definedName name="thtich4" localSheetId="1">#REF!</definedName>
    <definedName name="thtich4" localSheetId="2">#REF!</definedName>
    <definedName name="thtich4" localSheetId="3">#REF!</definedName>
    <definedName name="thtich4" localSheetId="4">#REF!</definedName>
    <definedName name="thtich4" localSheetId="5">#REF!</definedName>
    <definedName name="thtich4" localSheetId="6">#REF!</definedName>
    <definedName name="thtich4" localSheetId="7">#REF!</definedName>
    <definedName name="thtich4" localSheetId="8">#REF!</definedName>
    <definedName name="thtich4" localSheetId="12">#REF!</definedName>
    <definedName name="thtich4" localSheetId="13">#REF!</definedName>
    <definedName name="thtich4">#REF!</definedName>
    <definedName name="thtich5" localSheetId="0">#REF!</definedName>
    <definedName name="thtich5" localSheetId="1">#REF!</definedName>
    <definedName name="thtich5" localSheetId="2">#REF!</definedName>
    <definedName name="thtich5" localSheetId="3">#REF!</definedName>
    <definedName name="thtich5" localSheetId="4">#REF!</definedName>
    <definedName name="thtich5" localSheetId="5">#REF!</definedName>
    <definedName name="thtich5" localSheetId="6">#REF!</definedName>
    <definedName name="thtich5" localSheetId="7">#REF!</definedName>
    <definedName name="thtich5" localSheetId="8">#REF!</definedName>
    <definedName name="thtich5" localSheetId="12">#REF!</definedName>
    <definedName name="thtich5" localSheetId="13">#REF!</definedName>
    <definedName name="thtich5">#REF!</definedName>
    <definedName name="thtich6" localSheetId="0">#REF!</definedName>
    <definedName name="thtich6" localSheetId="1">#REF!</definedName>
    <definedName name="thtich6" localSheetId="2">#REF!</definedName>
    <definedName name="thtich6" localSheetId="3">#REF!</definedName>
    <definedName name="thtich6" localSheetId="4">#REF!</definedName>
    <definedName name="thtich6" localSheetId="5">#REF!</definedName>
    <definedName name="thtich6" localSheetId="6">#REF!</definedName>
    <definedName name="thtich6" localSheetId="7">#REF!</definedName>
    <definedName name="thtich6" localSheetId="8">#REF!</definedName>
    <definedName name="thtich6" localSheetId="12">#REF!</definedName>
    <definedName name="thtich6" localSheetId="13">#REF!</definedName>
    <definedName name="thtich6">#REF!</definedName>
    <definedName name="THToanBo" localSheetId="0">#REF!</definedName>
    <definedName name="THToanBo" localSheetId="1">#REF!</definedName>
    <definedName name="THToanBo" localSheetId="2">#REF!</definedName>
    <definedName name="THToanBo" localSheetId="3">#REF!</definedName>
    <definedName name="THToanBo" localSheetId="4">#REF!</definedName>
    <definedName name="THToanBo" localSheetId="5">#REF!</definedName>
    <definedName name="THToanBo" localSheetId="6">#REF!</definedName>
    <definedName name="THToanBo" localSheetId="7">#REF!</definedName>
    <definedName name="THToanBo" localSheetId="8">#REF!</definedName>
    <definedName name="THToanBo" localSheetId="12">#REF!</definedName>
    <definedName name="THToanBo" localSheetId="13">#REF!</definedName>
    <definedName name="THToanBo">#REF!</definedName>
    <definedName name="THtoanbo2" localSheetId="0">#REF!</definedName>
    <definedName name="THtoanbo2" localSheetId="1">#REF!</definedName>
    <definedName name="THtoanbo2" localSheetId="2">#REF!</definedName>
    <definedName name="THtoanbo2" localSheetId="3">#REF!</definedName>
    <definedName name="THtoanbo2" localSheetId="4">#REF!</definedName>
    <definedName name="THtoanbo2" localSheetId="5">#REF!</definedName>
    <definedName name="THtoanbo2" localSheetId="6">#REF!</definedName>
    <definedName name="THtoanbo2" localSheetId="7">#REF!</definedName>
    <definedName name="THtoanbo2" localSheetId="8">#REF!</definedName>
    <definedName name="THtoanbo2" localSheetId="12">#REF!</definedName>
    <definedName name="THtoanbo2" localSheetId="13">#REF!</definedName>
    <definedName name="THtoanbo2">#REF!</definedName>
    <definedName name="thtt" localSheetId="0">#REF!</definedName>
    <definedName name="thtt" localSheetId="1">#REF!</definedName>
    <definedName name="thtt" localSheetId="2">#REF!</definedName>
    <definedName name="thtt" localSheetId="3">#REF!</definedName>
    <definedName name="thtt" localSheetId="4">#REF!</definedName>
    <definedName name="thtt" localSheetId="5">#REF!</definedName>
    <definedName name="thtt" localSheetId="6">#REF!</definedName>
    <definedName name="thtt" localSheetId="7">#REF!</definedName>
    <definedName name="thtt" localSheetId="8">#REF!</definedName>
    <definedName name="thtt" localSheetId="12">#REF!</definedName>
    <definedName name="thtt" localSheetId="13">#REF!</definedName>
    <definedName name="thtt" localSheetId="14">#REF!</definedName>
    <definedName name="thtt">#REF!</definedName>
    <definedName name="thue">6</definedName>
    <definedName name="thuy" localSheetId="11" hidden="1">{"'Sheet1'!$L$16"}</definedName>
    <definedName name="thuy" localSheetId="1" hidden="1">{"'Sheet1'!$L$16"}</definedName>
    <definedName name="thuy" localSheetId="2" hidden="1">{"'Sheet1'!$L$16"}</definedName>
    <definedName name="thuy" localSheetId="3" hidden="1">{"'Sheet1'!$L$16"}</definedName>
    <definedName name="thuy" localSheetId="4" hidden="1">{"'Sheet1'!$L$16"}</definedName>
    <definedName name="thuy" localSheetId="5" hidden="1">{"'Sheet1'!$L$16"}</definedName>
    <definedName name="thuy" localSheetId="6" hidden="1">{"'Sheet1'!$L$16"}</definedName>
    <definedName name="thuy" localSheetId="7" hidden="1">{"'Sheet1'!$L$16"}</definedName>
    <definedName name="thuy" localSheetId="8" hidden="1">{"'Sheet1'!$L$16"}</definedName>
    <definedName name="thuy" localSheetId="10" hidden="1">{"'Sheet1'!$L$16"}</definedName>
    <definedName name="thuy" localSheetId="12" hidden="1">{"'Sheet1'!$L$16"}</definedName>
    <definedName name="thuy" localSheetId="13" hidden="1">{"'Sheet1'!$L$16"}</definedName>
    <definedName name="thuy" localSheetId="14" hidden="1">{"'Sheet1'!$L$16"}</definedName>
    <definedName name="thuy" localSheetId="15" hidden="1">{"'Sheet1'!$L$16"}</definedName>
    <definedName name="thuy" hidden="1">{"'Sheet1'!$L$16"}</definedName>
    <definedName name="thvt" localSheetId="0">#REF!</definedName>
    <definedName name="thvt" localSheetId="1">#REF!</definedName>
    <definedName name="thvt" localSheetId="2">#REF!</definedName>
    <definedName name="thvt" localSheetId="3">#REF!</definedName>
    <definedName name="thvt" localSheetId="4">#REF!</definedName>
    <definedName name="thvt" localSheetId="5">#REF!</definedName>
    <definedName name="thvt" localSheetId="6">#REF!</definedName>
    <definedName name="thvt" localSheetId="7">#REF!</definedName>
    <definedName name="thvt" localSheetId="8">#REF!</definedName>
    <definedName name="thvt" localSheetId="12">#REF!</definedName>
    <definedName name="thvt" localSheetId="13">#REF!</definedName>
    <definedName name="thvt">#REF!</definedName>
    <definedName name="thvt1" localSheetId="0">#REF!</definedName>
    <definedName name="thvt1" localSheetId="1">#REF!</definedName>
    <definedName name="thvt1" localSheetId="2">#REF!</definedName>
    <definedName name="thvt1" localSheetId="3">#REF!</definedName>
    <definedName name="thvt1" localSheetId="4">#REF!</definedName>
    <definedName name="thvt1" localSheetId="5">#REF!</definedName>
    <definedName name="thvt1" localSheetId="6">#REF!</definedName>
    <definedName name="thvt1" localSheetId="7">#REF!</definedName>
    <definedName name="thvt1" localSheetId="8">#REF!</definedName>
    <definedName name="thvt1" localSheetId="12">#REF!</definedName>
    <definedName name="thvt1" localSheetId="13">#REF!</definedName>
    <definedName name="thvt1">#REF!</definedName>
    <definedName name="thvt10" localSheetId="0">#REF!</definedName>
    <definedName name="thvt10" localSheetId="1">#REF!</definedName>
    <definedName name="thvt10" localSheetId="2">#REF!</definedName>
    <definedName name="thvt10" localSheetId="3">#REF!</definedName>
    <definedName name="thvt10" localSheetId="4">#REF!</definedName>
    <definedName name="thvt10" localSheetId="5">#REF!</definedName>
    <definedName name="thvt10" localSheetId="6">#REF!</definedName>
    <definedName name="thvt10" localSheetId="7">#REF!</definedName>
    <definedName name="thvt10" localSheetId="8">#REF!</definedName>
    <definedName name="thvt10" localSheetId="12">#REF!</definedName>
    <definedName name="thvt10" localSheetId="13">#REF!</definedName>
    <definedName name="thvt10">#REF!</definedName>
    <definedName name="thvt12" localSheetId="0">#REF!</definedName>
    <definedName name="thvt12" localSheetId="1">#REF!</definedName>
    <definedName name="thvt12" localSheetId="2">#REF!</definedName>
    <definedName name="thvt12" localSheetId="3">#REF!</definedName>
    <definedName name="thvt12" localSheetId="4">#REF!</definedName>
    <definedName name="thvt12" localSheetId="5">#REF!</definedName>
    <definedName name="thvt12" localSheetId="6">#REF!</definedName>
    <definedName name="thvt12" localSheetId="7">#REF!</definedName>
    <definedName name="thvt12" localSheetId="8">#REF!</definedName>
    <definedName name="thvt12" localSheetId="12">#REF!</definedName>
    <definedName name="thvt12" localSheetId="13">#REF!</definedName>
    <definedName name="thvt12">#REF!</definedName>
    <definedName name="thvt2" localSheetId="0">#REF!</definedName>
    <definedName name="thvt2" localSheetId="1">#REF!</definedName>
    <definedName name="thvt2" localSheetId="2">#REF!</definedName>
    <definedName name="thvt2" localSheetId="3">#REF!</definedName>
    <definedName name="thvt2" localSheetId="4">#REF!</definedName>
    <definedName name="thvt2" localSheetId="5">#REF!</definedName>
    <definedName name="thvt2" localSheetId="6">#REF!</definedName>
    <definedName name="thvt2" localSheetId="7">#REF!</definedName>
    <definedName name="thvt2" localSheetId="8">#REF!</definedName>
    <definedName name="thvt2" localSheetId="12">#REF!</definedName>
    <definedName name="thvt2" localSheetId="13">#REF!</definedName>
    <definedName name="thvt2">#REF!</definedName>
    <definedName name="thvt3" localSheetId="0">#REF!</definedName>
    <definedName name="thvt3" localSheetId="1">#REF!</definedName>
    <definedName name="thvt3" localSheetId="2">#REF!</definedName>
    <definedName name="thvt3" localSheetId="3">#REF!</definedName>
    <definedName name="thvt3" localSheetId="4">#REF!</definedName>
    <definedName name="thvt3" localSheetId="5">#REF!</definedName>
    <definedName name="thvt3" localSheetId="6">#REF!</definedName>
    <definedName name="thvt3" localSheetId="7">#REF!</definedName>
    <definedName name="thvt3" localSheetId="8">#REF!</definedName>
    <definedName name="thvt3" localSheetId="12">#REF!</definedName>
    <definedName name="thvt3" localSheetId="13">#REF!</definedName>
    <definedName name="thvt3">#REF!</definedName>
    <definedName name="thvt4" localSheetId="0">#REF!</definedName>
    <definedName name="thvt4" localSheetId="1">#REF!</definedName>
    <definedName name="thvt4" localSheetId="2">#REF!</definedName>
    <definedName name="thvt4" localSheetId="3">#REF!</definedName>
    <definedName name="thvt4" localSheetId="4">#REF!</definedName>
    <definedName name="thvt4" localSheetId="5">#REF!</definedName>
    <definedName name="thvt4" localSheetId="6">#REF!</definedName>
    <definedName name="thvt4" localSheetId="7">#REF!</definedName>
    <definedName name="thvt4" localSheetId="8">#REF!</definedName>
    <definedName name="thvt4" localSheetId="12">#REF!</definedName>
    <definedName name="thvt4" localSheetId="13">#REF!</definedName>
    <definedName name="thvt4">#REF!</definedName>
    <definedName name="thvt5" localSheetId="0">#REF!</definedName>
    <definedName name="thvt5" localSheetId="1">#REF!</definedName>
    <definedName name="thvt5" localSheetId="2">#REF!</definedName>
    <definedName name="thvt5" localSheetId="3">#REF!</definedName>
    <definedName name="thvt5" localSheetId="4">#REF!</definedName>
    <definedName name="thvt5" localSheetId="5">#REF!</definedName>
    <definedName name="thvt5" localSheetId="6">#REF!</definedName>
    <definedName name="thvt5" localSheetId="7">#REF!</definedName>
    <definedName name="thvt5" localSheetId="8">#REF!</definedName>
    <definedName name="thvt5" localSheetId="12">#REF!</definedName>
    <definedName name="thvt5" localSheetId="13">#REF!</definedName>
    <definedName name="thvt5">#REF!</definedName>
    <definedName name="thvt6" localSheetId="0">#REF!</definedName>
    <definedName name="thvt6" localSheetId="1">#REF!</definedName>
    <definedName name="thvt6" localSheetId="2">#REF!</definedName>
    <definedName name="thvt6" localSheetId="3">#REF!</definedName>
    <definedName name="thvt6" localSheetId="4">#REF!</definedName>
    <definedName name="thvt6" localSheetId="5">#REF!</definedName>
    <definedName name="thvt6" localSheetId="6">#REF!</definedName>
    <definedName name="thvt6" localSheetId="7">#REF!</definedName>
    <definedName name="thvt6" localSheetId="8">#REF!</definedName>
    <definedName name="thvt6" localSheetId="12">#REF!</definedName>
    <definedName name="thvt6" localSheetId="13">#REF!</definedName>
    <definedName name="thvt6">#REF!</definedName>
    <definedName name="thvt8" localSheetId="0">#REF!</definedName>
    <definedName name="thvt8" localSheetId="1">#REF!</definedName>
    <definedName name="thvt8" localSheetId="2">#REF!</definedName>
    <definedName name="thvt8" localSheetId="3">#REF!</definedName>
    <definedName name="thvt8" localSheetId="4">#REF!</definedName>
    <definedName name="thvt8" localSheetId="5">#REF!</definedName>
    <definedName name="thvt8" localSheetId="6">#REF!</definedName>
    <definedName name="thvt8" localSheetId="7">#REF!</definedName>
    <definedName name="thvt8" localSheetId="8">#REF!</definedName>
    <definedName name="thvt8" localSheetId="12">#REF!</definedName>
    <definedName name="thvt8" localSheetId="13">#REF!</definedName>
    <definedName name="thvt8">#REF!</definedName>
    <definedName name="TI" localSheetId="0">#REF!</definedName>
    <definedName name="TI" localSheetId="1">#REF!</definedName>
    <definedName name="TI" localSheetId="2">#REF!</definedName>
    <definedName name="TI" localSheetId="3">#REF!</definedName>
    <definedName name="TI" localSheetId="4">#REF!</definedName>
    <definedName name="TI" localSheetId="5">#REF!</definedName>
    <definedName name="TI" localSheetId="6">#REF!</definedName>
    <definedName name="TI" localSheetId="7">#REF!</definedName>
    <definedName name="TI" localSheetId="8">#REF!</definedName>
    <definedName name="TI" localSheetId="12">#REF!</definedName>
    <definedName name="TI" localSheetId="13">#REF!</definedName>
    <definedName name="TI">#REF!</definedName>
    <definedName name="Tien" localSheetId="0">#REF!</definedName>
    <definedName name="Tien" localSheetId="1">#REF!</definedName>
    <definedName name="Tien" localSheetId="2">#REF!</definedName>
    <definedName name="Tien" localSheetId="3">#REF!</definedName>
    <definedName name="Tien" localSheetId="4">#REF!</definedName>
    <definedName name="Tien" localSheetId="5">#REF!</definedName>
    <definedName name="Tien" localSheetId="6">#REF!</definedName>
    <definedName name="Tien" localSheetId="7">#REF!</definedName>
    <definedName name="Tien" localSheetId="8">#REF!</definedName>
    <definedName name="Tien" localSheetId="12">#REF!</definedName>
    <definedName name="Tien" localSheetId="13">#REF!</definedName>
    <definedName name="Tien">#REF!</definedName>
    <definedName name="tiendo">1094</definedName>
    <definedName name="TIENLUONG" localSheetId="0">#REF!</definedName>
    <definedName name="TIENLUONG" localSheetId="1">#REF!</definedName>
    <definedName name="TIENLUONG" localSheetId="2">#REF!</definedName>
    <definedName name="TIENLUONG" localSheetId="3">#REF!</definedName>
    <definedName name="TIENLUONG" localSheetId="4">#REF!</definedName>
    <definedName name="TIENLUONG" localSheetId="5">#REF!</definedName>
    <definedName name="TIENLUONG" localSheetId="6">#REF!</definedName>
    <definedName name="TIENLUONG" localSheetId="7">#REF!</definedName>
    <definedName name="TIENLUONG" localSheetId="8">#REF!</definedName>
    <definedName name="TIENLUONG" localSheetId="12">#REF!</definedName>
    <definedName name="TIENLUONG" localSheetId="13">#REF!</definedName>
    <definedName name="TIENLUONG">#REF!</definedName>
    <definedName name="Tiepdiama">9500</definedName>
    <definedName name="Tim_lan_xuat_hien_cong" localSheetId="0">#REF!</definedName>
    <definedName name="Tim_lan_xuat_hien_cong" localSheetId="1">#REF!</definedName>
    <definedName name="Tim_lan_xuat_hien_cong" localSheetId="2">#REF!</definedName>
    <definedName name="Tim_lan_xuat_hien_cong" localSheetId="3">#REF!</definedName>
    <definedName name="Tim_lan_xuat_hien_cong" localSheetId="4">#REF!</definedName>
    <definedName name="Tim_lan_xuat_hien_cong" localSheetId="5">#REF!</definedName>
    <definedName name="Tim_lan_xuat_hien_cong" localSheetId="6">#REF!</definedName>
    <definedName name="Tim_lan_xuat_hien_cong" localSheetId="7">#REF!</definedName>
    <definedName name="Tim_lan_xuat_hien_cong" localSheetId="8">#REF!</definedName>
    <definedName name="Tim_lan_xuat_hien_cong" localSheetId="12">#REF!</definedName>
    <definedName name="Tim_lan_xuat_hien_cong" localSheetId="13">#REF!</definedName>
    <definedName name="Tim_lan_xuat_hien_cong">#REF!</definedName>
    <definedName name="tim_xuat_hien" localSheetId="0">#REF!</definedName>
    <definedName name="tim_xuat_hien" localSheetId="1">#REF!</definedName>
    <definedName name="tim_xuat_hien" localSheetId="2">#REF!</definedName>
    <definedName name="tim_xuat_hien" localSheetId="3">#REF!</definedName>
    <definedName name="tim_xuat_hien" localSheetId="4">#REF!</definedName>
    <definedName name="tim_xuat_hien" localSheetId="5">#REF!</definedName>
    <definedName name="tim_xuat_hien" localSheetId="6">#REF!</definedName>
    <definedName name="tim_xuat_hien" localSheetId="7">#REF!</definedName>
    <definedName name="tim_xuat_hien" localSheetId="8">#REF!</definedName>
    <definedName name="tim_xuat_hien" localSheetId="12">#REF!</definedName>
    <definedName name="tim_xuat_hien" localSheetId="13">#REF!</definedName>
    <definedName name="tim_xuat_hien">#REF!</definedName>
    <definedName name="tinhqd" localSheetId="0">#REF!</definedName>
    <definedName name="tinhqd" localSheetId="1">#REF!</definedName>
    <definedName name="tinhqd" localSheetId="2">#REF!</definedName>
    <definedName name="tinhqd" localSheetId="3">#REF!</definedName>
    <definedName name="tinhqd" localSheetId="4">#REF!</definedName>
    <definedName name="tinhqd" localSheetId="5">#REF!</definedName>
    <definedName name="tinhqd" localSheetId="6">#REF!</definedName>
    <definedName name="tinhqd" localSheetId="7">#REF!</definedName>
    <definedName name="tinhqd" localSheetId="8">#REF!</definedName>
    <definedName name="tinhqd" localSheetId="12">#REF!</definedName>
    <definedName name="tinhqd" localSheetId="13">#REF!</definedName>
    <definedName name="tinhqd">#REF!</definedName>
    <definedName name="TIT" localSheetId="0">#REF!</definedName>
    <definedName name="TIT" localSheetId="1">#REF!</definedName>
    <definedName name="TIT" localSheetId="2">#REF!</definedName>
    <definedName name="TIT" localSheetId="3">#REF!</definedName>
    <definedName name="TIT" localSheetId="4">#REF!</definedName>
    <definedName name="TIT" localSheetId="5">#REF!</definedName>
    <definedName name="TIT" localSheetId="6">#REF!</definedName>
    <definedName name="TIT" localSheetId="7">#REF!</definedName>
    <definedName name="TIT" localSheetId="8">#REF!</definedName>
    <definedName name="TIT" localSheetId="12">#REF!</definedName>
    <definedName name="TIT" localSheetId="13">#REF!</definedName>
    <definedName name="TIT">#REF!</definedName>
    <definedName name="TITAN" localSheetId="0">#REF!</definedName>
    <definedName name="TITAN" localSheetId="1">#REF!</definedName>
    <definedName name="TITAN" localSheetId="2">#REF!</definedName>
    <definedName name="TITAN" localSheetId="3">#REF!</definedName>
    <definedName name="TITAN" localSheetId="4">#REF!</definedName>
    <definedName name="TITAN" localSheetId="5">#REF!</definedName>
    <definedName name="TITAN" localSheetId="6">#REF!</definedName>
    <definedName name="TITAN" localSheetId="7">#REF!</definedName>
    <definedName name="TITAN" localSheetId="8">#REF!</definedName>
    <definedName name="TITAN" localSheetId="12">#REF!</definedName>
    <definedName name="TITAN" localSheetId="13">#REF!</definedName>
    <definedName name="TITAN" localSheetId="14">#REF!</definedName>
    <definedName name="TITAN">#REF!</definedName>
    <definedName name="TK" localSheetId="0">#REF!</definedName>
    <definedName name="TK" localSheetId="1">#REF!</definedName>
    <definedName name="TK" localSheetId="2">#REF!</definedName>
    <definedName name="TK" localSheetId="3">#REF!</definedName>
    <definedName name="TK" localSheetId="4">#REF!</definedName>
    <definedName name="TK" localSheetId="5">#REF!</definedName>
    <definedName name="TK" localSheetId="6">#REF!</definedName>
    <definedName name="TK" localSheetId="7">#REF!</definedName>
    <definedName name="TK" localSheetId="8">#REF!</definedName>
    <definedName name="TK" localSheetId="12">#REF!</definedName>
    <definedName name="TK" localSheetId="13">#REF!</definedName>
    <definedName name="TK" localSheetId="14">#REF!</definedName>
    <definedName name="TK">#REF!</definedName>
    <definedName name="TKP" localSheetId="0">#REF!</definedName>
    <definedName name="TKP" localSheetId="1">#REF!</definedName>
    <definedName name="TKP" localSheetId="2">#REF!</definedName>
    <definedName name="TKP" localSheetId="3">#REF!</definedName>
    <definedName name="TKP" localSheetId="4">#REF!</definedName>
    <definedName name="TKP" localSheetId="5">#REF!</definedName>
    <definedName name="TKP" localSheetId="6">#REF!</definedName>
    <definedName name="TKP" localSheetId="7">#REF!</definedName>
    <definedName name="TKP" localSheetId="8">#REF!</definedName>
    <definedName name="TKP" localSheetId="12">#REF!</definedName>
    <definedName name="TKP" localSheetId="13">#REF!</definedName>
    <definedName name="TKP">#REF!</definedName>
    <definedName name="TKYB">"TKYB"</definedName>
    <definedName name="TL" localSheetId="0">#REF!</definedName>
    <definedName name="TL" localSheetId="1">#REF!</definedName>
    <definedName name="TL" localSheetId="2">#REF!</definedName>
    <definedName name="TL" localSheetId="3">#REF!</definedName>
    <definedName name="TL" localSheetId="4">#REF!</definedName>
    <definedName name="TL" localSheetId="5">#REF!</definedName>
    <definedName name="TL" localSheetId="6">#REF!</definedName>
    <definedName name="TL" localSheetId="7">#REF!</definedName>
    <definedName name="TL" localSheetId="8">#REF!</definedName>
    <definedName name="TL" localSheetId="12">#REF!</definedName>
    <definedName name="TL" localSheetId="13">#REF!</definedName>
    <definedName name="TL">#REF!</definedName>
    <definedName name="TLAC120" localSheetId="0">#REF!</definedName>
    <definedName name="TLAC120" localSheetId="1">#REF!</definedName>
    <definedName name="TLAC120" localSheetId="2">#REF!</definedName>
    <definedName name="TLAC120" localSheetId="3">#REF!</definedName>
    <definedName name="TLAC120" localSheetId="4">#REF!</definedName>
    <definedName name="TLAC120" localSheetId="5">#REF!</definedName>
    <definedName name="TLAC120" localSheetId="6">#REF!</definedName>
    <definedName name="TLAC120" localSheetId="7">#REF!</definedName>
    <definedName name="TLAC120" localSheetId="8">#REF!</definedName>
    <definedName name="TLAC120" localSheetId="12">#REF!</definedName>
    <definedName name="TLAC120" localSheetId="13">#REF!</definedName>
    <definedName name="TLAC120" localSheetId="14">#REF!</definedName>
    <definedName name="TLAC120">#REF!</definedName>
    <definedName name="TLAC35" localSheetId="0">#REF!</definedName>
    <definedName name="TLAC35" localSheetId="1">#REF!</definedName>
    <definedName name="TLAC35" localSheetId="2">#REF!</definedName>
    <definedName name="TLAC35" localSheetId="3">#REF!</definedName>
    <definedName name="TLAC35" localSheetId="4">#REF!</definedName>
    <definedName name="TLAC35" localSheetId="5">#REF!</definedName>
    <definedName name="TLAC35" localSheetId="6">#REF!</definedName>
    <definedName name="TLAC35" localSheetId="7">#REF!</definedName>
    <definedName name="TLAC35" localSheetId="8">#REF!</definedName>
    <definedName name="TLAC35" localSheetId="12">#REF!</definedName>
    <definedName name="TLAC35" localSheetId="13">#REF!</definedName>
    <definedName name="TLAC35" localSheetId="14">#REF!</definedName>
    <definedName name="TLAC35">#REF!</definedName>
    <definedName name="TLAC50" localSheetId="0">#REF!</definedName>
    <definedName name="TLAC50" localSheetId="1">#REF!</definedName>
    <definedName name="TLAC50" localSheetId="2">#REF!</definedName>
    <definedName name="TLAC50" localSheetId="3">#REF!</definedName>
    <definedName name="TLAC50" localSheetId="4">#REF!</definedName>
    <definedName name="TLAC50" localSheetId="5">#REF!</definedName>
    <definedName name="TLAC50" localSheetId="6">#REF!</definedName>
    <definedName name="TLAC50" localSheetId="7">#REF!</definedName>
    <definedName name="TLAC50" localSheetId="8">#REF!</definedName>
    <definedName name="TLAC50" localSheetId="12">#REF!</definedName>
    <definedName name="TLAC50" localSheetId="13">#REF!</definedName>
    <definedName name="TLAC50" localSheetId="14">#REF!</definedName>
    <definedName name="TLAC50">#REF!</definedName>
    <definedName name="TLAC70" localSheetId="0">#REF!</definedName>
    <definedName name="TLAC70" localSheetId="1">#REF!</definedName>
    <definedName name="TLAC70" localSheetId="2">#REF!</definedName>
    <definedName name="TLAC70" localSheetId="3">#REF!</definedName>
    <definedName name="TLAC70" localSheetId="4">#REF!</definedName>
    <definedName name="TLAC70" localSheetId="5">#REF!</definedName>
    <definedName name="TLAC70" localSheetId="6">#REF!</definedName>
    <definedName name="TLAC70" localSheetId="7">#REF!</definedName>
    <definedName name="TLAC70" localSheetId="8">#REF!</definedName>
    <definedName name="TLAC70" localSheetId="12">#REF!</definedName>
    <definedName name="TLAC70" localSheetId="13">#REF!</definedName>
    <definedName name="TLAC70" localSheetId="14">#REF!</definedName>
    <definedName name="TLAC70">#REF!</definedName>
    <definedName name="TLAC95" localSheetId="0">#REF!</definedName>
    <definedName name="TLAC95" localSheetId="1">#REF!</definedName>
    <definedName name="TLAC95" localSheetId="2">#REF!</definedName>
    <definedName name="TLAC95" localSheetId="3">#REF!</definedName>
    <definedName name="TLAC95" localSheetId="4">#REF!</definedName>
    <definedName name="TLAC95" localSheetId="5">#REF!</definedName>
    <definedName name="TLAC95" localSheetId="6">#REF!</definedName>
    <definedName name="TLAC95" localSheetId="7">#REF!</definedName>
    <definedName name="TLAC95" localSheetId="8">#REF!</definedName>
    <definedName name="TLAC95" localSheetId="12">#REF!</definedName>
    <definedName name="TLAC95" localSheetId="13">#REF!</definedName>
    <definedName name="TLAC95" localSheetId="14">#REF!</definedName>
    <definedName name="TLAC95">#REF!</definedName>
    <definedName name="Tle" localSheetId="0">#REF!</definedName>
    <definedName name="Tle" localSheetId="1">#REF!</definedName>
    <definedName name="Tle" localSheetId="2">#REF!</definedName>
    <definedName name="Tle" localSheetId="3">#REF!</definedName>
    <definedName name="Tle" localSheetId="4">#REF!</definedName>
    <definedName name="Tle" localSheetId="5">#REF!</definedName>
    <definedName name="Tle" localSheetId="6">#REF!</definedName>
    <definedName name="Tle" localSheetId="7">#REF!</definedName>
    <definedName name="Tle" localSheetId="8">#REF!</definedName>
    <definedName name="Tle" localSheetId="12">#REF!</definedName>
    <definedName name="Tle" localSheetId="13">#REF!</definedName>
    <definedName name="Tle">#REF!</definedName>
    <definedName name="TLR" localSheetId="0">#REF!</definedName>
    <definedName name="TLR" localSheetId="1">#REF!</definedName>
    <definedName name="TLR" localSheetId="2">#REF!</definedName>
    <definedName name="TLR" localSheetId="3">#REF!</definedName>
    <definedName name="TLR" localSheetId="4">#REF!</definedName>
    <definedName name="TLR" localSheetId="5">#REF!</definedName>
    <definedName name="TLR" localSheetId="6">#REF!</definedName>
    <definedName name="TLR" localSheetId="7">#REF!</definedName>
    <definedName name="TLR" localSheetId="8">#REF!</definedName>
    <definedName name="TLR" localSheetId="12">#REF!</definedName>
    <definedName name="TLR" localSheetId="13">#REF!</definedName>
    <definedName name="TLR">#REF!</definedName>
    <definedName name="TLviet" localSheetId="11">100%-TLyen</definedName>
    <definedName name="TLviet" localSheetId="1">100%-[0]!TLyen</definedName>
    <definedName name="TLviet" localSheetId="2">100%-[0]!TLyen</definedName>
    <definedName name="TLviet" localSheetId="3">100%-[0]!TLyen</definedName>
    <definedName name="TLviet" localSheetId="4">100%-[0]!TLyen</definedName>
    <definedName name="TLviet" localSheetId="5">100%-[0]!TLyen</definedName>
    <definedName name="TLviet" localSheetId="6">100%-[0]!TLyen</definedName>
    <definedName name="TLviet" localSheetId="7">100%-[0]!TLyen</definedName>
    <definedName name="TLviet" localSheetId="8">100%-[0]!TLyen</definedName>
    <definedName name="TLviet" localSheetId="10">100%-TLyen</definedName>
    <definedName name="TLviet" localSheetId="12">100%-[0]!TLyen</definedName>
    <definedName name="TLviet" localSheetId="13">100%-[0]!TLyen</definedName>
    <definedName name="TLviet" localSheetId="14">100%-TLyen</definedName>
    <definedName name="TLviet" localSheetId="15">100%-TLyen</definedName>
    <definedName name="TLviet">100%-TLyen</definedName>
    <definedName name="TLyen">0.3</definedName>
    <definedName name="TMDT1" localSheetId="0">#REF!</definedName>
    <definedName name="TMDT1" localSheetId="1">#REF!</definedName>
    <definedName name="TMDT1" localSheetId="2">#REF!</definedName>
    <definedName name="TMDT1" localSheetId="3">#REF!</definedName>
    <definedName name="TMDT1" localSheetId="4">#REF!</definedName>
    <definedName name="TMDT1" localSheetId="5">#REF!</definedName>
    <definedName name="TMDT1" localSheetId="6">#REF!</definedName>
    <definedName name="TMDT1" localSheetId="7">#REF!</definedName>
    <definedName name="TMDT1" localSheetId="8">#REF!</definedName>
    <definedName name="TMDT1" localSheetId="12">#REF!</definedName>
    <definedName name="TMDT1" localSheetId="13">#REF!</definedName>
    <definedName name="TMDT1">#REF!</definedName>
    <definedName name="TMDT2" localSheetId="0">#REF!</definedName>
    <definedName name="TMDT2" localSheetId="1">#REF!</definedName>
    <definedName name="TMDT2" localSheetId="2">#REF!</definedName>
    <definedName name="TMDT2" localSheetId="3">#REF!</definedName>
    <definedName name="TMDT2" localSheetId="4">#REF!</definedName>
    <definedName name="TMDT2" localSheetId="5">#REF!</definedName>
    <definedName name="TMDT2" localSheetId="6">#REF!</definedName>
    <definedName name="TMDT2" localSheetId="7">#REF!</definedName>
    <definedName name="TMDT2" localSheetId="8">#REF!</definedName>
    <definedName name="TMDT2" localSheetId="12">#REF!</definedName>
    <definedName name="TMDT2" localSheetId="13">#REF!</definedName>
    <definedName name="TMDT2">#REF!</definedName>
    <definedName name="TMDTmoi" localSheetId="0">#REF!</definedName>
    <definedName name="TMDTmoi" localSheetId="1">#REF!</definedName>
    <definedName name="TMDTmoi" localSheetId="2">#REF!</definedName>
    <definedName name="TMDTmoi" localSheetId="3">#REF!</definedName>
    <definedName name="TMDTmoi" localSheetId="4">#REF!</definedName>
    <definedName name="TMDTmoi" localSheetId="5">#REF!</definedName>
    <definedName name="TMDTmoi" localSheetId="6">#REF!</definedName>
    <definedName name="TMDTmoi" localSheetId="7">#REF!</definedName>
    <definedName name="TMDTmoi" localSheetId="8">#REF!</definedName>
    <definedName name="TMDTmoi" localSheetId="12">#REF!</definedName>
    <definedName name="TMDTmoi" localSheetId="13">#REF!</definedName>
    <definedName name="TMDTmoi">#REF!</definedName>
    <definedName name="tmm1.5" localSheetId="0">#REF!</definedName>
    <definedName name="tmm1.5" localSheetId="1">#REF!</definedName>
    <definedName name="tmm1.5" localSheetId="2">#REF!</definedName>
    <definedName name="tmm1.5" localSheetId="3">#REF!</definedName>
    <definedName name="tmm1.5" localSheetId="4">#REF!</definedName>
    <definedName name="tmm1.5" localSheetId="5">#REF!</definedName>
    <definedName name="tmm1.5" localSheetId="6">#REF!</definedName>
    <definedName name="tmm1.5" localSheetId="7">#REF!</definedName>
    <definedName name="tmm1.5" localSheetId="8">#REF!</definedName>
    <definedName name="tmm1.5" localSheetId="12">#REF!</definedName>
    <definedName name="tmm1.5" localSheetId="13">#REF!</definedName>
    <definedName name="tmm1.5">#REF!</definedName>
    <definedName name="tmmg" localSheetId="0">#REF!</definedName>
    <definedName name="tmmg" localSheetId="1">#REF!</definedName>
    <definedName name="tmmg" localSheetId="2">#REF!</definedName>
    <definedName name="tmmg" localSheetId="3">#REF!</definedName>
    <definedName name="tmmg" localSheetId="4">#REF!</definedName>
    <definedName name="tmmg" localSheetId="5">#REF!</definedName>
    <definedName name="tmmg" localSheetId="6">#REF!</definedName>
    <definedName name="tmmg" localSheetId="7">#REF!</definedName>
    <definedName name="tmmg" localSheetId="8">#REF!</definedName>
    <definedName name="tmmg" localSheetId="12">#REF!</definedName>
    <definedName name="tmmg" localSheetId="13">#REF!</definedName>
    <definedName name="tmmg">#REF!</definedName>
    <definedName name="TN" localSheetId="0">#REF!</definedName>
    <definedName name="TN" localSheetId="1">#REF!</definedName>
    <definedName name="TN" localSheetId="2">#REF!</definedName>
    <definedName name="TN" localSheetId="3">#REF!</definedName>
    <definedName name="TN" localSheetId="4">#REF!</definedName>
    <definedName name="TN" localSheetId="5">#REF!</definedName>
    <definedName name="TN" localSheetId="6">#REF!</definedName>
    <definedName name="TN" localSheetId="7">#REF!</definedName>
    <definedName name="TN" localSheetId="8">#REF!</definedName>
    <definedName name="TN" localSheetId="12">#REF!</definedName>
    <definedName name="TN" localSheetId="13">#REF!</definedName>
    <definedName name="TN">#REF!</definedName>
    <definedName name="TN_b_qu_n" localSheetId="0">#REF!</definedName>
    <definedName name="TN_b_qu_n" localSheetId="1">#REF!</definedName>
    <definedName name="TN_b_qu_n" localSheetId="2">#REF!</definedName>
    <definedName name="TN_b_qu_n" localSheetId="3">#REF!</definedName>
    <definedName name="TN_b_qu_n" localSheetId="4">#REF!</definedName>
    <definedName name="TN_b_qu_n" localSheetId="5">#REF!</definedName>
    <definedName name="TN_b_qu_n" localSheetId="6">#REF!</definedName>
    <definedName name="TN_b_qu_n" localSheetId="7">#REF!</definedName>
    <definedName name="TN_b_qu_n" localSheetId="8">#REF!</definedName>
    <definedName name="TN_b_qu_n" localSheetId="12">#REF!</definedName>
    <definedName name="TN_b_qu_n" localSheetId="13">#REF!</definedName>
    <definedName name="TN_b_qu_n">#REF!</definedName>
    <definedName name="toadocap" localSheetId="0">#REF!</definedName>
    <definedName name="toadocap" localSheetId="1">#REF!</definedName>
    <definedName name="toadocap" localSheetId="2">#REF!</definedName>
    <definedName name="toadocap" localSheetId="3">#REF!</definedName>
    <definedName name="toadocap" localSheetId="4">#REF!</definedName>
    <definedName name="toadocap" localSheetId="5">#REF!</definedName>
    <definedName name="toadocap" localSheetId="6">#REF!</definedName>
    <definedName name="toadocap" localSheetId="7">#REF!</definedName>
    <definedName name="toadocap" localSheetId="8">#REF!</definedName>
    <definedName name="toadocap" localSheetId="12">#REF!</definedName>
    <definedName name="toadocap" localSheetId="13">#REF!</definedName>
    <definedName name="toadocap">#REF!</definedName>
    <definedName name="Toanbo" localSheetId="0">#REF!</definedName>
    <definedName name="Toanbo" localSheetId="1">#REF!</definedName>
    <definedName name="Toanbo" localSheetId="2">#REF!</definedName>
    <definedName name="Toanbo" localSheetId="3">#REF!</definedName>
    <definedName name="Toanbo" localSheetId="4">#REF!</definedName>
    <definedName name="Toanbo" localSheetId="5">#REF!</definedName>
    <definedName name="Toanbo" localSheetId="6">#REF!</definedName>
    <definedName name="Toanbo" localSheetId="7">#REF!</definedName>
    <definedName name="Toanbo" localSheetId="8">#REF!</definedName>
    <definedName name="Toanbo" localSheetId="12">#REF!</definedName>
    <definedName name="Toanbo" localSheetId="13">#REF!</definedName>
    <definedName name="Toanbo">#REF!</definedName>
    <definedName name="toi5t" localSheetId="0">#REF!</definedName>
    <definedName name="toi5t" localSheetId="1">#REF!</definedName>
    <definedName name="toi5t" localSheetId="2">#REF!</definedName>
    <definedName name="toi5t" localSheetId="3">#REF!</definedName>
    <definedName name="toi5t" localSheetId="4">#REF!</definedName>
    <definedName name="toi5t" localSheetId="5">#REF!</definedName>
    <definedName name="toi5t" localSheetId="6">#REF!</definedName>
    <definedName name="toi5t" localSheetId="7">#REF!</definedName>
    <definedName name="toi5t" localSheetId="8">#REF!</definedName>
    <definedName name="toi5t" localSheetId="12">#REF!</definedName>
    <definedName name="toi5t" localSheetId="13">#REF!</definedName>
    <definedName name="toi5t">#REF!</definedName>
    <definedName name="ton" localSheetId="0">#REF!</definedName>
    <definedName name="ton" localSheetId="1">#REF!</definedName>
    <definedName name="ton" localSheetId="2">#REF!</definedName>
    <definedName name="ton" localSheetId="3">#REF!</definedName>
    <definedName name="ton" localSheetId="4">#REF!</definedName>
    <definedName name="ton" localSheetId="5">#REF!</definedName>
    <definedName name="ton" localSheetId="6">#REF!</definedName>
    <definedName name="ton" localSheetId="7">#REF!</definedName>
    <definedName name="ton" localSheetId="8">#REF!</definedName>
    <definedName name="ton" localSheetId="12">#REF!</definedName>
    <definedName name="ton" localSheetId="13">#REF!</definedName>
    <definedName name="ton">#REF!</definedName>
    <definedName name="Tong" localSheetId="0">#REF!</definedName>
    <definedName name="Tong" localSheetId="1">#REF!</definedName>
    <definedName name="Tong" localSheetId="2">#REF!</definedName>
    <definedName name="Tong" localSheetId="3">#REF!</definedName>
    <definedName name="Tong" localSheetId="4">#REF!</definedName>
    <definedName name="Tong" localSheetId="5">#REF!</definedName>
    <definedName name="Tong" localSheetId="6">#REF!</definedName>
    <definedName name="Tong" localSheetId="7">#REF!</definedName>
    <definedName name="Tong" localSheetId="8">#REF!</definedName>
    <definedName name="Tong" localSheetId="12">#REF!</definedName>
    <definedName name="Tong" localSheetId="13">#REF!</definedName>
    <definedName name="Tong">#REF!</definedName>
    <definedName name="TONG_DU_TOAN" localSheetId="0">#REF!</definedName>
    <definedName name="TONG_DU_TOAN" localSheetId="1">#REF!</definedName>
    <definedName name="TONG_DU_TOAN" localSheetId="2">#REF!</definedName>
    <definedName name="TONG_DU_TOAN" localSheetId="3">#REF!</definedName>
    <definedName name="TONG_DU_TOAN" localSheetId="4">#REF!</definedName>
    <definedName name="TONG_DU_TOAN" localSheetId="5">#REF!</definedName>
    <definedName name="TONG_DU_TOAN" localSheetId="6">#REF!</definedName>
    <definedName name="TONG_DU_TOAN" localSheetId="7">#REF!</definedName>
    <definedName name="TONG_DU_TOAN" localSheetId="8">#REF!</definedName>
    <definedName name="TONG_DU_TOAN" localSheetId="12">#REF!</definedName>
    <definedName name="TONG_DU_TOAN" localSheetId="13">#REF!</definedName>
    <definedName name="TONG_DU_TOAN">#REF!</definedName>
    <definedName name="tongbt" localSheetId="0">#REF!</definedName>
    <definedName name="tongbt" localSheetId="1">#REF!</definedName>
    <definedName name="tongbt" localSheetId="2">#REF!</definedName>
    <definedName name="tongbt" localSheetId="3">#REF!</definedName>
    <definedName name="tongbt" localSheetId="4">#REF!</definedName>
    <definedName name="tongbt" localSheetId="5">#REF!</definedName>
    <definedName name="tongbt" localSheetId="6">#REF!</definedName>
    <definedName name="tongbt" localSheetId="7">#REF!</definedName>
    <definedName name="tongbt" localSheetId="8">#REF!</definedName>
    <definedName name="tongbt" localSheetId="12">#REF!</definedName>
    <definedName name="tongbt" localSheetId="13">#REF!</definedName>
    <definedName name="tongbt">#REF!</definedName>
    <definedName name="tongcong" localSheetId="0">#REF!</definedName>
    <definedName name="tongcong" localSheetId="1">#REF!</definedName>
    <definedName name="tongcong" localSheetId="2">#REF!</definedName>
    <definedName name="tongcong" localSheetId="3">#REF!</definedName>
    <definedName name="tongcong" localSheetId="4">#REF!</definedName>
    <definedName name="tongcong" localSheetId="5">#REF!</definedName>
    <definedName name="tongcong" localSheetId="6">#REF!</definedName>
    <definedName name="tongcong" localSheetId="7">#REF!</definedName>
    <definedName name="tongcong" localSheetId="8">#REF!</definedName>
    <definedName name="tongcong" localSheetId="12">#REF!</definedName>
    <definedName name="tongcong" localSheetId="13">#REF!</definedName>
    <definedName name="tongcong">#REF!</definedName>
    <definedName name="tongdientich" localSheetId="0">#REF!</definedName>
    <definedName name="tongdientich" localSheetId="1">#REF!</definedName>
    <definedName name="tongdientich" localSheetId="2">#REF!</definedName>
    <definedName name="tongdientich" localSheetId="3">#REF!</definedName>
    <definedName name="tongdientich" localSheetId="4">#REF!</definedName>
    <definedName name="tongdientich" localSheetId="5">#REF!</definedName>
    <definedName name="tongdientich" localSheetId="6">#REF!</definedName>
    <definedName name="tongdientich" localSheetId="7">#REF!</definedName>
    <definedName name="tongdientich" localSheetId="8">#REF!</definedName>
    <definedName name="tongdientich" localSheetId="12">#REF!</definedName>
    <definedName name="tongdientich" localSheetId="13">#REF!</definedName>
    <definedName name="tongdientich">#REF!</definedName>
    <definedName name="tonghop" localSheetId="11" hidden="1">{"'Sheet1'!$L$16"}</definedName>
    <definedName name="tonghop" localSheetId="1" hidden="1">{"'Sheet1'!$L$16"}</definedName>
    <definedName name="tonghop" localSheetId="2" hidden="1">{"'Sheet1'!$L$16"}</definedName>
    <definedName name="tonghop" localSheetId="3" hidden="1">{"'Sheet1'!$L$16"}</definedName>
    <definedName name="tonghop" localSheetId="4" hidden="1">{"'Sheet1'!$L$16"}</definedName>
    <definedName name="tonghop" localSheetId="5" hidden="1">{"'Sheet1'!$L$16"}</definedName>
    <definedName name="tonghop" localSheetId="6" hidden="1">{"'Sheet1'!$L$16"}</definedName>
    <definedName name="tonghop" localSheetId="7" hidden="1">{"'Sheet1'!$L$16"}</definedName>
    <definedName name="tonghop" localSheetId="8" hidden="1">{"'Sheet1'!$L$16"}</definedName>
    <definedName name="tonghop" localSheetId="10" hidden="1">{"'Sheet1'!$L$16"}</definedName>
    <definedName name="tonghop" localSheetId="12" hidden="1">{"'Sheet1'!$L$16"}</definedName>
    <definedName name="tonghop" localSheetId="13" hidden="1">{"'Sheet1'!$L$16"}</definedName>
    <definedName name="tonghop" localSheetId="14" hidden="1">{"'Sheet1'!$L$16"}</definedName>
    <definedName name="tonghop" localSheetId="15" hidden="1">{"'Sheet1'!$L$16"}</definedName>
    <definedName name="tonghop" hidden="1">{"'Sheet1'!$L$16"}</definedName>
    <definedName name="tongthep" localSheetId="0">#REF!</definedName>
    <definedName name="tongthep" localSheetId="1">#REF!</definedName>
    <definedName name="tongthep" localSheetId="2">#REF!</definedName>
    <definedName name="tongthep" localSheetId="3">#REF!</definedName>
    <definedName name="tongthep" localSheetId="4">#REF!</definedName>
    <definedName name="tongthep" localSheetId="5">#REF!</definedName>
    <definedName name="tongthep" localSheetId="6">#REF!</definedName>
    <definedName name="tongthep" localSheetId="7">#REF!</definedName>
    <definedName name="tongthep" localSheetId="8">#REF!</definedName>
    <definedName name="tongthep" localSheetId="12">#REF!</definedName>
    <definedName name="tongthep" localSheetId="13">#REF!</definedName>
    <definedName name="tongthep">#REF!</definedName>
    <definedName name="tongthetich" localSheetId="0">#REF!</definedName>
    <definedName name="tongthetich" localSheetId="1">#REF!</definedName>
    <definedName name="tongthetich" localSheetId="2">#REF!</definedName>
    <definedName name="tongthetich" localSheetId="3">#REF!</definedName>
    <definedName name="tongthetich" localSheetId="4">#REF!</definedName>
    <definedName name="tongthetich" localSheetId="5">#REF!</definedName>
    <definedName name="tongthetich" localSheetId="6">#REF!</definedName>
    <definedName name="tongthetich" localSheetId="7">#REF!</definedName>
    <definedName name="tongthetich" localSheetId="8">#REF!</definedName>
    <definedName name="tongthetich" localSheetId="12">#REF!</definedName>
    <definedName name="tongthetich" localSheetId="13">#REF!</definedName>
    <definedName name="tongthetich">#REF!</definedName>
    <definedName name="Tonmai" localSheetId="0">#REF!</definedName>
    <definedName name="Tonmai" localSheetId="1">#REF!</definedName>
    <definedName name="Tonmai" localSheetId="2">#REF!</definedName>
    <definedName name="Tonmai" localSheetId="3">#REF!</definedName>
    <definedName name="Tonmai" localSheetId="4">#REF!</definedName>
    <definedName name="Tonmai" localSheetId="5">#REF!</definedName>
    <definedName name="Tonmai" localSheetId="6">#REF!</definedName>
    <definedName name="Tonmai" localSheetId="7">#REF!</definedName>
    <definedName name="Tonmai" localSheetId="8">#REF!</definedName>
    <definedName name="Tonmai" localSheetId="12">#REF!</definedName>
    <definedName name="Tonmai" localSheetId="13">#REF!</definedName>
    <definedName name="Tonmai">#REF!</definedName>
    <definedName name="TPLRP" localSheetId="0">#REF!</definedName>
    <definedName name="TPLRP" localSheetId="1">#REF!</definedName>
    <definedName name="TPLRP" localSheetId="2">#REF!</definedName>
    <definedName name="TPLRP" localSheetId="3">#REF!</definedName>
    <definedName name="TPLRP" localSheetId="4">#REF!</definedName>
    <definedName name="TPLRP" localSheetId="5">#REF!</definedName>
    <definedName name="TPLRP" localSheetId="6">#REF!</definedName>
    <definedName name="TPLRP" localSheetId="7">#REF!</definedName>
    <definedName name="TPLRP" localSheetId="8">#REF!</definedName>
    <definedName name="TPLRP" localSheetId="12">#REF!</definedName>
    <definedName name="TPLRP" localSheetId="13">#REF!</definedName>
    <definedName name="TPLRP" localSheetId="14">#REF!</definedName>
    <definedName name="TPLRP">#REF!</definedName>
    <definedName name="tr_" localSheetId="0">#REF!</definedName>
    <definedName name="tr_" localSheetId="1">#REF!</definedName>
    <definedName name="tr_" localSheetId="2">#REF!</definedName>
    <definedName name="tr_" localSheetId="3">#REF!</definedName>
    <definedName name="tr_" localSheetId="4">#REF!</definedName>
    <definedName name="tr_" localSheetId="5">#REF!</definedName>
    <definedName name="tr_" localSheetId="6">#REF!</definedName>
    <definedName name="tr_" localSheetId="7">#REF!</definedName>
    <definedName name="tr_" localSheetId="8">#REF!</definedName>
    <definedName name="tr_" localSheetId="12">#REF!</definedName>
    <definedName name="tr_" localSheetId="13">#REF!</definedName>
    <definedName name="tr_">#REF!</definedName>
    <definedName name="Tra_BTN" localSheetId="0">#REF!</definedName>
    <definedName name="Tra_BTN" localSheetId="1">#REF!</definedName>
    <definedName name="Tra_BTN" localSheetId="2">#REF!</definedName>
    <definedName name="Tra_BTN" localSheetId="3">#REF!</definedName>
    <definedName name="Tra_BTN" localSheetId="4">#REF!</definedName>
    <definedName name="Tra_BTN" localSheetId="5">#REF!</definedName>
    <definedName name="Tra_BTN" localSheetId="6">#REF!</definedName>
    <definedName name="Tra_BTN" localSheetId="7">#REF!</definedName>
    <definedName name="Tra_BTN" localSheetId="8">#REF!</definedName>
    <definedName name="Tra_BTN" localSheetId="12">#REF!</definedName>
    <definedName name="Tra_BTN" localSheetId="13">#REF!</definedName>
    <definedName name="Tra_BTN">#REF!</definedName>
    <definedName name="Tra_Cot" localSheetId="0">#REF!</definedName>
    <definedName name="Tra_Cot" localSheetId="1">#REF!</definedName>
    <definedName name="Tra_Cot" localSheetId="2">#REF!</definedName>
    <definedName name="Tra_Cot" localSheetId="3">#REF!</definedName>
    <definedName name="Tra_Cot" localSheetId="4">#REF!</definedName>
    <definedName name="Tra_Cot" localSheetId="5">#REF!</definedName>
    <definedName name="Tra_Cot" localSheetId="6">#REF!</definedName>
    <definedName name="Tra_Cot" localSheetId="7">#REF!</definedName>
    <definedName name="Tra_Cot" localSheetId="8">#REF!</definedName>
    <definedName name="Tra_Cot" localSheetId="12">#REF!</definedName>
    <definedName name="Tra_Cot" localSheetId="13">#REF!</definedName>
    <definedName name="Tra_Cot">#REF!</definedName>
    <definedName name="Tra_DM_su_dung" localSheetId="0">#REF!</definedName>
    <definedName name="Tra_DM_su_dung" localSheetId="1">#REF!</definedName>
    <definedName name="Tra_DM_su_dung" localSheetId="2">#REF!</definedName>
    <definedName name="Tra_DM_su_dung" localSheetId="3">#REF!</definedName>
    <definedName name="Tra_DM_su_dung" localSheetId="4">#REF!</definedName>
    <definedName name="Tra_DM_su_dung" localSheetId="5">#REF!</definedName>
    <definedName name="Tra_DM_su_dung" localSheetId="6">#REF!</definedName>
    <definedName name="Tra_DM_su_dung" localSheetId="7">#REF!</definedName>
    <definedName name="Tra_DM_su_dung" localSheetId="8">#REF!</definedName>
    <definedName name="Tra_DM_su_dung" localSheetId="12">#REF!</definedName>
    <definedName name="Tra_DM_su_dung" localSheetId="13">#REF!</definedName>
    <definedName name="Tra_DM_su_dung">#REF!</definedName>
    <definedName name="Tra_DM_su_dung_2" localSheetId="0">#REF!</definedName>
    <definedName name="Tra_DM_su_dung_2" localSheetId="1">#REF!</definedName>
    <definedName name="Tra_DM_su_dung_2" localSheetId="2">#REF!</definedName>
    <definedName name="Tra_DM_su_dung_2" localSheetId="3">#REF!</definedName>
    <definedName name="Tra_DM_su_dung_2" localSheetId="4">#REF!</definedName>
    <definedName name="Tra_DM_su_dung_2" localSheetId="5">#REF!</definedName>
    <definedName name="Tra_DM_su_dung_2" localSheetId="6">#REF!</definedName>
    <definedName name="Tra_DM_su_dung_2" localSheetId="7">#REF!</definedName>
    <definedName name="Tra_DM_su_dung_2" localSheetId="8">#REF!</definedName>
    <definedName name="Tra_DM_su_dung_2" localSheetId="12">#REF!</definedName>
    <definedName name="Tra_DM_su_dung_2" localSheetId="13">#REF!</definedName>
    <definedName name="Tra_DM_su_dung_2">#REF!</definedName>
    <definedName name="Tra_don_gia_KS" localSheetId="0">#REF!</definedName>
    <definedName name="Tra_don_gia_KS" localSheetId="1">#REF!</definedName>
    <definedName name="Tra_don_gia_KS" localSheetId="2">#REF!</definedName>
    <definedName name="Tra_don_gia_KS" localSheetId="3">#REF!</definedName>
    <definedName name="Tra_don_gia_KS" localSheetId="4">#REF!</definedName>
    <definedName name="Tra_don_gia_KS" localSheetId="5">#REF!</definedName>
    <definedName name="Tra_don_gia_KS" localSheetId="6">#REF!</definedName>
    <definedName name="Tra_don_gia_KS" localSheetId="7">#REF!</definedName>
    <definedName name="Tra_don_gia_KS" localSheetId="8">#REF!</definedName>
    <definedName name="Tra_don_gia_KS" localSheetId="12">#REF!</definedName>
    <definedName name="Tra_don_gia_KS" localSheetId="13">#REF!</definedName>
    <definedName name="Tra_don_gia_KS">#REF!</definedName>
    <definedName name="Tra_DTCT" localSheetId="0">#REF!</definedName>
    <definedName name="Tra_DTCT" localSheetId="1">#REF!</definedName>
    <definedName name="Tra_DTCT" localSheetId="2">#REF!</definedName>
    <definedName name="Tra_DTCT" localSheetId="3">#REF!</definedName>
    <definedName name="Tra_DTCT" localSheetId="4">#REF!</definedName>
    <definedName name="Tra_DTCT" localSheetId="5">#REF!</definedName>
    <definedName name="Tra_DTCT" localSheetId="6">#REF!</definedName>
    <definedName name="Tra_DTCT" localSheetId="7">#REF!</definedName>
    <definedName name="Tra_DTCT" localSheetId="8">#REF!</definedName>
    <definedName name="Tra_DTCT" localSheetId="12">#REF!</definedName>
    <definedName name="Tra_DTCT" localSheetId="13">#REF!</definedName>
    <definedName name="Tra_DTCT">#REF!</definedName>
    <definedName name="Tra_gtxl_cong" localSheetId="0">#REF!</definedName>
    <definedName name="Tra_gtxl_cong" localSheetId="1">#REF!</definedName>
    <definedName name="Tra_gtxl_cong" localSheetId="2">#REF!</definedName>
    <definedName name="Tra_gtxl_cong" localSheetId="3">#REF!</definedName>
    <definedName name="Tra_gtxl_cong" localSheetId="4">#REF!</definedName>
    <definedName name="Tra_gtxl_cong" localSheetId="5">#REF!</definedName>
    <definedName name="Tra_gtxl_cong" localSheetId="6">#REF!</definedName>
    <definedName name="Tra_gtxl_cong" localSheetId="7">#REF!</definedName>
    <definedName name="Tra_gtxl_cong" localSheetId="8">#REF!</definedName>
    <definedName name="Tra_gtxl_cong" localSheetId="12">#REF!</definedName>
    <definedName name="Tra_gtxl_cong" localSheetId="13">#REF!</definedName>
    <definedName name="Tra_gtxl_cong">#REF!</definedName>
    <definedName name="Tra_ten_cong" localSheetId="0">#REF!</definedName>
    <definedName name="Tra_ten_cong" localSheetId="1">#REF!</definedName>
    <definedName name="Tra_ten_cong" localSheetId="2">#REF!</definedName>
    <definedName name="Tra_ten_cong" localSheetId="3">#REF!</definedName>
    <definedName name="Tra_ten_cong" localSheetId="4">#REF!</definedName>
    <definedName name="Tra_ten_cong" localSheetId="5">#REF!</definedName>
    <definedName name="Tra_ten_cong" localSheetId="6">#REF!</definedName>
    <definedName name="Tra_ten_cong" localSheetId="7">#REF!</definedName>
    <definedName name="Tra_ten_cong" localSheetId="8">#REF!</definedName>
    <definedName name="Tra_ten_cong" localSheetId="12">#REF!</definedName>
    <definedName name="Tra_ten_cong" localSheetId="13">#REF!</definedName>
    <definedName name="Tra_ten_cong">#REF!</definedName>
    <definedName name="Tra_tim_hang_mucPT_trung" localSheetId="0">#REF!</definedName>
    <definedName name="Tra_tim_hang_mucPT_trung" localSheetId="1">#REF!</definedName>
    <definedName name="Tra_tim_hang_mucPT_trung" localSheetId="2">#REF!</definedName>
    <definedName name="Tra_tim_hang_mucPT_trung" localSheetId="3">#REF!</definedName>
    <definedName name="Tra_tim_hang_mucPT_trung" localSheetId="4">#REF!</definedName>
    <definedName name="Tra_tim_hang_mucPT_trung" localSheetId="5">#REF!</definedName>
    <definedName name="Tra_tim_hang_mucPT_trung" localSheetId="6">#REF!</definedName>
    <definedName name="Tra_tim_hang_mucPT_trung" localSheetId="7">#REF!</definedName>
    <definedName name="Tra_tim_hang_mucPT_trung" localSheetId="8">#REF!</definedName>
    <definedName name="Tra_tim_hang_mucPT_trung" localSheetId="12">#REF!</definedName>
    <definedName name="Tra_tim_hang_mucPT_trung" localSheetId="13">#REF!</definedName>
    <definedName name="Tra_tim_hang_mucPT_trung">#REF!</definedName>
    <definedName name="Tra_TL" localSheetId="0">#REF!</definedName>
    <definedName name="Tra_TL" localSheetId="1">#REF!</definedName>
    <definedName name="Tra_TL" localSheetId="2">#REF!</definedName>
    <definedName name="Tra_TL" localSheetId="3">#REF!</definedName>
    <definedName name="Tra_TL" localSheetId="4">#REF!</definedName>
    <definedName name="Tra_TL" localSheetId="5">#REF!</definedName>
    <definedName name="Tra_TL" localSheetId="6">#REF!</definedName>
    <definedName name="Tra_TL" localSheetId="7">#REF!</definedName>
    <definedName name="Tra_TL" localSheetId="8">#REF!</definedName>
    <definedName name="Tra_TL" localSheetId="12">#REF!</definedName>
    <definedName name="Tra_TL" localSheetId="13">#REF!</definedName>
    <definedName name="Tra_TL">#REF!</definedName>
    <definedName name="Tra_TT" localSheetId="0">#REF!</definedName>
    <definedName name="Tra_TT" localSheetId="1">#REF!</definedName>
    <definedName name="Tra_TT" localSheetId="2">#REF!</definedName>
    <definedName name="Tra_TT" localSheetId="3">#REF!</definedName>
    <definedName name="Tra_TT" localSheetId="4">#REF!</definedName>
    <definedName name="Tra_TT" localSheetId="5">#REF!</definedName>
    <definedName name="Tra_TT" localSheetId="6">#REF!</definedName>
    <definedName name="Tra_TT" localSheetId="7">#REF!</definedName>
    <definedName name="Tra_TT" localSheetId="8">#REF!</definedName>
    <definedName name="Tra_TT" localSheetId="12">#REF!</definedName>
    <definedName name="Tra_TT" localSheetId="13">#REF!</definedName>
    <definedName name="Tra_TT">#REF!</definedName>
    <definedName name="Tra_ty_le" localSheetId="0">#REF!</definedName>
    <definedName name="Tra_ty_le" localSheetId="1">#REF!</definedName>
    <definedName name="Tra_ty_le" localSheetId="2">#REF!</definedName>
    <definedName name="Tra_ty_le" localSheetId="3">#REF!</definedName>
    <definedName name="Tra_ty_le" localSheetId="4">#REF!</definedName>
    <definedName name="Tra_ty_le" localSheetId="5">#REF!</definedName>
    <definedName name="Tra_ty_le" localSheetId="6">#REF!</definedName>
    <definedName name="Tra_ty_le" localSheetId="7">#REF!</definedName>
    <definedName name="Tra_ty_le" localSheetId="8">#REF!</definedName>
    <definedName name="Tra_ty_le" localSheetId="12">#REF!</definedName>
    <definedName name="Tra_ty_le" localSheetId="13">#REF!</definedName>
    <definedName name="Tra_ty_le">#REF!</definedName>
    <definedName name="Tra_ty_le2" localSheetId="0">#REF!</definedName>
    <definedName name="Tra_ty_le2" localSheetId="1">#REF!</definedName>
    <definedName name="Tra_ty_le2" localSheetId="2">#REF!</definedName>
    <definedName name="Tra_ty_le2" localSheetId="3">#REF!</definedName>
    <definedName name="Tra_ty_le2" localSheetId="4">#REF!</definedName>
    <definedName name="Tra_ty_le2" localSheetId="5">#REF!</definedName>
    <definedName name="Tra_ty_le2" localSheetId="6">#REF!</definedName>
    <definedName name="Tra_ty_le2" localSheetId="7">#REF!</definedName>
    <definedName name="Tra_ty_le2" localSheetId="8">#REF!</definedName>
    <definedName name="Tra_ty_le2" localSheetId="12">#REF!</definedName>
    <definedName name="Tra_ty_le2" localSheetId="13">#REF!</definedName>
    <definedName name="Tra_ty_le2">#REF!</definedName>
    <definedName name="Tra_ty_le3" localSheetId="0">#REF!</definedName>
    <definedName name="Tra_ty_le3" localSheetId="1">#REF!</definedName>
    <definedName name="Tra_ty_le3" localSheetId="2">#REF!</definedName>
    <definedName name="Tra_ty_le3" localSheetId="3">#REF!</definedName>
    <definedName name="Tra_ty_le3" localSheetId="4">#REF!</definedName>
    <definedName name="Tra_ty_le3" localSheetId="5">#REF!</definedName>
    <definedName name="Tra_ty_le3" localSheetId="6">#REF!</definedName>
    <definedName name="Tra_ty_le3" localSheetId="7">#REF!</definedName>
    <definedName name="Tra_ty_le3" localSheetId="8">#REF!</definedName>
    <definedName name="Tra_ty_le3" localSheetId="12">#REF!</definedName>
    <definedName name="Tra_ty_le3" localSheetId="13">#REF!</definedName>
    <definedName name="Tra_ty_le3">#REF!</definedName>
    <definedName name="Tra_ty_le4" localSheetId="0">#REF!</definedName>
    <definedName name="Tra_ty_le4" localSheetId="1">#REF!</definedName>
    <definedName name="Tra_ty_le4" localSheetId="2">#REF!</definedName>
    <definedName name="Tra_ty_le4" localSheetId="3">#REF!</definedName>
    <definedName name="Tra_ty_le4" localSheetId="4">#REF!</definedName>
    <definedName name="Tra_ty_le4" localSheetId="5">#REF!</definedName>
    <definedName name="Tra_ty_le4" localSheetId="6">#REF!</definedName>
    <definedName name="Tra_ty_le4" localSheetId="7">#REF!</definedName>
    <definedName name="Tra_ty_le4" localSheetId="8">#REF!</definedName>
    <definedName name="Tra_ty_le4" localSheetId="12">#REF!</definedName>
    <definedName name="Tra_ty_le4" localSheetId="13">#REF!</definedName>
    <definedName name="Tra_ty_le4">#REF!</definedName>
    <definedName name="Tra_ty_le5" localSheetId="0">#REF!</definedName>
    <definedName name="Tra_ty_le5" localSheetId="1">#REF!</definedName>
    <definedName name="Tra_ty_le5" localSheetId="2">#REF!</definedName>
    <definedName name="Tra_ty_le5" localSheetId="3">#REF!</definedName>
    <definedName name="Tra_ty_le5" localSheetId="4">#REF!</definedName>
    <definedName name="Tra_ty_le5" localSheetId="5">#REF!</definedName>
    <definedName name="Tra_ty_le5" localSheetId="6">#REF!</definedName>
    <definedName name="Tra_ty_le5" localSheetId="7">#REF!</definedName>
    <definedName name="Tra_ty_le5" localSheetId="8">#REF!</definedName>
    <definedName name="Tra_ty_le5" localSheetId="12">#REF!</definedName>
    <definedName name="Tra_ty_le5" localSheetId="13">#REF!</definedName>
    <definedName name="Tra_ty_le5">#REF!</definedName>
    <definedName name="TRA_VL" localSheetId="0">#REF!</definedName>
    <definedName name="TRA_VL" localSheetId="1">#REF!</definedName>
    <definedName name="TRA_VL" localSheetId="2">#REF!</definedName>
    <definedName name="TRA_VL" localSheetId="3">#REF!</definedName>
    <definedName name="TRA_VL" localSheetId="4">#REF!</definedName>
    <definedName name="TRA_VL" localSheetId="5">#REF!</definedName>
    <definedName name="TRA_VL" localSheetId="6">#REF!</definedName>
    <definedName name="TRA_VL" localSheetId="7">#REF!</definedName>
    <definedName name="TRA_VL" localSheetId="8">#REF!</definedName>
    <definedName name="TRA_VL" localSheetId="12">#REF!</definedName>
    <definedName name="TRA_VL" localSheetId="13">#REF!</definedName>
    <definedName name="TRA_VL">#REF!</definedName>
    <definedName name="Tra_xl_BTN" localSheetId="0">#REF!</definedName>
    <definedName name="Tra_xl_BTN" localSheetId="1">#REF!</definedName>
    <definedName name="Tra_xl_BTN" localSheetId="2">#REF!</definedName>
    <definedName name="Tra_xl_BTN" localSheetId="3">#REF!</definedName>
    <definedName name="Tra_xl_BTN" localSheetId="4">#REF!</definedName>
    <definedName name="Tra_xl_BTN" localSheetId="5">#REF!</definedName>
    <definedName name="Tra_xl_BTN" localSheetId="6">#REF!</definedName>
    <definedName name="Tra_xl_BTN" localSheetId="7">#REF!</definedName>
    <definedName name="Tra_xl_BTN" localSheetId="8">#REF!</definedName>
    <definedName name="Tra_xl_BTN" localSheetId="12">#REF!</definedName>
    <definedName name="Tra_xl_BTN" localSheetId="13">#REF!</definedName>
    <definedName name="Tra_xl_BTN">#REF!</definedName>
    <definedName name="tra_xlbtn" localSheetId="0">#REF!</definedName>
    <definedName name="tra_xlbtn" localSheetId="1">#REF!</definedName>
    <definedName name="tra_xlbtn" localSheetId="2">#REF!</definedName>
    <definedName name="tra_xlbtn" localSheetId="3">#REF!</definedName>
    <definedName name="tra_xlbtn" localSheetId="4">#REF!</definedName>
    <definedName name="tra_xlbtn" localSheetId="5">#REF!</definedName>
    <definedName name="tra_xlbtn" localSheetId="6">#REF!</definedName>
    <definedName name="tra_xlbtn" localSheetId="7">#REF!</definedName>
    <definedName name="tra_xlbtn" localSheetId="8">#REF!</definedName>
    <definedName name="tra_xlbtn" localSheetId="12">#REF!</definedName>
    <definedName name="tra_xlbtn" localSheetId="13">#REF!</definedName>
    <definedName name="tra_xlbtn">#REF!</definedName>
    <definedName name="traA103" localSheetId="0">#REF!</definedName>
    <definedName name="traA103" localSheetId="1">#REF!</definedName>
    <definedName name="traA103" localSheetId="2">#REF!</definedName>
    <definedName name="traA103" localSheetId="3">#REF!</definedName>
    <definedName name="traA103" localSheetId="4">#REF!</definedName>
    <definedName name="traA103" localSheetId="5">#REF!</definedName>
    <definedName name="traA103" localSheetId="6">#REF!</definedName>
    <definedName name="traA103" localSheetId="7">#REF!</definedName>
    <definedName name="traA103" localSheetId="8">#REF!</definedName>
    <definedName name="traA103" localSheetId="12">#REF!</definedName>
    <definedName name="traA103" localSheetId="13">#REF!</definedName>
    <definedName name="traA103">#REF!</definedName>
    <definedName name="trab" localSheetId="0">#REF!</definedName>
    <definedName name="trab" localSheetId="1">#REF!</definedName>
    <definedName name="trab" localSheetId="2">#REF!</definedName>
    <definedName name="trab" localSheetId="3">#REF!</definedName>
    <definedName name="trab" localSheetId="4">#REF!</definedName>
    <definedName name="trab" localSheetId="5">#REF!</definedName>
    <definedName name="trab" localSheetId="6">#REF!</definedName>
    <definedName name="trab" localSheetId="7">#REF!</definedName>
    <definedName name="trab" localSheetId="8">#REF!</definedName>
    <definedName name="trab" localSheetId="12">#REF!</definedName>
    <definedName name="trab" localSheetId="13">#REF!</definedName>
    <definedName name="trab">#REF!</definedName>
    <definedName name="trabtn" localSheetId="0">#REF!</definedName>
    <definedName name="trabtn" localSheetId="1">#REF!</definedName>
    <definedName name="trabtn" localSheetId="2">#REF!</definedName>
    <definedName name="trabtn" localSheetId="3">#REF!</definedName>
    <definedName name="trabtn" localSheetId="4">#REF!</definedName>
    <definedName name="trabtn" localSheetId="5">#REF!</definedName>
    <definedName name="trabtn" localSheetId="6">#REF!</definedName>
    <definedName name="trabtn" localSheetId="7">#REF!</definedName>
    <definedName name="trabtn" localSheetId="8">#REF!</definedName>
    <definedName name="trabtn" localSheetId="12">#REF!</definedName>
    <definedName name="trabtn" localSheetId="13">#REF!</definedName>
    <definedName name="trabtn">#REF!</definedName>
    <definedName name="TraDAH_H" localSheetId="0">#REF!</definedName>
    <definedName name="TraDAH_H" localSheetId="1">#REF!</definedName>
    <definedName name="TraDAH_H" localSheetId="2">#REF!</definedName>
    <definedName name="TraDAH_H" localSheetId="3">#REF!</definedName>
    <definedName name="TraDAH_H" localSheetId="4">#REF!</definedName>
    <definedName name="TraDAH_H" localSheetId="5">#REF!</definedName>
    <definedName name="TraDAH_H" localSheetId="6">#REF!</definedName>
    <definedName name="TraDAH_H" localSheetId="7">#REF!</definedName>
    <definedName name="TraDAH_H" localSheetId="8">#REF!</definedName>
    <definedName name="TraDAH_H" localSheetId="12">#REF!</definedName>
    <definedName name="TraDAH_H" localSheetId="13">#REF!</definedName>
    <definedName name="TraDAH_H">#REF!</definedName>
    <definedName name="TRADE2" localSheetId="0">#REF!</definedName>
    <definedName name="TRADE2" localSheetId="1">#REF!</definedName>
    <definedName name="TRADE2" localSheetId="2">#REF!</definedName>
    <definedName name="TRADE2" localSheetId="3">#REF!</definedName>
    <definedName name="TRADE2" localSheetId="4">#REF!</definedName>
    <definedName name="TRADE2" localSheetId="5">#REF!</definedName>
    <definedName name="TRADE2" localSheetId="6">#REF!</definedName>
    <definedName name="TRADE2" localSheetId="7">#REF!</definedName>
    <definedName name="TRADE2" localSheetId="8">#REF!</definedName>
    <definedName name="TRADE2" localSheetId="12">#REF!</definedName>
    <definedName name="TRADE2" localSheetId="13">#REF!</definedName>
    <definedName name="TRADE2" localSheetId="14">#REF!</definedName>
    <definedName name="TRADE2">#REF!</definedName>
    <definedName name="Training" localSheetId="0">#REF!</definedName>
    <definedName name="Training" localSheetId="1">#REF!</definedName>
    <definedName name="Training" localSheetId="2">#REF!</definedName>
    <definedName name="Training" localSheetId="3">#REF!</definedName>
    <definedName name="Training" localSheetId="4">#REF!</definedName>
    <definedName name="Training" localSheetId="5">#REF!</definedName>
    <definedName name="Training" localSheetId="6">#REF!</definedName>
    <definedName name="Training" localSheetId="7">#REF!</definedName>
    <definedName name="Training" localSheetId="8">#REF!</definedName>
    <definedName name="Training" localSheetId="12">#REF!</definedName>
    <definedName name="Training" localSheetId="13">#REF!</definedName>
    <definedName name="Training">#REF!</definedName>
    <definedName name="tramatcong1" localSheetId="0">#REF!</definedName>
    <definedName name="tramatcong1" localSheetId="1">#REF!</definedName>
    <definedName name="tramatcong1" localSheetId="2">#REF!</definedName>
    <definedName name="tramatcong1" localSheetId="3">#REF!</definedName>
    <definedName name="tramatcong1" localSheetId="4">#REF!</definedName>
    <definedName name="tramatcong1" localSheetId="5">#REF!</definedName>
    <definedName name="tramatcong1" localSheetId="6">#REF!</definedName>
    <definedName name="tramatcong1" localSheetId="7">#REF!</definedName>
    <definedName name="tramatcong1" localSheetId="8">#REF!</definedName>
    <definedName name="tramatcong1" localSheetId="12">#REF!</definedName>
    <definedName name="tramatcong1" localSheetId="13">#REF!</definedName>
    <definedName name="tramatcong1">#REF!</definedName>
    <definedName name="tramatcong2" localSheetId="0">#REF!</definedName>
    <definedName name="tramatcong2" localSheetId="1">#REF!</definedName>
    <definedName name="tramatcong2" localSheetId="2">#REF!</definedName>
    <definedName name="tramatcong2" localSheetId="3">#REF!</definedName>
    <definedName name="tramatcong2" localSheetId="4">#REF!</definedName>
    <definedName name="tramatcong2" localSheetId="5">#REF!</definedName>
    <definedName name="tramatcong2" localSheetId="6">#REF!</definedName>
    <definedName name="tramatcong2" localSheetId="7">#REF!</definedName>
    <definedName name="tramatcong2" localSheetId="8">#REF!</definedName>
    <definedName name="tramatcong2" localSheetId="12">#REF!</definedName>
    <definedName name="tramatcong2" localSheetId="13">#REF!</definedName>
    <definedName name="tramatcong2">#REF!</definedName>
    <definedName name="trambt60" localSheetId="0">#REF!</definedName>
    <definedName name="trambt60" localSheetId="1">#REF!</definedName>
    <definedName name="trambt60" localSheetId="2">#REF!</definedName>
    <definedName name="trambt60" localSheetId="3">#REF!</definedName>
    <definedName name="trambt60" localSheetId="4">#REF!</definedName>
    <definedName name="trambt60" localSheetId="5">#REF!</definedName>
    <definedName name="trambt60" localSheetId="6">#REF!</definedName>
    <definedName name="trambt60" localSheetId="7">#REF!</definedName>
    <definedName name="trambt60" localSheetId="8">#REF!</definedName>
    <definedName name="trambt60" localSheetId="12">#REF!</definedName>
    <definedName name="trambt60" localSheetId="13">#REF!</definedName>
    <definedName name="trambt60">#REF!</definedName>
    <definedName name="tranhietdo" localSheetId="0">#REF!</definedName>
    <definedName name="tranhietdo" localSheetId="1">#REF!</definedName>
    <definedName name="tranhietdo" localSheetId="2">#REF!</definedName>
    <definedName name="tranhietdo" localSheetId="3">#REF!</definedName>
    <definedName name="tranhietdo" localSheetId="4">#REF!</definedName>
    <definedName name="tranhietdo" localSheetId="5">#REF!</definedName>
    <definedName name="tranhietdo" localSheetId="6">#REF!</definedName>
    <definedName name="tranhietdo" localSheetId="7">#REF!</definedName>
    <definedName name="tranhietdo" localSheetId="8">#REF!</definedName>
    <definedName name="tranhietdo" localSheetId="12">#REF!</definedName>
    <definedName name="tranhietdo" localSheetId="13">#REF!</definedName>
    <definedName name="tranhietdo">#REF!</definedName>
    <definedName name="TRAvH" localSheetId="0">#REF!</definedName>
    <definedName name="TRAvH" localSheetId="1">#REF!</definedName>
    <definedName name="TRAvH" localSheetId="2">#REF!</definedName>
    <definedName name="TRAvH" localSheetId="3">#REF!</definedName>
    <definedName name="TRAvH" localSheetId="4">#REF!</definedName>
    <definedName name="TRAvH" localSheetId="5">#REF!</definedName>
    <definedName name="TRAvH" localSheetId="6">#REF!</definedName>
    <definedName name="TRAvH" localSheetId="7">#REF!</definedName>
    <definedName name="TRAvH" localSheetId="8">#REF!</definedName>
    <definedName name="TRAvH" localSheetId="12">#REF!</definedName>
    <definedName name="TRAvH" localSheetId="13">#REF!</definedName>
    <definedName name="TRAvH">#REF!</definedName>
    <definedName name="TRAVL" localSheetId="0">#REF!</definedName>
    <definedName name="TRAVL" localSheetId="1">#REF!</definedName>
    <definedName name="TRAVL" localSheetId="2">#REF!</definedName>
    <definedName name="TRAVL" localSheetId="3">#REF!</definedName>
    <definedName name="TRAVL" localSheetId="4">#REF!</definedName>
    <definedName name="TRAVL" localSheetId="5">#REF!</definedName>
    <definedName name="TRAVL" localSheetId="6">#REF!</definedName>
    <definedName name="TRAVL" localSheetId="7">#REF!</definedName>
    <definedName name="TRAVL" localSheetId="8">#REF!</definedName>
    <definedName name="TRAVL" localSheetId="12">#REF!</definedName>
    <definedName name="TRAVL" localSheetId="13">#REF!</definedName>
    <definedName name="TRAVL">#REF!</definedName>
    <definedName name="Trô_P1" localSheetId="0">#REF!</definedName>
    <definedName name="Trô_P1" localSheetId="1">#REF!</definedName>
    <definedName name="Trô_P1" localSheetId="2">#REF!</definedName>
    <definedName name="Trô_P1" localSheetId="3">#REF!</definedName>
    <definedName name="Trô_P1" localSheetId="4">#REF!</definedName>
    <definedName name="Trô_P1" localSheetId="5">#REF!</definedName>
    <definedName name="Trô_P1" localSheetId="6">#REF!</definedName>
    <definedName name="Trô_P1" localSheetId="7">#REF!</definedName>
    <definedName name="Trô_P1" localSheetId="8">#REF!</definedName>
    <definedName name="Trô_P1" localSheetId="12">#REF!</definedName>
    <definedName name="Trô_P1" localSheetId="13">#REF!</definedName>
    <definedName name="Trô_P1">#REF!</definedName>
    <definedName name="Trô_P10" localSheetId="0">#REF!</definedName>
    <definedName name="Trô_P10" localSheetId="1">#REF!</definedName>
    <definedName name="Trô_P10" localSheetId="2">#REF!</definedName>
    <definedName name="Trô_P10" localSheetId="3">#REF!</definedName>
    <definedName name="Trô_P10" localSheetId="4">#REF!</definedName>
    <definedName name="Trô_P10" localSheetId="5">#REF!</definedName>
    <definedName name="Trô_P10" localSheetId="6">#REF!</definedName>
    <definedName name="Trô_P10" localSheetId="7">#REF!</definedName>
    <definedName name="Trô_P10" localSheetId="8">#REF!</definedName>
    <definedName name="Trô_P10" localSheetId="12">#REF!</definedName>
    <definedName name="Trô_P10" localSheetId="13">#REF!</definedName>
    <definedName name="Trô_P10">#REF!</definedName>
    <definedName name="Trô_P11" localSheetId="0">#REF!</definedName>
    <definedName name="Trô_P11" localSheetId="1">#REF!</definedName>
    <definedName name="Trô_P11" localSheetId="2">#REF!</definedName>
    <definedName name="Trô_P11" localSheetId="3">#REF!</definedName>
    <definedName name="Trô_P11" localSheetId="4">#REF!</definedName>
    <definedName name="Trô_P11" localSheetId="5">#REF!</definedName>
    <definedName name="Trô_P11" localSheetId="6">#REF!</definedName>
    <definedName name="Trô_P11" localSheetId="7">#REF!</definedName>
    <definedName name="Trô_P11" localSheetId="8">#REF!</definedName>
    <definedName name="Trô_P11" localSheetId="12">#REF!</definedName>
    <definedName name="Trô_P11" localSheetId="13">#REF!</definedName>
    <definedName name="Trô_P11">#REF!</definedName>
    <definedName name="Trô_P2" localSheetId="0">#REF!</definedName>
    <definedName name="Trô_P2" localSheetId="1">#REF!</definedName>
    <definedName name="Trô_P2" localSheetId="2">#REF!</definedName>
    <definedName name="Trô_P2" localSheetId="3">#REF!</definedName>
    <definedName name="Trô_P2" localSheetId="4">#REF!</definedName>
    <definedName name="Trô_P2" localSheetId="5">#REF!</definedName>
    <definedName name="Trô_P2" localSheetId="6">#REF!</definedName>
    <definedName name="Trô_P2" localSheetId="7">#REF!</definedName>
    <definedName name="Trô_P2" localSheetId="8">#REF!</definedName>
    <definedName name="Trô_P2" localSheetId="12">#REF!</definedName>
    <definedName name="Trô_P2" localSheetId="13">#REF!</definedName>
    <definedName name="Trô_P2">#REF!</definedName>
    <definedName name="Trô_P3" localSheetId="0">#REF!</definedName>
    <definedName name="Trô_P3" localSheetId="1">#REF!</definedName>
    <definedName name="Trô_P3" localSheetId="2">#REF!</definedName>
    <definedName name="Trô_P3" localSheetId="3">#REF!</definedName>
    <definedName name="Trô_P3" localSheetId="4">#REF!</definedName>
    <definedName name="Trô_P3" localSheetId="5">#REF!</definedName>
    <definedName name="Trô_P3" localSheetId="6">#REF!</definedName>
    <definedName name="Trô_P3" localSheetId="7">#REF!</definedName>
    <definedName name="Trô_P3" localSheetId="8">#REF!</definedName>
    <definedName name="Trô_P3" localSheetId="12">#REF!</definedName>
    <definedName name="Trô_P3" localSheetId="13">#REF!</definedName>
    <definedName name="Trô_P3">#REF!</definedName>
    <definedName name="Trô_P4" localSheetId="0">#REF!</definedName>
    <definedName name="Trô_P4" localSheetId="1">#REF!</definedName>
    <definedName name="Trô_P4" localSheetId="2">#REF!</definedName>
    <definedName name="Trô_P4" localSheetId="3">#REF!</definedName>
    <definedName name="Trô_P4" localSheetId="4">#REF!</definedName>
    <definedName name="Trô_P4" localSheetId="5">#REF!</definedName>
    <definedName name="Trô_P4" localSheetId="6">#REF!</definedName>
    <definedName name="Trô_P4" localSheetId="7">#REF!</definedName>
    <definedName name="Trô_P4" localSheetId="8">#REF!</definedName>
    <definedName name="Trô_P4" localSheetId="12">#REF!</definedName>
    <definedName name="Trô_P4" localSheetId="13">#REF!</definedName>
    <definedName name="Trô_P4">#REF!</definedName>
    <definedName name="Trô_P5" localSheetId="0">#REF!</definedName>
    <definedName name="Trô_P5" localSheetId="1">#REF!</definedName>
    <definedName name="Trô_P5" localSheetId="2">#REF!</definedName>
    <definedName name="Trô_P5" localSheetId="3">#REF!</definedName>
    <definedName name="Trô_P5" localSheetId="4">#REF!</definedName>
    <definedName name="Trô_P5" localSheetId="5">#REF!</definedName>
    <definedName name="Trô_P5" localSheetId="6">#REF!</definedName>
    <definedName name="Trô_P5" localSheetId="7">#REF!</definedName>
    <definedName name="Trô_P5" localSheetId="8">#REF!</definedName>
    <definedName name="Trô_P5" localSheetId="12">#REF!</definedName>
    <definedName name="Trô_P5" localSheetId="13">#REF!</definedName>
    <definedName name="Trô_P5">#REF!</definedName>
    <definedName name="Trô_P6" localSheetId="0">#REF!</definedName>
    <definedName name="Trô_P6" localSheetId="1">#REF!</definedName>
    <definedName name="Trô_P6" localSheetId="2">#REF!</definedName>
    <definedName name="Trô_P6" localSheetId="3">#REF!</definedName>
    <definedName name="Trô_P6" localSheetId="4">#REF!</definedName>
    <definedName name="Trô_P6" localSheetId="5">#REF!</definedName>
    <definedName name="Trô_P6" localSheetId="6">#REF!</definedName>
    <definedName name="Trô_P6" localSheetId="7">#REF!</definedName>
    <definedName name="Trô_P6" localSheetId="8">#REF!</definedName>
    <definedName name="Trô_P6" localSheetId="12">#REF!</definedName>
    <definedName name="Trô_P6" localSheetId="13">#REF!</definedName>
    <definedName name="Trô_P6">#REF!</definedName>
    <definedName name="Trô_P7" localSheetId="0">#REF!</definedName>
    <definedName name="Trô_P7" localSheetId="1">#REF!</definedName>
    <definedName name="Trô_P7" localSheetId="2">#REF!</definedName>
    <definedName name="Trô_P7" localSheetId="3">#REF!</definedName>
    <definedName name="Trô_P7" localSheetId="4">#REF!</definedName>
    <definedName name="Trô_P7" localSheetId="5">#REF!</definedName>
    <definedName name="Trô_P7" localSheetId="6">#REF!</definedName>
    <definedName name="Trô_P7" localSheetId="7">#REF!</definedName>
    <definedName name="Trô_P7" localSheetId="8">#REF!</definedName>
    <definedName name="Trô_P7" localSheetId="12">#REF!</definedName>
    <definedName name="Trô_P7" localSheetId="13">#REF!</definedName>
    <definedName name="Trô_P7">#REF!</definedName>
    <definedName name="Trô_P8" localSheetId="0">#REF!</definedName>
    <definedName name="Trô_P8" localSheetId="1">#REF!</definedName>
    <definedName name="Trô_P8" localSheetId="2">#REF!</definedName>
    <definedName name="Trô_P8" localSheetId="3">#REF!</definedName>
    <definedName name="Trô_P8" localSheetId="4">#REF!</definedName>
    <definedName name="Trô_P8" localSheetId="5">#REF!</definedName>
    <definedName name="Trô_P8" localSheetId="6">#REF!</definedName>
    <definedName name="Trô_P8" localSheetId="7">#REF!</definedName>
    <definedName name="Trô_P8" localSheetId="8">#REF!</definedName>
    <definedName name="Trô_P8" localSheetId="12">#REF!</definedName>
    <definedName name="Trô_P8" localSheetId="13">#REF!</definedName>
    <definedName name="Trô_P8">#REF!</definedName>
    <definedName name="Trô_P9" localSheetId="0">#REF!</definedName>
    <definedName name="Trô_P9" localSheetId="1">#REF!</definedName>
    <definedName name="Trô_P9" localSheetId="2">#REF!</definedName>
    <definedName name="Trô_P9" localSheetId="3">#REF!</definedName>
    <definedName name="Trô_P9" localSheetId="4">#REF!</definedName>
    <definedName name="Trô_P9" localSheetId="5">#REF!</definedName>
    <definedName name="Trô_P9" localSheetId="6">#REF!</definedName>
    <definedName name="Trô_P9" localSheetId="7">#REF!</definedName>
    <definedName name="Trô_P9" localSheetId="8">#REF!</definedName>
    <definedName name="Trô_P9" localSheetId="12">#REF!</definedName>
    <definedName name="Trô_P9" localSheetId="13">#REF!</definedName>
    <definedName name="Trô_P9">#REF!</definedName>
    <definedName name="tronbt250" localSheetId="0">#REF!</definedName>
    <definedName name="tronbt250" localSheetId="1">#REF!</definedName>
    <definedName name="tronbt250" localSheetId="2">#REF!</definedName>
    <definedName name="tronbt250" localSheetId="3">#REF!</definedName>
    <definedName name="tronbt250" localSheetId="4">#REF!</definedName>
    <definedName name="tronbt250" localSheetId="5">#REF!</definedName>
    <definedName name="tronbt250" localSheetId="6">#REF!</definedName>
    <definedName name="tronbt250" localSheetId="7">#REF!</definedName>
    <definedName name="tronbt250" localSheetId="8">#REF!</definedName>
    <definedName name="tronbt250" localSheetId="12">#REF!</definedName>
    <definedName name="tronbt250" localSheetId="13">#REF!</definedName>
    <definedName name="tronbt250">#REF!</definedName>
    <definedName name="tronvua250" localSheetId="0">#REF!</definedName>
    <definedName name="tronvua250" localSheetId="1">#REF!</definedName>
    <definedName name="tronvua250" localSheetId="2">#REF!</definedName>
    <definedName name="tronvua250" localSheetId="3">#REF!</definedName>
    <definedName name="tronvua250" localSheetId="4">#REF!</definedName>
    <definedName name="tronvua250" localSheetId="5">#REF!</definedName>
    <definedName name="tronvua250" localSheetId="6">#REF!</definedName>
    <definedName name="tronvua250" localSheetId="7">#REF!</definedName>
    <definedName name="tronvua250" localSheetId="8">#REF!</definedName>
    <definedName name="tronvua250" localSheetId="12">#REF!</definedName>
    <definedName name="tronvua250" localSheetId="13">#REF!</definedName>
    <definedName name="tronvua250">#REF!</definedName>
    <definedName name="trt" localSheetId="0">#REF!</definedName>
    <definedName name="trt" localSheetId="1">#REF!</definedName>
    <definedName name="trt" localSheetId="2">#REF!</definedName>
    <definedName name="trt" localSheetId="3">#REF!</definedName>
    <definedName name="trt" localSheetId="4">#REF!</definedName>
    <definedName name="trt" localSheetId="5">#REF!</definedName>
    <definedName name="trt" localSheetId="6">#REF!</definedName>
    <definedName name="trt" localSheetId="7">#REF!</definedName>
    <definedName name="trt" localSheetId="8">#REF!</definedName>
    <definedName name="trt" localSheetId="12">#REF!</definedName>
    <definedName name="trt" localSheetId="13">#REF!</definedName>
    <definedName name="trt">#REF!</definedName>
    <definedName name="tru_can" localSheetId="0">#REF!</definedName>
    <definedName name="tru_can" localSheetId="1">#REF!</definedName>
    <definedName name="tru_can" localSheetId="2">#REF!</definedName>
    <definedName name="tru_can" localSheetId="3">#REF!</definedName>
    <definedName name="tru_can" localSheetId="4">#REF!</definedName>
    <definedName name="tru_can" localSheetId="5">#REF!</definedName>
    <definedName name="tru_can" localSheetId="6">#REF!</definedName>
    <definedName name="tru_can" localSheetId="7">#REF!</definedName>
    <definedName name="tru_can" localSheetId="8">#REF!</definedName>
    <definedName name="tru_can" localSheetId="12">#REF!</definedName>
    <definedName name="tru_can" localSheetId="13">#REF!</definedName>
    <definedName name="tru_can">#REF!</definedName>
    <definedName name="ts" localSheetId="0">#REF!</definedName>
    <definedName name="ts" localSheetId="1">#REF!</definedName>
    <definedName name="ts" localSheetId="2">#REF!</definedName>
    <definedName name="ts" localSheetId="3">#REF!</definedName>
    <definedName name="ts" localSheetId="4">#REF!</definedName>
    <definedName name="ts" localSheetId="5">#REF!</definedName>
    <definedName name="ts" localSheetId="6">#REF!</definedName>
    <definedName name="ts" localSheetId="7">#REF!</definedName>
    <definedName name="ts" localSheetId="8">#REF!</definedName>
    <definedName name="ts" localSheetId="12">#REF!</definedName>
    <definedName name="ts" localSheetId="13">#REF!</definedName>
    <definedName name="ts">#REF!</definedName>
    <definedName name="tsI" localSheetId="0">#REF!</definedName>
    <definedName name="tsI" localSheetId="1">#REF!</definedName>
    <definedName name="tsI" localSheetId="2">#REF!</definedName>
    <definedName name="tsI" localSheetId="3">#REF!</definedName>
    <definedName name="tsI" localSheetId="4">#REF!</definedName>
    <definedName name="tsI" localSheetId="5">#REF!</definedName>
    <definedName name="tsI" localSheetId="6">#REF!</definedName>
    <definedName name="tsI" localSheetId="7">#REF!</definedName>
    <definedName name="tsI" localSheetId="8">#REF!</definedName>
    <definedName name="tsI" localSheetId="12">#REF!</definedName>
    <definedName name="tsI" localSheetId="13">#REF!</definedName>
    <definedName name="tsI">#REF!</definedName>
    <definedName name="TT" localSheetId="0">#REF!</definedName>
    <definedName name="TT" localSheetId="1">#REF!</definedName>
    <definedName name="TT" localSheetId="2">#REF!</definedName>
    <definedName name="TT" localSheetId="3">#REF!</definedName>
    <definedName name="TT" localSheetId="4">#REF!</definedName>
    <definedName name="TT" localSheetId="5">#REF!</definedName>
    <definedName name="TT" localSheetId="6">#REF!</definedName>
    <definedName name="TT" localSheetId="7">#REF!</definedName>
    <definedName name="TT" localSheetId="8">#REF!</definedName>
    <definedName name="TT" localSheetId="12">#REF!</definedName>
    <definedName name="TT" localSheetId="13">#REF!</definedName>
    <definedName name="TT">#REF!</definedName>
    <definedName name="TT_1P" localSheetId="0">#REF!</definedName>
    <definedName name="TT_1P" localSheetId="1">#REF!</definedName>
    <definedName name="TT_1P" localSheetId="2">#REF!</definedName>
    <definedName name="TT_1P" localSheetId="3">#REF!</definedName>
    <definedName name="TT_1P" localSheetId="4">#REF!</definedName>
    <definedName name="TT_1P" localSheetId="5">#REF!</definedName>
    <definedName name="TT_1P" localSheetId="6">#REF!</definedName>
    <definedName name="TT_1P" localSheetId="7">#REF!</definedName>
    <definedName name="TT_1P" localSheetId="8">#REF!</definedName>
    <definedName name="TT_1P" localSheetId="12">#REF!</definedName>
    <definedName name="TT_1P" localSheetId="13">#REF!</definedName>
    <definedName name="TT_1P" localSheetId="14">#REF!</definedName>
    <definedName name="TT_1P">#REF!</definedName>
    <definedName name="TT_3p" localSheetId="0">#REF!</definedName>
    <definedName name="TT_3p" localSheetId="1">#REF!</definedName>
    <definedName name="TT_3p" localSheetId="2">#REF!</definedName>
    <definedName name="TT_3p" localSheetId="3">#REF!</definedName>
    <definedName name="TT_3p" localSheetId="4">#REF!</definedName>
    <definedName name="TT_3p" localSheetId="5">#REF!</definedName>
    <definedName name="TT_3p" localSheetId="6">#REF!</definedName>
    <definedName name="TT_3p" localSheetId="7">#REF!</definedName>
    <definedName name="TT_3p" localSheetId="8">#REF!</definedName>
    <definedName name="TT_3p" localSheetId="12">#REF!</definedName>
    <definedName name="TT_3p" localSheetId="13">#REF!</definedName>
    <definedName name="TT_3p" localSheetId="14">#REF!</definedName>
    <definedName name="TT_3p">#REF!</definedName>
    <definedName name="ttam" localSheetId="0">#REF!</definedName>
    <definedName name="ttam" localSheetId="1">#REF!</definedName>
    <definedName name="ttam" localSheetId="2">#REF!</definedName>
    <definedName name="ttam" localSheetId="3">#REF!</definedName>
    <definedName name="ttam" localSheetId="4">#REF!</definedName>
    <definedName name="ttam" localSheetId="5">#REF!</definedName>
    <definedName name="ttam" localSheetId="6">#REF!</definedName>
    <definedName name="ttam" localSheetId="7">#REF!</definedName>
    <definedName name="ttam" localSheetId="8">#REF!</definedName>
    <definedName name="ttam" localSheetId="12">#REF!</definedName>
    <definedName name="ttam" localSheetId="13">#REF!</definedName>
    <definedName name="ttam">#REF!</definedName>
    <definedName name="ttao" localSheetId="0">#REF!</definedName>
    <definedName name="ttao" localSheetId="1">#REF!</definedName>
    <definedName name="ttao" localSheetId="2">#REF!</definedName>
    <definedName name="ttao" localSheetId="3">#REF!</definedName>
    <definedName name="ttao" localSheetId="4">#REF!</definedName>
    <definedName name="ttao" localSheetId="5">#REF!</definedName>
    <definedName name="ttao" localSheetId="6">#REF!</definedName>
    <definedName name="ttao" localSheetId="7">#REF!</definedName>
    <definedName name="ttao" localSheetId="8">#REF!</definedName>
    <definedName name="ttao" localSheetId="12">#REF!</definedName>
    <definedName name="ttao" localSheetId="13">#REF!</definedName>
    <definedName name="ttao">#REF!</definedName>
    <definedName name="ttbt" localSheetId="0">#REF!</definedName>
    <definedName name="ttbt" localSheetId="1">#REF!</definedName>
    <definedName name="ttbt" localSheetId="2">#REF!</definedName>
    <definedName name="ttbt" localSheetId="3">#REF!</definedName>
    <definedName name="ttbt" localSheetId="4">#REF!</definedName>
    <definedName name="ttbt" localSheetId="5">#REF!</definedName>
    <definedName name="ttbt" localSheetId="6">#REF!</definedName>
    <definedName name="ttbt" localSheetId="7">#REF!</definedName>
    <definedName name="ttbt" localSheetId="8">#REF!</definedName>
    <definedName name="ttbt" localSheetId="12">#REF!</definedName>
    <definedName name="ttbt" localSheetId="13">#REF!</definedName>
    <definedName name="ttbt">#REF!</definedName>
    <definedName name="TTCto" localSheetId="0">#REF!</definedName>
    <definedName name="TTCto" localSheetId="1">#REF!</definedName>
    <definedName name="TTCto" localSheetId="2">#REF!</definedName>
    <definedName name="TTCto" localSheetId="3">#REF!</definedName>
    <definedName name="TTCto" localSheetId="4">#REF!</definedName>
    <definedName name="TTCto" localSheetId="5">#REF!</definedName>
    <definedName name="TTCto" localSheetId="6">#REF!</definedName>
    <definedName name="TTCto" localSheetId="7">#REF!</definedName>
    <definedName name="TTCto" localSheetId="8">#REF!</definedName>
    <definedName name="TTCto" localSheetId="12">#REF!</definedName>
    <definedName name="TTCto" localSheetId="13">#REF!</definedName>
    <definedName name="TTCto">#REF!</definedName>
    <definedName name="TTDZ" localSheetId="0">#REF!</definedName>
    <definedName name="TTDZ" localSheetId="1">#REF!</definedName>
    <definedName name="TTDZ" localSheetId="2">#REF!</definedName>
    <definedName name="TTDZ" localSheetId="3">#REF!</definedName>
    <definedName name="TTDZ" localSheetId="4">#REF!</definedName>
    <definedName name="TTDZ" localSheetId="5">#REF!</definedName>
    <definedName name="TTDZ" localSheetId="6">#REF!</definedName>
    <definedName name="TTDZ" localSheetId="7">#REF!</definedName>
    <definedName name="TTDZ" localSheetId="8">#REF!</definedName>
    <definedName name="TTDZ" localSheetId="12">#REF!</definedName>
    <definedName name="TTDZ" localSheetId="13">#REF!</definedName>
    <definedName name="TTDZ">#REF!</definedName>
    <definedName name="TTDZ04" localSheetId="0">#REF!</definedName>
    <definedName name="TTDZ04" localSheetId="1">#REF!</definedName>
    <definedName name="TTDZ04" localSheetId="2">#REF!</definedName>
    <definedName name="TTDZ04" localSheetId="3">#REF!</definedName>
    <definedName name="TTDZ04" localSheetId="4">#REF!</definedName>
    <definedName name="TTDZ04" localSheetId="5">#REF!</definedName>
    <definedName name="TTDZ04" localSheetId="6">#REF!</definedName>
    <definedName name="TTDZ04" localSheetId="7">#REF!</definedName>
    <definedName name="TTDZ04" localSheetId="8">#REF!</definedName>
    <definedName name="TTDZ04" localSheetId="12">#REF!</definedName>
    <definedName name="TTDZ04" localSheetId="13">#REF!</definedName>
    <definedName name="TTDZ04">#REF!</definedName>
    <definedName name="TTDZ35" localSheetId="0">#REF!</definedName>
    <definedName name="TTDZ35" localSheetId="1">#REF!</definedName>
    <definedName name="TTDZ35" localSheetId="2">#REF!</definedName>
    <definedName name="TTDZ35" localSheetId="3">#REF!</definedName>
    <definedName name="TTDZ35" localSheetId="4">#REF!</definedName>
    <definedName name="TTDZ35" localSheetId="5">#REF!</definedName>
    <definedName name="TTDZ35" localSheetId="6">#REF!</definedName>
    <definedName name="TTDZ35" localSheetId="7">#REF!</definedName>
    <definedName name="TTDZ35" localSheetId="8">#REF!</definedName>
    <definedName name="TTDZ35" localSheetId="12">#REF!</definedName>
    <definedName name="TTDZ35" localSheetId="13">#REF!</definedName>
    <definedName name="TTDZ35">#REF!</definedName>
    <definedName name="tthi" localSheetId="0">#REF!</definedName>
    <definedName name="tthi" localSheetId="1">#REF!</definedName>
    <definedName name="tthi" localSheetId="2">#REF!</definedName>
    <definedName name="tthi" localSheetId="3">#REF!</definedName>
    <definedName name="tthi" localSheetId="4">#REF!</definedName>
    <definedName name="tthi" localSheetId="5">#REF!</definedName>
    <definedName name="tthi" localSheetId="6">#REF!</definedName>
    <definedName name="tthi" localSheetId="7">#REF!</definedName>
    <definedName name="tthi" localSheetId="8">#REF!</definedName>
    <definedName name="tthi" localSheetId="12">#REF!</definedName>
    <definedName name="tthi" localSheetId="13">#REF!</definedName>
    <definedName name="tthi">#REF!</definedName>
    <definedName name="ttinh" localSheetId="0">#REF!</definedName>
    <definedName name="ttinh" localSheetId="1">#REF!</definedName>
    <definedName name="ttinh" localSheetId="2">#REF!</definedName>
    <definedName name="ttinh" localSheetId="3">#REF!</definedName>
    <definedName name="ttinh" localSheetId="4">#REF!</definedName>
    <definedName name="ttinh" localSheetId="5">#REF!</definedName>
    <definedName name="ttinh" localSheetId="6">#REF!</definedName>
    <definedName name="ttinh" localSheetId="7">#REF!</definedName>
    <definedName name="ttinh" localSheetId="8">#REF!</definedName>
    <definedName name="ttinh" localSheetId="12">#REF!</definedName>
    <definedName name="ttinh" localSheetId="13">#REF!</definedName>
    <definedName name="ttinh">#REF!</definedName>
    <definedName name="ttop" localSheetId="0">#REF!</definedName>
    <definedName name="ttop" localSheetId="1">#REF!</definedName>
    <definedName name="ttop" localSheetId="2">#REF!</definedName>
    <definedName name="ttop" localSheetId="3">#REF!</definedName>
    <definedName name="ttop" localSheetId="4">#REF!</definedName>
    <definedName name="ttop" localSheetId="5">#REF!</definedName>
    <definedName name="ttop" localSheetId="6">#REF!</definedName>
    <definedName name="ttop" localSheetId="7">#REF!</definedName>
    <definedName name="ttop" localSheetId="8">#REF!</definedName>
    <definedName name="ttop" localSheetId="12">#REF!</definedName>
    <definedName name="ttop" localSheetId="13">#REF!</definedName>
    <definedName name="ttop">#REF!</definedName>
    <definedName name="ttronmk" localSheetId="0">#REF!</definedName>
    <definedName name="ttronmk" localSheetId="1">#REF!</definedName>
    <definedName name="ttronmk" localSheetId="2">#REF!</definedName>
    <definedName name="ttronmk" localSheetId="3">#REF!</definedName>
    <definedName name="ttronmk" localSheetId="4">#REF!</definedName>
    <definedName name="ttronmk" localSheetId="5">#REF!</definedName>
    <definedName name="ttronmk" localSheetId="6">#REF!</definedName>
    <definedName name="ttronmk" localSheetId="7">#REF!</definedName>
    <definedName name="ttronmk" localSheetId="8">#REF!</definedName>
    <definedName name="ttronmk" localSheetId="12">#REF!</definedName>
    <definedName name="ttronmk" localSheetId="13">#REF!</definedName>
    <definedName name="ttronmk" localSheetId="14">#REF!</definedName>
    <definedName name="ttronmk">#REF!</definedName>
    <definedName name="tttt" localSheetId="0">#REF!</definedName>
    <definedName name="tttt" localSheetId="1">#REF!</definedName>
    <definedName name="tttt" localSheetId="2">#REF!</definedName>
    <definedName name="tttt" localSheetId="3">#REF!</definedName>
    <definedName name="tttt" localSheetId="4">#REF!</definedName>
    <definedName name="tttt" localSheetId="5">#REF!</definedName>
    <definedName name="tttt" localSheetId="6">#REF!</definedName>
    <definedName name="tttt" localSheetId="7">#REF!</definedName>
    <definedName name="tttt" localSheetId="8">#REF!</definedName>
    <definedName name="tttt" localSheetId="12">#REF!</definedName>
    <definedName name="tttt" localSheetId="13">#REF!</definedName>
    <definedName name="tttt">#REF!</definedName>
    <definedName name="ttttt" localSheetId="11" hidden="1">{"'Sheet1'!$L$16"}</definedName>
    <definedName name="ttttt" localSheetId="1" hidden="1">{"'Sheet1'!$L$16"}</definedName>
    <definedName name="ttttt" localSheetId="2" hidden="1">{"'Sheet1'!$L$16"}</definedName>
    <definedName name="ttttt" localSheetId="3" hidden="1">{"'Sheet1'!$L$16"}</definedName>
    <definedName name="ttttt" localSheetId="4" hidden="1">{"'Sheet1'!$L$16"}</definedName>
    <definedName name="ttttt" localSheetId="5" hidden="1">{"'Sheet1'!$L$16"}</definedName>
    <definedName name="ttttt" localSheetId="6" hidden="1">{"'Sheet1'!$L$16"}</definedName>
    <definedName name="ttttt" localSheetId="7" hidden="1">{"'Sheet1'!$L$16"}</definedName>
    <definedName name="ttttt" localSheetId="8" hidden="1">{"'Sheet1'!$L$16"}</definedName>
    <definedName name="ttttt" localSheetId="10" hidden="1">{"'Sheet1'!$L$16"}</definedName>
    <definedName name="ttttt" localSheetId="12" hidden="1">{"'Sheet1'!$L$16"}</definedName>
    <definedName name="ttttt" localSheetId="13" hidden="1">{"'Sheet1'!$L$16"}</definedName>
    <definedName name="ttttt" localSheetId="14" hidden="1">{"'Sheet1'!$L$16"}</definedName>
    <definedName name="ttttt" localSheetId="15" hidden="1">{"'Sheet1'!$L$16"}</definedName>
    <definedName name="ttttt" hidden="1">{"'Sheet1'!$L$16"}</definedName>
    <definedName name="TTTTTTTTT" localSheetId="11" hidden="1">{"'Sheet1'!$L$16"}</definedName>
    <definedName name="TTTTTTTTT" localSheetId="1" hidden="1">{"'Sheet1'!$L$16"}</definedName>
    <definedName name="TTTTTTTTT" localSheetId="2" hidden="1">{"'Sheet1'!$L$16"}</definedName>
    <definedName name="TTTTTTTTT" localSheetId="3" hidden="1">{"'Sheet1'!$L$16"}</definedName>
    <definedName name="TTTTTTTTT" localSheetId="4" hidden="1">{"'Sheet1'!$L$16"}</definedName>
    <definedName name="TTTTTTTTT" localSheetId="5" hidden="1">{"'Sheet1'!$L$16"}</definedName>
    <definedName name="TTTTTTTTT" localSheetId="6" hidden="1">{"'Sheet1'!$L$16"}</definedName>
    <definedName name="TTTTTTTTT" localSheetId="7" hidden="1">{"'Sheet1'!$L$16"}</definedName>
    <definedName name="TTTTTTTTT" localSheetId="8" hidden="1">{"'Sheet1'!$L$16"}</definedName>
    <definedName name="TTTTTTTTT" localSheetId="10" hidden="1">{"'Sheet1'!$L$16"}</definedName>
    <definedName name="TTTTTTTTT" localSheetId="12" hidden="1">{"'Sheet1'!$L$16"}</definedName>
    <definedName name="TTTTTTTTT" localSheetId="13" hidden="1">{"'Sheet1'!$L$16"}</definedName>
    <definedName name="TTTTTTTTT" localSheetId="14" hidden="1">{"'Sheet1'!$L$16"}</definedName>
    <definedName name="TTTTTTTTT" localSheetId="15" hidden="1">{"'Sheet1'!$L$16"}</definedName>
    <definedName name="TTTTTTTTT" hidden="1">{"'Sheet1'!$L$16"}</definedName>
    <definedName name="ttttttttttt" localSheetId="11" hidden="1">{"'Sheet1'!$L$16"}</definedName>
    <definedName name="ttttttttttt" localSheetId="1" hidden="1">{"'Sheet1'!$L$16"}</definedName>
    <definedName name="ttttttttttt" localSheetId="2" hidden="1">{"'Sheet1'!$L$16"}</definedName>
    <definedName name="ttttttttttt" localSheetId="3" hidden="1">{"'Sheet1'!$L$16"}</definedName>
    <definedName name="ttttttttttt" localSheetId="4" hidden="1">{"'Sheet1'!$L$16"}</definedName>
    <definedName name="ttttttttttt" localSheetId="5" hidden="1">{"'Sheet1'!$L$16"}</definedName>
    <definedName name="ttttttttttt" localSheetId="6" hidden="1">{"'Sheet1'!$L$16"}</definedName>
    <definedName name="ttttttttttt" localSheetId="7" hidden="1">{"'Sheet1'!$L$16"}</definedName>
    <definedName name="ttttttttttt" localSheetId="8" hidden="1">{"'Sheet1'!$L$16"}</definedName>
    <definedName name="ttttttttttt" localSheetId="10" hidden="1">{"'Sheet1'!$L$16"}</definedName>
    <definedName name="ttttttttttt" localSheetId="12" hidden="1">{"'Sheet1'!$L$16"}</definedName>
    <definedName name="ttttttttttt" localSheetId="13" hidden="1">{"'Sheet1'!$L$16"}</definedName>
    <definedName name="ttttttttttt" localSheetId="14" hidden="1">{"'Sheet1'!$L$16"}</definedName>
    <definedName name="ttttttttttt" localSheetId="15" hidden="1">{"'Sheet1'!$L$16"}</definedName>
    <definedName name="ttttttttttt" hidden="1">{"'Sheet1'!$L$16"}</definedName>
    <definedName name="TTVAn5" localSheetId="0">#REF!</definedName>
    <definedName name="TTVAn5" localSheetId="1">#REF!</definedName>
    <definedName name="TTVAn5" localSheetId="2">#REF!</definedName>
    <definedName name="TTVAn5" localSheetId="3">#REF!</definedName>
    <definedName name="TTVAn5" localSheetId="4">#REF!</definedName>
    <definedName name="TTVAn5" localSheetId="5">#REF!</definedName>
    <definedName name="TTVAn5" localSheetId="6">#REF!</definedName>
    <definedName name="TTVAn5" localSheetId="7">#REF!</definedName>
    <definedName name="TTVAn5" localSheetId="8">#REF!</definedName>
    <definedName name="TTVAn5" localSheetId="12">#REF!</definedName>
    <definedName name="TTVAn5" localSheetId="13">#REF!</definedName>
    <definedName name="TTVAn5">#REF!</definedName>
    <definedName name="Tu_dung_ton_that" localSheetId="0">#REF!</definedName>
    <definedName name="Tu_dung_ton_that" localSheetId="1">#REF!</definedName>
    <definedName name="Tu_dung_ton_that" localSheetId="2">#REF!</definedName>
    <definedName name="Tu_dung_ton_that" localSheetId="3">#REF!</definedName>
    <definedName name="Tu_dung_ton_that" localSheetId="4">#REF!</definedName>
    <definedName name="Tu_dung_ton_that" localSheetId="5">#REF!</definedName>
    <definedName name="Tu_dung_ton_that" localSheetId="6">#REF!</definedName>
    <definedName name="Tu_dung_ton_that" localSheetId="7">#REF!</definedName>
    <definedName name="Tu_dung_ton_that" localSheetId="8">#REF!</definedName>
    <definedName name="Tu_dung_ton_that" localSheetId="12">#REF!</definedName>
    <definedName name="Tu_dung_ton_that" localSheetId="13">#REF!</definedName>
    <definedName name="Tu_dung_ton_that">#REF!</definedName>
    <definedName name="Tuong_chan" localSheetId="0">#REF!</definedName>
    <definedName name="Tuong_chan" localSheetId="1">#REF!</definedName>
    <definedName name="Tuong_chan" localSheetId="2">#REF!</definedName>
    <definedName name="Tuong_chan" localSheetId="3">#REF!</definedName>
    <definedName name="Tuong_chan" localSheetId="4">#REF!</definedName>
    <definedName name="Tuong_chan" localSheetId="5">#REF!</definedName>
    <definedName name="Tuong_chan" localSheetId="6">#REF!</definedName>
    <definedName name="Tuong_chan" localSheetId="7">#REF!</definedName>
    <definedName name="Tuong_chan" localSheetId="8">#REF!</definedName>
    <definedName name="Tuong_chan" localSheetId="12">#REF!</definedName>
    <definedName name="Tuong_chan" localSheetId="13">#REF!</definedName>
    <definedName name="Tuong_chan">#REF!</definedName>
    <definedName name="Tuong_dau_HD" localSheetId="0">#REF!</definedName>
    <definedName name="Tuong_dau_HD" localSheetId="1">#REF!</definedName>
    <definedName name="Tuong_dau_HD" localSheetId="2">#REF!</definedName>
    <definedName name="Tuong_dau_HD" localSheetId="3">#REF!</definedName>
    <definedName name="Tuong_dau_HD" localSheetId="4">#REF!</definedName>
    <definedName name="Tuong_dau_HD" localSheetId="5">#REF!</definedName>
    <definedName name="Tuong_dau_HD" localSheetId="6">#REF!</definedName>
    <definedName name="Tuong_dau_HD" localSheetId="7">#REF!</definedName>
    <definedName name="Tuong_dau_HD" localSheetId="8">#REF!</definedName>
    <definedName name="Tuong_dau_HD" localSheetId="12">#REF!</definedName>
    <definedName name="Tuong_dau_HD" localSheetId="13">#REF!</definedName>
    <definedName name="Tuong_dau_HD">#REF!</definedName>
    <definedName name="TuVan" localSheetId="0">#REF!</definedName>
    <definedName name="TuVan" localSheetId="1">#REF!</definedName>
    <definedName name="TuVan" localSheetId="2">#REF!</definedName>
    <definedName name="TuVan" localSheetId="3">#REF!</definedName>
    <definedName name="TuVan" localSheetId="4">#REF!</definedName>
    <definedName name="TuVan" localSheetId="5">#REF!</definedName>
    <definedName name="TuVan" localSheetId="6">#REF!</definedName>
    <definedName name="TuVan" localSheetId="7">#REF!</definedName>
    <definedName name="TuVan" localSheetId="8">#REF!</definedName>
    <definedName name="TuVan" localSheetId="12">#REF!</definedName>
    <definedName name="TuVan" localSheetId="13">#REF!</definedName>
    <definedName name="TuVan">#REF!</definedName>
    <definedName name="tuyennhanh" localSheetId="11" hidden="1">{"'Sheet1'!$L$16"}</definedName>
    <definedName name="tuyennhanh" localSheetId="1" hidden="1">{"'Sheet1'!$L$16"}</definedName>
    <definedName name="tuyennhanh" localSheetId="2" hidden="1">{"'Sheet1'!$L$16"}</definedName>
    <definedName name="tuyennhanh" localSheetId="3" hidden="1">{"'Sheet1'!$L$16"}</definedName>
    <definedName name="tuyennhanh" localSheetId="4" hidden="1">{"'Sheet1'!$L$16"}</definedName>
    <definedName name="tuyennhanh" localSheetId="5" hidden="1">{"'Sheet1'!$L$16"}</definedName>
    <definedName name="tuyennhanh" localSheetId="6" hidden="1">{"'Sheet1'!$L$16"}</definedName>
    <definedName name="tuyennhanh" localSheetId="7" hidden="1">{"'Sheet1'!$L$16"}</definedName>
    <definedName name="tuyennhanh" localSheetId="8" hidden="1">{"'Sheet1'!$L$16"}</definedName>
    <definedName name="tuyennhanh" localSheetId="10" hidden="1">{"'Sheet1'!$L$16"}</definedName>
    <definedName name="tuyennhanh" localSheetId="12" hidden="1">{"'Sheet1'!$L$16"}</definedName>
    <definedName name="tuyennhanh" localSheetId="13" hidden="1">{"'Sheet1'!$L$16"}</definedName>
    <definedName name="tuyennhanh" localSheetId="14" hidden="1">{"'Sheet1'!$L$16"}</definedName>
    <definedName name="tuyennhanh" localSheetId="15" hidden="1">{"'Sheet1'!$L$16"}</definedName>
    <definedName name="tuyennhanh" hidden="1">{"'Sheet1'!$L$16"}</definedName>
    <definedName name="tv75nc" localSheetId="0">#REF!</definedName>
    <definedName name="tv75nc" localSheetId="1">#REF!</definedName>
    <definedName name="tv75nc" localSheetId="2">#REF!</definedName>
    <definedName name="tv75nc" localSheetId="3">#REF!</definedName>
    <definedName name="tv75nc" localSheetId="4">#REF!</definedName>
    <definedName name="tv75nc" localSheetId="5">#REF!</definedName>
    <definedName name="tv75nc" localSheetId="6">#REF!</definedName>
    <definedName name="tv75nc" localSheetId="7">#REF!</definedName>
    <definedName name="tv75nc" localSheetId="8">#REF!</definedName>
    <definedName name="tv75nc" localSheetId="12">#REF!</definedName>
    <definedName name="tv75nc" localSheetId="13">#REF!</definedName>
    <definedName name="tv75nc" localSheetId="14">#REF!</definedName>
    <definedName name="tv75nc">#REF!</definedName>
    <definedName name="tv75vl" localSheetId="0">#REF!</definedName>
    <definedName name="tv75vl" localSheetId="1">#REF!</definedName>
    <definedName name="tv75vl" localSheetId="2">#REF!</definedName>
    <definedName name="tv75vl" localSheetId="3">#REF!</definedName>
    <definedName name="tv75vl" localSheetId="4">#REF!</definedName>
    <definedName name="tv75vl" localSheetId="5">#REF!</definedName>
    <definedName name="tv75vl" localSheetId="6">#REF!</definedName>
    <definedName name="tv75vl" localSheetId="7">#REF!</definedName>
    <definedName name="tv75vl" localSheetId="8">#REF!</definedName>
    <definedName name="tv75vl" localSheetId="12">#REF!</definedName>
    <definedName name="tv75vl" localSheetId="13">#REF!</definedName>
    <definedName name="tv75vl" localSheetId="14">#REF!</definedName>
    <definedName name="tv75vl">#REF!</definedName>
    <definedName name="ty_le" localSheetId="0">#REF!</definedName>
    <definedName name="ty_le" localSheetId="1">#REF!</definedName>
    <definedName name="ty_le" localSheetId="2">#REF!</definedName>
    <definedName name="ty_le" localSheetId="3">#REF!</definedName>
    <definedName name="ty_le" localSheetId="4">#REF!</definedName>
    <definedName name="ty_le" localSheetId="5">#REF!</definedName>
    <definedName name="ty_le" localSheetId="6">#REF!</definedName>
    <definedName name="ty_le" localSheetId="7">#REF!</definedName>
    <definedName name="ty_le" localSheetId="8">#REF!</definedName>
    <definedName name="ty_le" localSheetId="12">#REF!</definedName>
    <definedName name="ty_le" localSheetId="13">#REF!</definedName>
    <definedName name="ty_le">#REF!</definedName>
    <definedName name="Ty_Le_1" localSheetId="0">#REF!</definedName>
    <definedName name="Ty_Le_1" localSheetId="1">#REF!</definedName>
    <definedName name="Ty_Le_1" localSheetId="2">#REF!</definedName>
    <definedName name="Ty_Le_1" localSheetId="3">#REF!</definedName>
    <definedName name="Ty_Le_1" localSheetId="4">#REF!</definedName>
    <definedName name="Ty_Le_1" localSheetId="5">#REF!</definedName>
    <definedName name="Ty_Le_1" localSheetId="6">#REF!</definedName>
    <definedName name="Ty_Le_1" localSheetId="7">#REF!</definedName>
    <definedName name="Ty_Le_1" localSheetId="8">#REF!</definedName>
    <definedName name="Ty_Le_1" localSheetId="12">#REF!</definedName>
    <definedName name="Ty_Le_1" localSheetId="13">#REF!</definedName>
    <definedName name="Ty_Le_1">#REF!</definedName>
    <definedName name="ty_le_2" localSheetId="0">#REF!</definedName>
    <definedName name="ty_le_2" localSheetId="1">#REF!</definedName>
    <definedName name="ty_le_2" localSheetId="2">#REF!</definedName>
    <definedName name="ty_le_2" localSheetId="3">#REF!</definedName>
    <definedName name="ty_le_2" localSheetId="4">#REF!</definedName>
    <definedName name="ty_le_2" localSheetId="5">#REF!</definedName>
    <definedName name="ty_le_2" localSheetId="6">#REF!</definedName>
    <definedName name="ty_le_2" localSheetId="7">#REF!</definedName>
    <definedName name="ty_le_2" localSheetId="8">#REF!</definedName>
    <definedName name="ty_le_2" localSheetId="12">#REF!</definedName>
    <definedName name="ty_le_2" localSheetId="13">#REF!</definedName>
    <definedName name="ty_le_2">#REF!</definedName>
    <definedName name="ty_le_3" localSheetId="0">#REF!</definedName>
    <definedName name="ty_le_3" localSheetId="1">#REF!</definedName>
    <definedName name="ty_le_3" localSheetId="2">#REF!</definedName>
    <definedName name="ty_le_3" localSheetId="3">#REF!</definedName>
    <definedName name="ty_le_3" localSheetId="4">#REF!</definedName>
    <definedName name="ty_le_3" localSheetId="5">#REF!</definedName>
    <definedName name="ty_le_3" localSheetId="6">#REF!</definedName>
    <definedName name="ty_le_3" localSheetId="7">#REF!</definedName>
    <definedName name="ty_le_3" localSheetId="8">#REF!</definedName>
    <definedName name="ty_le_3" localSheetId="12">#REF!</definedName>
    <definedName name="ty_le_3" localSheetId="13">#REF!</definedName>
    <definedName name="ty_le_3">#REF!</definedName>
    <definedName name="ty_le_BTN" localSheetId="0">#REF!</definedName>
    <definedName name="ty_le_BTN" localSheetId="1">#REF!</definedName>
    <definedName name="ty_le_BTN" localSheetId="2">#REF!</definedName>
    <definedName name="ty_le_BTN" localSheetId="3">#REF!</definedName>
    <definedName name="ty_le_BTN" localSheetId="4">#REF!</definedName>
    <definedName name="ty_le_BTN" localSheetId="5">#REF!</definedName>
    <definedName name="ty_le_BTN" localSheetId="6">#REF!</definedName>
    <definedName name="ty_le_BTN" localSheetId="7">#REF!</definedName>
    <definedName name="ty_le_BTN" localSheetId="8">#REF!</definedName>
    <definedName name="ty_le_BTN" localSheetId="12">#REF!</definedName>
    <definedName name="ty_le_BTN" localSheetId="13">#REF!</definedName>
    <definedName name="ty_le_BTN">#REF!</definedName>
    <definedName name="Ty_le1" localSheetId="0">#REF!</definedName>
    <definedName name="Ty_le1" localSheetId="1">#REF!</definedName>
    <definedName name="Ty_le1" localSheetId="2">#REF!</definedName>
    <definedName name="Ty_le1" localSheetId="3">#REF!</definedName>
    <definedName name="Ty_le1" localSheetId="4">#REF!</definedName>
    <definedName name="Ty_le1" localSheetId="5">#REF!</definedName>
    <definedName name="Ty_le1" localSheetId="6">#REF!</definedName>
    <definedName name="Ty_le1" localSheetId="7">#REF!</definedName>
    <definedName name="Ty_le1" localSheetId="8">#REF!</definedName>
    <definedName name="Ty_le1" localSheetId="12">#REF!</definedName>
    <definedName name="Ty_le1" localSheetId="13">#REF!</definedName>
    <definedName name="Ty_le1">#REF!</definedName>
    <definedName name="Type_1" localSheetId="0">#REF!</definedName>
    <definedName name="Type_1" localSheetId="1">#REF!</definedName>
    <definedName name="Type_1" localSheetId="2">#REF!</definedName>
    <definedName name="Type_1" localSheetId="3">#REF!</definedName>
    <definedName name="Type_1" localSheetId="4">#REF!</definedName>
    <definedName name="Type_1" localSheetId="5">#REF!</definedName>
    <definedName name="Type_1" localSheetId="6">#REF!</definedName>
    <definedName name="Type_1" localSheetId="7">#REF!</definedName>
    <definedName name="Type_1" localSheetId="8">#REF!</definedName>
    <definedName name="Type_1" localSheetId="12">#REF!</definedName>
    <definedName name="Type_1" localSheetId="13">#REF!</definedName>
    <definedName name="Type_1">#REF!</definedName>
    <definedName name="Type_2" localSheetId="0">#REF!</definedName>
    <definedName name="Type_2" localSheetId="1">#REF!</definedName>
    <definedName name="Type_2" localSheetId="2">#REF!</definedName>
    <definedName name="Type_2" localSheetId="3">#REF!</definedName>
    <definedName name="Type_2" localSheetId="4">#REF!</definedName>
    <definedName name="Type_2" localSheetId="5">#REF!</definedName>
    <definedName name="Type_2" localSheetId="6">#REF!</definedName>
    <definedName name="Type_2" localSheetId="7">#REF!</definedName>
    <definedName name="Type_2" localSheetId="8">#REF!</definedName>
    <definedName name="Type_2" localSheetId="12">#REF!</definedName>
    <definedName name="Type_2" localSheetId="13">#REF!</definedName>
    <definedName name="Type_2">#REF!</definedName>
    <definedName name="TYT" localSheetId="0">BlankMacro1</definedName>
    <definedName name="TYT" localSheetId="11">BlankMacro1</definedName>
    <definedName name="TYT" localSheetId="1">BlankMacro1</definedName>
    <definedName name="TYT" localSheetId="2">BlankMacro1</definedName>
    <definedName name="TYT" localSheetId="3">BlankMacro1</definedName>
    <definedName name="TYT" localSheetId="4">BlankMacro1</definedName>
    <definedName name="TYT" localSheetId="5">BlankMacro1</definedName>
    <definedName name="TYT" localSheetId="6">BlankMacro1</definedName>
    <definedName name="TYT" localSheetId="7">BlankMacro1</definedName>
    <definedName name="TYT" localSheetId="8">BlankMacro1</definedName>
    <definedName name="TYT" localSheetId="10">BlankMacro1</definedName>
    <definedName name="TYT" localSheetId="12">BlankMacro1</definedName>
    <definedName name="TYT" localSheetId="13">BlankMacro1</definedName>
    <definedName name="TYT" localSheetId="14">BlankMacro1</definedName>
    <definedName name="TYT" localSheetId="15">BlankMacro1</definedName>
    <definedName name="TYT">BlankMacro1</definedName>
    <definedName name="u" localSheetId="11" hidden="1">{"'Sheet1'!$L$16"}</definedName>
    <definedName name="u" localSheetId="1" hidden="1">{"'Sheet1'!$L$16"}</definedName>
    <definedName name="u" localSheetId="2" hidden="1">{"'Sheet1'!$L$16"}</definedName>
    <definedName name="u" localSheetId="3" hidden="1">{"'Sheet1'!$L$16"}</definedName>
    <definedName name="u" localSheetId="4" hidden="1">{"'Sheet1'!$L$16"}</definedName>
    <definedName name="u" localSheetId="5" hidden="1">{"'Sheet1'!$L$16"}</definedName>
    <definedName name="u" localSheetId="6" hidden="1">{"'Sheet1'!$L$16"}</definedName>
    <definedName name="u" localSheetId="7" hidden="1">{"'Sheet1'!$L$16"}</definedName>
    <definedName name="u" localSheetId="8" hidden="1">{"'Sheet1'!$L$16"}</definedName>
    <definedName name="u" localSheetId="10" hidden="1">{"'Sheet1'!$L$16"}</definedName>
    <definedName name="u" localSheetId="12" hidden="1">{"'Sheet1'!$L$16"}</definedName>
    <definedName name="u" localSheetId="13" hidden="1">{"'Sheet1'!$L$16"}</definedName>
    <definedName name="u" localSheetId="14" hidden="1">{"'Sheet1'!$L$16"}</definedName>
    <definedName name="u" localSheetId="15" hidden="1">{"'Sheet1'!$L$16"}</definedName>
    <definedName name="u" hidden="1">{"'Sheet1'!$L$16"}</definedName>
    <definedName name="ư" localSheetId="11" hidden="1">{"'Sheet1'!$L$16"}</definedName>
    <definedName name="ư" localSheetId="1" hidden="1">{"'Sheet1'!$L$16"}</definedName>
    <definedName name="ư" localSheetId="2" hidden="1">{"'Sheet1'!$L$16"}</definedName>
    <definedName name="ư" localSheetId="3" hidden="1">{"'Sheet1'!$L$16"}</definedName>
    <definedName name="ư" localSheetId="4" hidden="1">{"'Sheet1'!$L$16"}</definedName>
    <definedName name="ư" localSheetId="5" hidden="1">{"'Sheet1'!$L$16"}</definedName>
    <definedName name="ư" localSheetId="6" hidden="1">{"'Sheet1'!$L$16"}</definedName>
    <definedName name="ư" localSheetId="7" hidden="1">{"'Sheet1'!$L$16"}</definedName>
    <definedName name="ư" localSheetId="8" hidden="1">{"'Sheet1'!$L$16"}</definedName>
    <definedName name="ư" localSheetId="10" hidden="1">{"'Sheet1'!$L$16"}</definedName>
    <definedName name="ư" localSheetId="12" hidden="1">{"'Sheet1'!$L$16"}</definedName>
    <definedName name="ư" localSheetId="13" hidden="1">{"'Sheet1'!$L$16"}</definedName>
    <definedName name="ư" localSheetId="14" hidden="1">{"'Sheet1'!$L$16"}</definedName>
    <definedName name="ư" localSheetId="15" hidden="1">{"'Sheet1'!$L$16"}</definedName>
    <definedName name="ư" hidden="1">{"'Sheet1'!$L$16"}</definedName>
    <definedName name="U_tien" localSheetId="0">#REF!</definedName>
    <definedName name="U_tien" localSheetId="1">#REF!</definedName>
    <definedName name="U_tien" localSheetId="2">#REF!</definedName>
    <definedName name="U_tien" localSheetId="3">#REF!</definedName>
    <definedName name="U_tien" localSheetId="4">#REF!</definedName>
    <definedName name="U_tien" localSheetId="5">#REF!</definedName>
    <definedName name="U_tien" localSheetId="6">#REF!</definedName>
    <definedName name="U_tien" localSheetId="7">#REF!</definedName>
    <definedName name="U_tien" localSheetId="8">#REF!</definedName>
    <definedName name="U_tien" localSheetId="12">#REF!</definedName>
    <definedName name="U_tien" localSheetId="13">#REF!</definedName>
    <definedName name="U_tien">#REF!</definedName>
    <definedName name="unitt" localSheetId="0">BlankMacro1</definedName>
    <definedName name="unitt" localSheetId="11">BlankMacro1</definedName>
    <definedName name="unitt" localSheetId="1">BlankMacro1</definedName>
    <definedName name="unitt" localSheetId="2">BlankMacro1</definedName>
    <definedName name="unitt" localSheetId="3">BlankMacro1</definedName>
    <definedName name="unitt" localSheetId="4">BlankMacro1</definedName>
    <definedName name="unitt" localSheetId="5">BlankMacro1</definedName>
    <definedName name="unitt" localSheetId="6">BlankMacro1</definedName>
    <definedName name="unitt" localSheetId="7">BlankMacro1</definedName>
    <definedName name="unitt" localSheetId="8">BlankMacro1</definedName>
    <definedName name="unitt" localSheetId="10">BlankMacro1</definedName>
    <definedName name="unitt" localSheetId="12">BlankMacro1</definedName>
    <definedName name="unitt" localSheetId="13">BlankMacro1</definedName>
    <definedName name="unitt" localSheetId="14">BlankMacro1</definedName>
    <definedName name="unitt" localSheetId="15">BlankMacro1</definedName>
    <definedName name="unitt">BlankMacro1</definedName>
    <definedName name="UNL" localSheetId="0">#REF!</definedName>
    <definedName name="UNL" localSheetId="1">#REF!</definedName>
    <definedName name="UNL" localSheetId="2">#REF!</definedName>
    <definedName name="UNL" localSheetId="3">#REF!</definedName>
    <definedName name="UNL" localSheetId="4">#REF!</definedName>
    <definedName name="UNL" localSheetId="5">#REF!</definedName>
    <definedName name="UNL" localSheetId="6">#REF!</definedName>
    <definedName name="UNL" localSheetId="7">#REF!</definedName>
    <definedName name="UNL" localSheetId="8">#REF!</definedName>
    <definedName name="UNL" localSheetId="12">#REF!</definedName>
    <definedName name="UNL" localSheetId="13">#REF!</definedName>
    <definedName name="UNL">#REF!</definedName>
    <definedName name="UP" localSheetId="0">#REF!,#REF!,#REF!,#REF!,#REF!,#REF!,#REF!,#REF!,#REF!,#REF!,#REF!</definedName>
    <definedName name="UP" localSheetId="1">#REF!,#REF!,#REF!,#REF!,#REF!,#REF!,#REF!,#REF!,#REF!,#REF!,#REF!</definedName>
    <definedName name="UP" localSheetId="2">#REF!,#REF!,#REF!,#REF!,#REF!,#REF!,#REF!,#REF!,#REF!,#REF!,#REF!</definedName>
    <definedName name="UP" localSheetId="3">#REF!,#REF!,#REF!,#REF!,#REF!,#REF!,#REF!,#REF!,#REF!,#REF!,#REF!</definedName>
    <definedName name="UP" localSheetId="4">#REF!,#REF!,#REF!,#REF!,#REF!,#REF!,#REF!,#REF!,#REF!,#REF!,#REF!</definedName>
    <definedName name="UP" localSheetId="5">#REF!,#REF!,#REF!,#REF!,#REF!,#REF!,#REF!,#REF!,#REF!,#REF!,#REF!</definedName>
    <definedName name="UP" localSheetId="6">#REF!,#REF!,#REF!,#REF!,#REF!,#REF!,#REF!,#REF!,#REF!,#REF!,#REF!</definedName>
    <definedName name="UP" localSheetId="7">#REF!,#REF!,#REF!,#REF!,#REF!,#REF!,#REF!,#REF!,#REF!,#REF!,#REF!</definedName>
    <definedName name="UP" localSheetId="8">#REF!,#REF!,#REF!,#REF!,#REF!,#REF!,#REF!,#REF!,#REF!,#REF!,#REF!</definedName>
    <definedName name="UP" localSheetId="12">#REF!,#REF!,#REF!,#REF!,#REF!,#REF!,#REF!,#REF!,#REF!,#REF!,#REF!</definedName>
    <definedName name="UP" localSheetId="13">#REF!,#REF!,#REF!,#REF!,#REF!,#REF!,#REF!,#REF!,#REF!,#REF!,#REF!</definedName>
    <definedName name="UP">#REF!,#REF!,#REF!,#REF!,#REF!,#REF!,#REF!,#REF!,#REF!,#REF!,#REF!</definedName>
    <definedName name="upnoc" localSheetId="0">#REF!</definedName>
    <definedName name="upnoc" localSheetId="1">#REF!</definedName>
    <definedName name="upnoc" localSheetId="2">#REF!</definedName>
    <definedName name="upnoc" localSheetId="3">#REF!</definedName>
    <definedName name="upnoc" localSheetId="4">#REF!</definedName>
    <definedName name="upnoc" localSheetId="5">#REF!</definedName>
    <definedName name="upnoc" localSheetId="6">#REF!</definedName>
    <definedName name="upnoc" localSheetId="7">#REF!</definedName>
    <definedName name="upnoc" localSheetId="8">#REF!</definedName>
    <definedName name="upnoc" localSheetId="12">#REF!</definedName>
    <definedName name="upnoc" localSheetId="13">#REF!</definedName>
    <definedName name="upnoc">#REF!</definedName>
    <definedName name="upperlowlandlimit" localSheetId="0">#REF!</definedName>
    <definedName name="upperlowlandlimit" localSheetId="1">#REF!</definedName>
    <definedName name="upperlowlandlimit" localSheetId="2">#REF!</definedName>
    <definedName name="upperlowlandlimit" localSheetId="3">#REF!</definedName>
    <definedName name="upperlowlandlimit" localSheetId="4">#REF!</definedName>
    <definedName name="upperlowlandlimit" localSheetId="5">#REF!</definedName>
    <definedName name="upperlowlandlimit" localSheetId="6">#REF!</definedName>
    <definedName name="upperlowlandlimit" localSheetId="7">#REF!</definedName>
    <definedName name="upperlowlandlimit" localSheetId="8">#REF!</definedName>
    <definedName name="upperlowlandlimit" localSheetId="12">#REF!</definedName>
    <definedName name="upperlowlandlimit" localSheetId="13">#REF!</definedName>
    <definedName name="upperlowlandlimit">#REF!</definedName>
    <definedName name="USCT" localSheetId="0">#REF!</definedName>
    <definedName name="USCT" localSheetId="1">#REF!</definedName>
    <definedName name="USCT" localSheetId="2">#REF!</definedName>
    <definedName name="USCT" localSheetId="3">#REF!</definedName>
    <definedName name="USCT" localSheetId="4">#REF!</definedName>
    <definedName name="USCT" localSheetId="5">#REF!</definedName>
    <definedName name="USCT" localSheetId="6">#REF!</definedName>
    <definedName name="USCT" localSheetId="7">#REF!</definedName>
    <definedName name="USCT" localSheetId="8">#REF!</definedName>
    <definedName name="USCT" localSheetId="12">#REF!</definedName>
    <definedName name="USCT" localSheetId="13">#REF!</definedName>
    <definedName name="USCT">#REF!</definedName>
    <definedName name="USCTKU" localSheetId="0">#REF!</definedName>
    <definedName name="USCTKU" localSheetId="1">#REF!</definedName>
    <definedName name="USCTKU" localSheetId="2">#REF!</definedName>
    <definedName name="USCTKU" localSheetId="3">#REF!</definedName>
    <definedName name="USCTKU" localSheetId="4">#REF!</definedName>
    <definedName name="USCTKU" localSheetId="5">#REF!</definedName>
    <definedName name="USCTKU" localSheetId="6">#REF!</definedName>
    <definedName name="USCTKU" localSheetId="7">#REF!</definedName>
    <definedName name="USCTKU" localSheetId="8">#REF!</definedName>
    <definedName name="USCTKU" localSheetId="12">#REF!</definedName>
    <definedName name="USCTKU" localSheetId="13">#REF!</definedName>
    <definedName name="USCTKU">#REF!</definedName>
    <definedName name="USKC" localSheetId="0">#REF!</definedName>
    <definedName name="USKC" localSheetId="1">#REF!</definedName>
    <definedName name="USKC" localSheetId="2">#REF!</definedName>
    <definedName name="USKC" localSheetId="3">#REF!</definedName>
    <definedName name="USKC" localSheetId="4">#REF!</definedName>
    <definedName name="USKC" localSheetId="5">#REF!</definedName>
    <definedName name="USKC" localSheetId="6">#REF!</definedName>
    <definedName name="USKC" localSheetId="7">#REF!</definedName>
    <definedName name="USKC" localSheetId="8">#REF!</definedName>
    <definedName name="USKC" localSheetId="12">#REF!</definedName>
    <definedName name="USKC" localSheetId="13">#REF!</definedName>
    <definedName name="USKC">#REF!</definedName>
    <definedName name="USNC" localSheetId="0">#REF!</definedName>
    <definedName name="USNC" localSheetId="1">#REF!</definedName>
    <definedName name="USNC" localSheetId="2">#REF!</definedName>
    <definedName name="USNC" localSheetId="3">#REF!</definedName>
    <definedName name="USNC" localSheetId="4">#REF!</definedName>
    <definedName name="USNC" localSheetId="5">#REF!</definedName>
    <definedName name="USNC" localSheetId="6">#REF!</definedName>
    <definedName name="USNC" localSheetId="7">#REF!</definedName>
    <definedName name="USNC" localSheetId="8">#REF!</definedName>
    <definedName name="USNC" localSheetId="12">#REF!</definedName>
    <definedName name="USNC" localSheetId="13">#REF!</definedName>
    <definedName name="USNC">#REF!</definedName>
    <definedName name="ut" localSheetId="0">#REF!</definedName>
    <definedName name="ut" localSheetId="1">#REF!</definedName>
    <definedName name="ut" localSheetId="2">#REF!</definedName>
    <definedName name="ut" localSheetId="3">#REF!</definedName>
    <definedName name="ut" localSheetId="4">#REF!</definedName>
    <definedName name="ut" localSheetId="5">#REF!</definedName>
    <definedName name="ut" localSheetId="6">#REF!</definedName>
    <definedName name="ut" localSheetId="7">#REF!</definedName>
    <definedName name="ut" localSheetId="8">#REF!</definedName>
    <definedName name="ut" localSheetId="12">#REF!</definedName>
    <definedName name="ut" localSheetId="13">#REF!</definedName>
    <definedName name="ut">#REF!</definedName>
    <definedName name="UT_1" localSheetId="0">#REF!</definedName>
    <definedName name="UT_1" localSheetId="1">#REF!</definedName>
    <definedName name="UT_1" localSheetId="2">#REF!</definedName>
    <definedName name="UT_1" localSheetId="3">#REF!</definedName>
    <definedName name="UT_1" localSheetId="4">#REF!</definedName>
    <definedName name="UT_1" localSheetId="5">#REF!</definedName>
    <definedName name="UT_1" localSheetId="6">#REF!</definedName>
    <definedName name="UT_1" localSheetId="7">#REF!</definedName>
    <definedName name="UT_1" localSheetId="8">#REF!</definedName>
    <definedName name="UT_1" localSheetId="12">#REF!</definedName>
    <definedName name="UT_1" localSheetId="13">#REF!</definedName>
    <definedName name="UT_1">#REF!</definedName>
    <definedName name="UT1_373" localSheetId="0">#REF!</definedName>
    <definedName name="UT1_373" localSheetId="1">#REF!</definedName>
    <definedName name="UT1_373" localSheetId="2">#REF!</definedName>
    <definedName name="UT1_373" localSheetId="3">#REF!</definedName>
    <definedName name="UT1_373" localSheetId="4">#REF!</definedName>
    <definedName name="UT1_373" localSheetId="5">#REF!</definedName>
    <definedName name="UT1_373" localSheetId="6">#REF!</definedName>
    <definedName name="UT1_373" localSheetId="7">#REF!</definedName>
    <definedName name="UT1_373" localSheetId="8">#REF!</definedName>
    <definedName name="UT1_373" localSheetId="12">#REF!</definedName>
    <definedName name="UT1_373" localSheetId="13">#REF!</definedName>
    <definedName name="UT1_373">#REF!</definedName>
    <definedName name="v" localSheetId="11" hidden="1">{"'Sheet1'!$L$16"}</definedName>
    <definedName name="v" localSheetId="1" hidden="1">{"'Sheet1'!$L$16"}</definedName>
    <definedName name="v" localSheetId="2" hidden="1">{"'Sheet1'!$L$16"}</definedName>
    <definedName name="v" localSheetId="3" hidden="1">{"'Sheet1'!$L$16"}</definedName>
    <definedName name="v" localSheetId="4" hidden="1">{"'Sheet1'!$L$16"}</definedName>
    <definedName name="v" localSheetId="5" hidden="1">{"'Sheet1'!$L$16"}</definedName>
    <definedName name="v" localSheetId="6" hidden="1">{"'Sheet1'!$L$16"}</definedName>
    <definedName name="v" localSheetId="7" hidden="1">{"'Sheet1'!$L$16"}</definedName>
    <definedName name="v" localSheetId="8" hidden="1">{"'Sheet1'!$L$16"}</definedName>
    <definedName name="v" localSheetId="10" hidden="1">{"'Sheet1'!$L$16"}</definedName>
    <definedName name="v" localSheetId="12" hidden="1">{"'Sheet1'!$L$16"}</definedName>
    <definedName name="v" localSheetId="13" hidden="1">{"'Sheet1'!$L$16"}</definedName>
    <definedName name="v" localSheetId="14" hidden="1">{"'Sheet1'!$L$16"}</definedName>
    <definedName name="v" localSheetId="15" hidden="1">{"'Sheet1'!$L$16"}</definedName>
    <definedName name="v" hidden="1">{"'Sheet1'!$L$16"}</definedName>
    <definedName name="V.1" localSheetId="0">#REF!</definedName>
    <definedName name="V.1" localSheetId="1">#REF!</definedName>
    <definedName name="V.1" localSheetId="2">#REF!</definedName>
    <definedName name="V.1" localSheetId="3">#REF!</definedName>
    <definedName name="V.1" localSheetId="4">#REF!</definedName>
    <definedName name="V.1" localSheetId="5">#REF!</definedName>
    <definedName name="V.1" localSheetId="6">#REF!</definedName>
    <definedName name="V.1" localSheetId="7">#REF!</definedName>
    <definedName name="V.1" localSheetId="8">#REF!</definedName>
    <definedName name="V.1" localSheetId="12">#REF!</definedName>
    <definedName name="V.1" localSheetId="13">#REF!</definedName>
    <definedName name="V.1">#REF!</definedName>
    <definedName name="V.10" localSheetId="0">#REF!</definedName>
    <definedName name="V.10" localSheetId="1">#REF!</definedName>
    <definedName name="V.10" localSheetId="2">#REF!</definedName>
    <definedName name="V.10" localSheetId="3">#REF!</definedName>
    <definedName name="V.10" localSheetId="4">#REF!</definedName>
    <definedName name="V.10" localSheetId="5">#REF!</definedName>
    <definedName name="V.10" localSheetId="6">#REF!</definedName>
    <definedName name="V.10" localSheetId="7">#REF!</definedName>
    <definedName name="V.10" localSheetId="8">#REF!</definedName>
    <definedName name="V.10" localSheetId="12">#REF!</definedName>
    <definedName name="V.10" localSheetId="13">#REF!</definedName>
    <definedName name="V.10">#REF!</definedName>
    <definedName name="V.11" localSheetId="0">#REF!</definedName>
    <definedName name="V.11" localSheetId="1">#REF!</definedName>
    <definedName name="V.11" localSheetId="2">#REF!</definedName>
    <definedName name="V.11" localSheetId="3">#REF!</definedName>
    <definedName name="V.11" localSheetId="4">#REF!</definedName>
    <definedName name="V.11" localSheetId="5">#REF!</definedName>
    <definedName name="V.11" localSheetId="6">#REF!</definedName>
    <definedName name="V.11" localSheetId="7">#REF!</definedName>
    <definedName name="V.11" localSheetId="8">#REF!</definedName>
    <definedName name="V.11" localSheetId="12">#REF!</definedName>
    <definedName name="V.11" localSheetId="13">#REF!</definedName>
    <definedName name="V.11">#REF!</definedName>
    <definedName name="V.12" localSheetId="0">#REF!</definedName>
    <definedName name="V.12" localSheetId="1">#REF!</definedName>
    <definedName name="V.12" localSheetId="2">#REF!</definedName>
    <definedName name="V.12" localSheetId="3">#REF!</definedName>
    <definedName name="V.12" localSheetId="4">#REF!</definedName>
    <definedName name="V.12" localSheetId="5">#REF!</definedName>
    <definedName name="V.12" localSheetId="6">#REF!</definedName>
    <definedName name="V.12" localSheetId="7">#REF!</definedName>
    <definedName name="V.12" localSheetId="8">#REF!</definedName>
    <definedName name="V.12" localSheetId="12">#REF!</definedName>
    <definedName name="V.12" localSheetId="13">#REF!</definedName>
    <definedName name="V.12">#REF!</definedName>
    <definedName name="V.13" localSheetId="0">#REF!</definedName>
    <definedName name="V.13" localSheetId="1">#REF!</definedName>
    <definedName name="V.13" localSheetId="2">#REF!</definedName>
    <definedName name="V.13" localSheetId="3">#REF!</definedName>
    <definedName name="V.13" localSheetId="4">#REF!</definedName>
    <definedName name="V.13" localSheetId="5">#REF!</definedName>
    <definedName name="V.13" localSheetId="6">#REF!</definedName>
    <definedName name="V.13" localSheetId="7">#REF!</definedName>
    <definedName name="V.13" localSheetId="8">#REF!</definedName>
    <definedName name="V.13" localSheetId="12">#REF!</definedName>
    <definedName name="V.13" localSheetId="13">#REF!</definedName>
    <definedName name="V.13">#REF!</definedName>
    <definedName name="V.14" localSheetId="0">#REF!</definedName>
    <definedName name="V.14" localSheetId="1">#REF!</definedName>
    <definedName name="V.14" localSheetId="2">#REF!</definedName>
    <definedName name="V.14" localSheetId="3">#REF!</definedName>
    <definedName name="V.14" localSheetId="4">#REF!</definedName>
    <definedName name="V.14" localSheetId="5">#REF!</definedName>
    <definedName name="V.14" localSheetId="6">#REF!</definedName>
    <definedName name="V.14" localSheetId="7">#REF!</definedName>
    <definedName name="V.14" localSheetId="8">#REF!</definedName>
    <definedName name="V.14" localSheetId="12">#REF!</definedName>
    <definedName name="V.14" localSheetId="13">#REF!</definedName>
    <definedName name="V.14">#REF!</definedName>
    <definedName name="V.15" localSheetId="0">#REF!</definedName>
    <definedName name="V.15" localSheetId="1">#REF!</definedName>
    <definedName name="V.15" localSheetId="2">#REF!</definedName>
    <definedName name="V.15" localSheetId="3">#REF!</definedName>
    <definedName name="V.15" localSheetId="4">#REF!</definedName>
    <definedName name="V.15" localSheetId="5">#REF!</definedName>
    <definedName name="V.15" localSheetId="6">#REF!</definedName>
    <definedName name="V.15" localSheetId="7">#REF!</definedName>
    <definedName name="V.15" localSheetId="8">#REF!</definedName>
    <definedName name="V.15" localSheetId="12">#REF!</definedName>
    <definedName name="V.15" localSheetId="13">#REF!</definedName>
    <definedName name="V.15">#REF!</definedName>
    <definedName name="V.16" localSheetId="0">#REF!</definedName>
    <definedName name="V.16" localSheetId="1">#REF!</definedName>
    <definedName name="V.16" localSheetId="2">#REF!</definedName>
    <definedName name="V.16" localSheetId="3">#REF!</definedName>
    <definedName name="V.16" localSheetId="4">#REF!</definedName>
    <definedName name="V.16" localSheetId="5">#REF!</definedName>
    <definedName name="V.16" localSheetId="6">#REF!</definedName>
    <definedName name="V.16" localSheetId="7">#REF!</definedName>
    <definedName name="V.16" localSheetId="8">#REF!</definedName>
    <definedName name="V.16" localSheetId="12">#REF!</definedName>
    <definedName name="V.16" localSheetId="13">#REF!</definedName>
    <definedName name="V.16">#REF!</definedName>
    <definedName name="V.17" localSheetId="0">#REF!</definedName>
    <definedName name="V.17" localSheetId="1">#REF!</definedName>
    <definedName name="V.17" localSheetId="2">#REF!</definedName>
    <definedName name="V.17" localSheetId="3">#REF!</definedName>
    <definedName name="V.17" localSheetId="4">#REF!</definedName>
    <definedName name="V.17" localSheetId="5">#REF!</definedName>
    <definedName name="V.17" localSheetId="6">#REF!</definedName>
    <definedName name="V.17" localSheetId="7">#REF!</definedName>
    <definedName name="V.17" localSheetId="8">#REF!</definedName>
    <definedName name="V.17" localSheetId="12">#REF!</definedName>
    <definedName name="V.17" localSheetId="13">#REF!</definedName>
    <definedName name="V.17">#REF!</definedName>
    <definedName name="V.18" localSheetId="0">#REF!</definedName>
    <definedName name="V.18" localSheetId="1">#REF!</definedName>
    <definedName name="V.18" localSheetId="2">#REF!</definedName>
    <definedName name="V.18" localSheetId="3">#REF!</definedName>
    <definedName name="V.18" localSheetId="4">#REF!</definedName>
    <definedName name="V.18" localSheetId="5">#REF!</definedName>
    <definedName name="V.18" localSheetId="6">#REF!</definedName>
    <definedName name="V.18" localSheetId="7">#REF!</definedName>
    <definedName name="V.18" localSheetId="8">#REF!</definedName>
    <definedName name="V.18" localSheetId="12">#REF!</definedName>
    <definedName name="V.18" localSheetId="13">#REF!</definedName>
    <definedName name="V.18">#REF!</definedName>
    <definedName name="V.2" localSheetId="0">#REF!</definedName>
    <definedName name="V.2" localSheetId="1">#REF!</definedName>
    <definedName name="V.2" localSheetId="2">#REF!</definedName>
    <definedName name="V.2" localSheetId="3">#REF!</definedName>
    <definedName name="V.2" localSheetId="4">#REF!</definedName>
    <definedName name="V.2" localSheetId="5">#REF!</definedName>
    <definedName name="V.2" localSheetId="6">#REF!</definedName>
    <definedName name="V.2" localSheetId="7">#REF!</definedName>
    <definedName name="V.2" localSheetId="8">#REF!</definedName>
    <definedName name="V.2" localSheetId="12">#REF!</definedName>
    <definedName name="V.2" localSheetId="13">#REF!</definedName>
    <definedName name="V.2">#REF!</definedName>
    <definedName name="V.3" localSheetId="0">#REF!</definedName>
    <definedName name="V.3" localSheetId="1">#REF!</definedName>
    <definedName name="V.3" localSheetId="2">#REF!</definedName>
    <definedName name="V.3" localSheetId="3">#REF!</definedName>
    <definedName name="V.3" localSheetId="4">#REF!</definedName>
    <definedName name="V.3" localSheetId="5">#REF!</definedName>
    <definedName name="V.3" localSheetId="6">#REF!</definedName>
    <definedName name="V.3" localSheetId="7">#REF!</definedName>
    <definedName name="V.3" localSheetId="8">#REF!</definedName>
    <definedName name="V.3" localSheetId="12">#REF!</definedName>
    <definedName name="V.3" localSheetId="13">#REF!</definedName>
    <definedName name="V.3">#REF!</definedName>
    <definedName name="V.4" localSheetId="0">#REF!</definedName>
    <definedName name="V.4" localSheetId="1">#REF!</definedName>
    <definedName name="V.4" localSheetId="2">#REF!</definedName>
    <definedName name="V.4" localSheetId="3">#REF!</definedName>
    <definedName name="V.4" localSheetId="4">#REF!</definedName>
    <definedName name="V.4" localSheetId="5">#REF!</definedName>
    <definedName name="V.4" localSheetId="6">#REF!</definedName>
    <definedName name="V.4" localSheetId="7">#REF!</definedName>
    <definedName name="V.4" localSheetId="8">#REF!</definedName>
    <definedName name="V.4" localSheetId="12">#REF!</definedName>
    <definedName name="V.4" localSheetId="13">#REF!</definedName>
    <definedName name="V.4">#REF!</definedName>
    <definedName name="V.5" localSheetId="0">#REF!</definedName>
    <definedName name="V.5" localSheetId="1">#REF!</definedName>
    <definedName name="V.5" localSheetId="2">#REF!</definedName>
    <definedName name="V.5" localSheetId="3">#REF!</definedName>
    <definedName name="V.5" localSheetId="4">#REF!</definedName>
    <definedName name="V.5" localSheetId="5">#REF!</definedName>
    <definedName name="V.5" localSheetId="6">#REF!</definedName>
    <definedName name="V.5" localSheetId="7">#REF!</definedName>
    <definedName name="V.5" localSheetId="8">#REF!</definedName>
    <definedName name="V.5" localSheetId="12">#REF!</definedName>
    <definedName name="V.5" localSheetId="13">#REF!</definedName>
    <definedName name="V.5">#REF!</definedName>
    <definedName name="V.6" localSheetId="0">#REF!</definedName>
    <definedName name="V.6" localSheetId="1">#REF!</definedName>
    <definedName name="V.6" localSheetId="2">#REF!</definedName>
    <definedName name="V.6" localSheetId="3">#REF!</definedName>
    <definedName name="V.6" localSheetId="4">#REF!</definedName>
    <definedName name="V.6" localSheetId="5">#REF!</definedName>
    <definedName name="V.6" localSheetId="6">#REF!</definedName>
    <definedName name="V.6" localSheetId="7">#REF!</definedName>
    <definedName name="V.6" localSheetId="8">#REF!</definedName>
    <definedName name="V.6" localSheetId="12">#REF!</definedName>
    <definedName name="V.6" localSheetId="13">#REF!</definedName>
    <definedName name="V.6">#REF!</definedName>
    <definedName name="V.7" localSheetId="0">#REF!</definedName>
    <definedName name="V.7" localSheetId="1">#REF!</definedName>
    <definedName name="V.7" localSheetId="2">#REF!</definedName>
    <definedName name="V.7" localSheetId="3">#REF!</definedName>
    <definedName name="V.7" localSheetId="4">#REF!</definedName>
    <definedName name="V.7" localSheetId="5">#REF!</definedName>
    <definedName name="V.7" localSheetId="6">#REF!</definedName>
    <definedName name="V.7" localSheetId="7">#REF!</definedName>
    <definedName name="V.7" localSheetId="8">#REF!</definedName>
    <definedName name="V.7" localSheetId="12">#REF!</definedName>
    <definedName name="V.7" localSheetId="13">#REF!</definedName>
    <definedName name="V.7">#REF!</definedName>
    <definedName name="V.8" localSheetId="0">#REF!</definedName>
    <definedName name="V.8" localSheetId="1">#REF!</definedName>
    <definedName name="V.8" localSheetId="2">#REF!</definedName>
    <definedName name="V.8" localSheetId="3">#REF!</definedName>
    <definedName name="V.8" localSheetId="4">#REF!</definedName>
    <definedName name="V.8" localSheetId="5">#REF!</definedName>
    <definedName name="V.8" localSheetId="6">#REF!</definedName>
    <definedName name="V.8" localSheetId="7">#REF!</definedName>
    <definedName name="V.8" localSheetId="8">#REF!</definedName>
    <definedName name="V.8" localSheetId="12">#REF!</definedName>
    <definedName name="V.8" localSheetId="13">#REF!</definedName>
    <definedName name="V.8">#REF!</definedName>
    <definedName name="V.9" localSheetId="0">#REF!</definedName>
    <definedName name="V.9" localSheetId="1">#REF!</definedName>
    <definedName name="V.9" localSheetId="2">#REF!</definedName>
    <definedName name="V.9" localSheetId="3">#REF!</definedName>
    <definedName name="V.9" localSheetId="4">#REF!</definedName>
    <definedName name="V.9" localSheetId="5">#REF!</definedName>
    <definedName name="V.9" localSheetId="6">#REF!</definedName>
    <definedName name="V.9" localSheetId="7">#REF!</definedName>
    <definedName name="V.9" localSheetId="8">#REF!</definedName>
    <definedName name="V.9" localSheetId="12">#REF!</definedName>
    <definedName name="V.9" localSheetId="13">#REF!</definedName>
    <definedName name="V.9">#REF!</definedName>
    <definedName name="V_a_b__t_ng_M200____1x2">#N/A</definedName>
    <definedName name="VAÄT_LIEÄU">"nhandongia"</definedName>
    <definedName name="Value0" localSheetId="0">#REF!</definedName>
    <definedName name="Value0" localSheetId="1">#REF!</definedName>
    <definedName name="Value0" localSheetId="2">#REF!</definedName>
    <definedName name="Value0" localSheetId="3">#REF!</definedName>
    <definedName name="Value0" localSheetId="4">#REF!</definedName>
    <definedName name="Value0" localSheetId="5">#REF!</definedName>
    <definedName name="Value0" localSheetId="6">#REF!</definedName>
    <definedName name="Value0" localSheetId="7">#REF!</definedName>
    <definedName name="Value0" localSheetId="8">#REF!</definedName>
    <definedName name="Value0" localSheetId="12">#REF!</definedName>
    <definedName name="Value0" localSheetId="13">#REF!</definedName>
    <definedName name="Value0">#REF!</definedName>
    <definedName name="Value1" localSheetId="0">#REF!</definedName>
    <definedName name="Value1" localSheetId="1">#REF!</definedName>
    <definedName name="Value1" localSheetId="2">#REF!</definedName>
    <definedName name="Value1" localSheetId="3">#REF!</definedName>
    <definedName name="Value1" localSheetId="4">#REF!</definedName>
    <definedName name="Value1" localSheetId="5">#REF!</definedName>
    <definedName name="Value1" localSheetId="6">#REF!</definedName>
    <definedName name="Value1" localSheetId="7">#REF!</definedName>
    <definedName name="Value1" localSheetId="8">#REF!</definedName>
    <definedName name="Value1" localSheetId="12">#REF!</definedName>
    <definedName name="Value1" localSheetId="13">#REF!</definedName>
    <definedName name="Value1">#REF!</definedName>
    <definedName name="Value10" localSheetId="0">#REF!</definedName>
    <definedName name="Value10" localSheetId="1">#REF!</definedName>
    <definedName name="Value10" localSheetId="2">#REF!</definedName>
    <definedName name="Value10" localSheetId="3">#REF!</definedName>
    <definedName name="Value10" localSheetId="4">#REF!</definedName>
    <definedName name="Value10" localSheetId="5">#REF!</definedName>
    <definedName name="Value10" localSheetId="6">#REF!</definedName>
    <definedName name="Value10" localSheetId="7">#REF!</definedName>
    <definedName name="Value10" localSheetId="8">#REF!</definedName>
    <definedName name="Value10" localSheetId="12">#REF!</definedName>
    <definedName name="Value10" localSheetId="13">#REF!</definedName>
    <definedName name="Value10">#REF!</definedName>
    <definedName name="Value11" localSheetId="0">#REF!</definedName>
    <definedName name="Value11" localSheetId="1">#REF!</definedName>
    <definedName name="Value11" localSheetId="2">#REF!</definedName>
    <definedName name="Value11" localSheetId="3">#REF!</definedName>
    <definedName name="Value11" localSheetId="4">#REF!</definedName>
    <definedName name="Value11" localSheetId="5">#REF!</definedName>
    <definedName name="Value11" localSheetId="6">#REF!</definedName>
    <definedName name="Value11" localSheetId="7">#REF!</definedName>
    <definedName name="Value11" localSheetId="8">#REF!</definedName>
    <definedName name="Value11" localSheetId="12">#REF!</definedName>
    <definedName name="Value11" localSheetId="13">#REF!</definedName>
    <definedName name="Value11">#REF!</definedName>
    <definedName name="Value12" localSheetId="0">#REF!</definedName>
    <definedName name="Value12" localSheetId="1">#REF!</definedName>
    <definedName name="Value12" localSheetId="2">#REF!</definedName>
    <definedName name="Value12" localSheetId="3">#REF!</definedName>
    <definedName name="Value12" localSheetId="4">#REF!</definedName>
    <definedName name="Value12" localSheetId="5">#REF!</definedName>
    <definedName name="Value12" localSheetId="6">#REF!</definedName>
    <definedName name="Value12" localSheetId="7">#REF!</definedName>
    <definedName name="Value12" localSheetId="8">#REF!</definedName>
    <definedName name="Value12" localSheetId="12">#REF!</definedName>
    <definedName name="Value12" localSheetId="13">#REF!</definedName>
    <definedName name="Value12">#REF!</definedName>
    <definedName name="Value13" localSheetId="0">#REF!</definedName>
    <definedName name="Value13" localSheetId="1">#REF!</definedName>
    <definedName name="Value13" localSheetId="2">#REF!</definedName>
    <definedName name="Value13" localSheetId="3">#REF!</definedName>
    <definedName name="Value13" localSheetId="4">#REF!</definedName>
    <definedName name="Value13" localSheetId="5">#REF!</definedName>
    <definedName name="Value13" localSheetId="6">#REF!</definedName>
    <definedName name="Value13" localSheetId="7">#REF!</definedName>
    <definedName name="Value13" localSheetId="8">#REF!</definedName>
    <definedName name="Value13" localSheetId="12">#REF!</definedName>
    <definedName name="Value13" localSheetId="13">#REF!</definedName>
    <definedName name="Value13">#REF!</definedName>
    <definedName name="Value14" localSheetId="0">#REF!</definedName>
    <definedName name="Value14" localSheetId="1">#REF!</definedName>
    <definedName name="Value14" localSheetId="2">#REF!</definedName>
    <definedName name="Value14" localSheetId="3">#REF!</definedName>
    <definedName name="Value14" localSheetId="4">#REF!</definedName>
    <definedName name="Value14" localSheetId="5">#REF!</definedName>
    <definedName name="Value14" localSheetId="6">#REF!</definedName>
    <definedName name="Value14" localSheetId="7">#REF!</definedName>
    <definedName name="Value14" localSheetId="8">#REF!</definedName>
    <definedName name="Value14" localSheetId="12">#REF!</definedName>
    <definedName name="Value14" localSheetId="13">#REF!</definedName>
    <definedName name="Value14">#REF!</definedName>
    <definedName name="Value15" localSheetId="0">#REF!</definedName>
    <definedName name="Value15" localSheetId="1">#REF!</definedName>
    <definedName name="Value15" localSheetId="2">#REF!</definedName>
    <definedName name="Value15" localSheetId="3">#REF!</definedName>
    <definedName name="Value15" localSheetId="4">#REF!</definedName>
    <definedName name="Value15" localSheetId="5">#REF!</definedName>
    <definedName name="Value15" localSheetId="6">#REF!</definedName>
    <definedName name="Value15" localSheetId="7">#REF!</definedName>
    <definedName name="Value15" localSheetId="8">#REF!</definedName>
    <definedName name="Value15" localSheetId="12">#REF!</definedName>
    <definedName name="Value15" localSheetId="13">#REF!</definedName>
    <definedName name="Value15">#REF!</definedName>
    <definedName name="Value16" localSheetId="0">#REF!</definedName>
    <definedName name="Value16" localSheetId="1">#REF!</definedName>
    <definedName name="Value16" localSheetId="2">#REF!</definedName>
    <definedName name="Value16" localSheetId="3">#REF!</definedName>
    <definedName name="Value16" localSheetId="4">#REF!</definedName>
    <definedName name="Value16" localSheetId="5">#REF!</definedName>
    <definedName name="Value16" localSheetId="6">#REF!</definedName>
    <definedName name="Value16" localSheetId="7">#REF!</definedName>
    <definedName name="Value16" localSheetId="8">#REF!</definedName>
    <definedName name="Value16" localSheetId="12">#REF!</definedName>
    <definedName name="Value16" localSheetId="13">#REF!</definedName>
    <definedName name="Value16">#REF!</definedName>
    <definedName name="Value17" localSheetId="0">#REF!</definedName>
    <definedName name="Value17" localSheetId="1">#REF!</definedName>
    <definedName name="Value17" localSheetId="2">#REF!</definedName>
    <definedName name="Value17" localSheetId="3">#REF!</definedName>
    <definedName name="Value17" localSheetId="4">#REF!</definedName>
    <definedName name="Value17" localSheetId="5">#REF!</definedName>
    <definedName name="Value17" localSheetId="6">#REF!</definedName>
    <definedName name="Value17" localSheetId="7">#REF!</definedName>
    <definedName name="Value17" localSheetId="8">#REF!</definedName>
    <definedName name="Value17" localSheetId="12">#REF!</definedName>
    <definedName name="Value17" localSheetId="13">#REF!</definedName>
    <definedName name="Value17">#REF!</definedName>
    <definedName name="Value18" localSheetId="0">#REF!</definedName>
    <definedName name="Value18" localSheetId="1">#REF!</definedName>
    <definedName name="Value18" localSheetId="2">#REF!</definedName>
    <definedName name="Value18" localSheetId="3">#REF!</definedName>
    <definedName name="Value18" localSheetId="4">#REF!</definedName>
    <definedName name="Value18" localSheetId="5">#REF!</definedName>
    <definedName name="Value18" localSheetId="6">#REF!</definedName>
    <definedName name="Value18" localSheetId="7">#REF!</definedName>
    <definedName name="Value18" localSheetId="8">#REF!</definedName>
    <definedName name="Value18" localSheetId="12">#REF!</definedName>
    <definedName name="Value18" localSheetId="13">#REF!</definedName>
    <definedName name="Value18">#REF!</definedName>
    <definedName name="Value19" localSheetId="0">#REF!</definedName>
    <definedName name="Value19" localSheetId="1">#REF!</definedName>
    <definedName name="Value19" localSheetId="2">#REF!</definedName>
    <definedName name="Value19" localSheetId="3">#REF!</definedName>
    <definedName name="Value19" localSheetId="4">#REF!</definedName>
    <definedName name="Value19" localSheetId="5">#REF!</definedName>
    <definedName name="Value19" localSheetId="6">#REF!</definedName>
    <definedName name="Value19" localSheetId="7">#REF!</definedName>
    <definedName name="Value19" localSheetId="8">#REF!</definedName>
    <definedName name="Value19" localSheetId="12">#REF!</definedName>
    <definedName name="Value19" localSheetId="13">#REF!</definedName>
    <definedName name="Value19">#REF!</definedName>
    <definedName name="Value2" localSheetId="0">#REF!</definedName>
    <definedName name="Value2" localSheetId="1">#REF!</definedName>
    <definedName name="Value2" localSheetId="2">#REF!</definedName>
    <definedName name="Value2" localSheetId="3">#REF!</definedName>
    <definedName name="Value2" localSheetId="4">#REF!</definedName>
    <definedName name="Value2" localSheetId="5">#REF!</definedName>
    <definedName name="Value2" localSheetId="6">#REF!</definedName>
    <definedName name="Value2" localSheetId="7">#REF!</definedName>
    <definedName name="Value2" localSheetId="8">#REF!</definedName>
    <definedName name="Value2" localSheetId="12">#REF!</definedName>
    <definedName name="Value2" localSheetId="13">#REF!</definedName>
    <definedName name="Value2">#REF!</definedName>
    <definedName name="Value20" localSheetId="0">#REF!</definedName>
    <definedName name="Value20" localSheetId="1">#REF!</definedName>
    <definedName name="Value20" localSheetId="2">#REF!</definedName>
    <definedName name="Value20" localSheetId="3">#REF!</definedName>
    <definedName name="Value20" localSheetId="4">#REF!</definedName>
    <definedName name="Value20" localSheetId="5">#REF!</definedName>
    <definedName name="Value20" localSheetId="6">#REF!</definedName>
    <definedName name="Value20" localSheetId="7">#REF!</definedName>
    <definedName name="Value20" localSheetId="8">#REF!</definedName>
    <definedName name="Value20" localSheetId="12">#REF!</definedName>
    <definedName name="Value20" localSheetId="13">#REF!</definedName>
    <definedName name="Value20">#REF!</definedName>
    <definedName name="Value21" localSheetId="0">#REF!</definedName>
    <definedName name="Value21" localSheetId="1">#REF!</definedName>
    <definedName name="Value21" localSheetId="2">#REF!</definedName>
    <definedName name="Value21" localSheetId="3">#REF!</definedName>
    <definedName name="Value21" localSheetId="4">#REF!</definedName>
    <definedName name="Value21" localSheetId="5">#REF!</definedName>
    <definedName name="Value21" localSheetId="6">#REF!</definedName>
    <definedName name="Value21" localSheetId="7">#REF!</definedName>
    <definedName name="Value21" localSheetId="8">#REF!</definedName>
    <definedName name="Value21" localSheetId="12">#REF!</definedName>
    <definedName name="Value21" localSheetId="13">#REF!</definedName>
    <definedName name="Value21">#REF!</definedName>
    <definedName name="Value22" localSheetId="0">#REF!</definedName>
    <definedName name="Value22" localSheetId="1">#REF!</definedName>
    <definedName name="Value22" localSheetId="2">#REF!</definedName>
    <definedName name="Value22" localSheetId="3">#REF!</definedName>
    <definedName name="Value22" localSheetId="4">#REF!</definedName>
    <definedName name="Value22" localSheetId="5">#REF!</definedName>
    <definedName name="Value22" localSheetId="6">#REF!</definedName>
    <definedName name="Value22" localSheetId="7">#REF!</definedName>
    <definedName name="Value22" localSheetId="8">#REF!</definedName>
    <definedName name="Value22" localSheetId="12">#REF!</definedName>
    <definedName name="Value22" localSheetId="13">#REF!</definedName>
    <definedName name="Value22">#REF!</definedName>
    <definedName name="Value23" localSheetId="0">#REF!</definedName>
    <definedName name="Value23" localSheetId="1">#REF!</definedName>
    <definedName name="Value23" localSheetId="2">#REF!</definedName>
    <definedName name="Value23" localSheetId="3">#REF!</definedName>
    <definedName name="Value23" localSheetId="4">#REF!</definedName>
    <definedName name="Value23" localSheetId="5">#REF!</definedName>
    <definedName name="Value23" localSheetId="6">#REF!</definedName>
    <definedName name="Value23" localSheetId="7">#REF!</definedName>
    <definedName name="Value23" localSheetId="8">#REF!</definedName>
    <definedName name="Value23" localSheetId="12">#REF!</definedName>
    <definedName name="Value23" localSheetId="13">#REF!</definedName>
    <definedName name="Value23">#REF!</definedName>
    <definedName name="Value24" localSheetId="0">#REF!</definedName>
    <definedName name="Value24" localSheetId="1">#REF!</definedName>
    <definedName name="Value24" localSheetId="2">#REF!</definedName>
    <definedName name="Value24" localSheetId="3">#REF!</definedName>
    <definedName name="Value24" localSheetId="4">#REF!</definedName>
    <definedName name="Value24" localSheetId="5">#REF!</definedName>
    <definedName name="Value24" localSheetId="6">#REF!</definedName>
    <definedName name="Value24" localSheetId="7">#REF!</definedName>
    <definedName name="Value24" localSheetId="8">#REF!</definedName>
    <definedName name="Value24" localSheetId="12">#REF!</definedName>
    <definedName name="Value24" localSheetId="13">#REF!</definedName>
    <definedName name="Value24">#REF!</definedName>
    <definedName name="Value25" localSheetId="0">#REF!</definedName>
    <definedName name="Value25" localSheetId="1">#REF!</definedName>
    <definedName name="Value25" localSheetId="2">#REF!</definedName>
    <definedName name="Value25" localSheetId="3">#REF!</definedName>
    <definedName name="Value25" localSheetId="4">#REF!</definedName>
    <definedName name="Value25" localSheetId="5">#REF!</definedName>
    <definedName name="Value25" localSheetId="6">#REF!</definedName>
    <definedName name="Value25" localSheetId="7">#REF!</definedName>
    <definedName name="Value25" localSheetId="8">#REF!</definedName>
    <definedName name="Value25" localSheetId="12">#REF!</definedName>
    <definedName name="Value25" localSheetId="13">#REF!</definedName>
    <definedName name="Value25">#REF!</definedName>
    <definedName name="Value26" localSheetId="0">#REF!</definedName>
    <definedName name="Value26" localSheetId="1">#REF!</definedName>
    <definedName name="Value26" localSheetId="2">#REF!</definedName>
    <definedName name="Value26" localSheetId="3">#REF!</definedName>
    <definedName name="Value26" localSheetId="4">#REF!</definedName>
    <definedName name="Value26" localSheetId="5">#REF!</definedName>
    <definedName name="Value26" localSheetId="6">#REF!</definedName>
    <definedName name="Value26" localSheetId="7">#REF!</definedName>
    <definedName name="Value26" localSheetId="8">#REF!</definedName>
    <definedName name="Value26" localSheetId="12">#REF!</definedName>
    <definedName name="Value26" localSheetId="13">#REF!</definedName>
    <definedName name="Value26">#REF!</definedName>
    <definedName name="Value27" localSheetId="0">#REF!</definedName>
    <definedName name="Value27" localSheetId="1">#REF!</definedName>
    <definedName name="Value27" localSheetId="2">#REF!</definedName>
    <definedName name="Value27" localSheetId="3">#REF!</definedName>
    <definedName name="Value27" localSheetId="4">#REF!</definedName>
    <definedName name="Value27" localSheetId="5">#REF!</definedName>
    <definedName name="Value27" localSheetId="6">#REF!</definedName>
    <definedName name="Value27" localSheetId="7">#REF!</definedName>
    <definedName name="Value27" localSheetId="8">#REF!</definedName>
    <definedName name="Value27" localSheetId="12">#REF!</definedName>
    <definedName name="Value27" localSheetId="13">#REF!</definedName>
    <definedName name="Value27">#REF!</definedName>
    <definedName name="Value28" localSheetId="0">#REF!</definedName>
    <definedName name="Value28" localSheetId="1">#REF!</definedName>
    <definedName name="Value28" localSheetId="2">#REF!</definedName>
    <definedName name="Value28" localSheetId="3">#REF!</definedName>
    <definedName name="Value28" localSheetId="4">#REF!</definedName>
    <definedName name="Value28" localSheetId="5">#REF!</definedName>
    <definedName name="Value28" localSheetId="6">#REF!</definedName>
    <definedName name="Value28" localSheetId="7">#REF!</definedName>
    <definedName name="Value28" localSheetId="8">#REF!</definedName>
    <definedName name="Value28" localSheetId="12">#REF!</definedName>
    <definedName name="Value28" localSheetId="13">#REF!</definedName>
    <definedName name="Value28">#REF!</definedName>
    <definedName name="Value29" localSheetId="0">#REF!</definedName>
    <definedName name="Value29" localSheetId="1">#REF!</definedName>
    <definedName name="Value29" localSheetId="2">#REF!</definedName>
    <definedName name="Value29" localSheetId="3">#REF!</definedName>
    <definedName name="Value29" localSheetId="4">#REF!</definedName>
    <definedName name="Value29" localSheetId="5">#REF!</definedName>
    <definedName name="Value29" localSheetId="6">#REF!</definedName>
    <definedName name="Value29" localSheetId="7">#REF!</definedName>
    <definedName name="Value29" localSheetId="8">#REF!</definedName>
    <definedName name="Value29" localSheetId="12">#REF!</definedName>
    <definedName name="Value29" localSheetId="13">#REF!</definedName>
    <definedName name="Value29">#REF!</definedName>
    <definedName name="Value3" localSheetId="0">#REF!</definedName>
    <definedName name="Value3" localSheetId="1">#REF!</definedName>
    <definedName name="Value3" localSheetId="2">#REF!</definedName>
    <definedName name="Value3" localSheetId="3">#REF!</definedName>
    <definedName name="Value3" localSheetId="4">#REF!</definedName>
    <definedName name="Value3" localSheetId="5">#REF!</definedName>
    <definedName name="Value3" localSheetId="6">#REF!</definedName>
    <definedName name="Value3" localSheetId="7">#REF!</definedName>
    <definedName name="Value3" localSheetId="8">#REF!</definedName>
    <definedName name="Value3" localSheetId="12">#REF!</definedName>
    <definedName name="Value3" localSheetId="13">#REF!</definedName>
    <definedName name="Value3">#REF!</definedName>
    <definedName name="Value30" localSheetId="0">#REF!</definedName>
    <definedName name="Value30" localSheetId="1">#REF!</definedName>
    <definedName name="Value30" localSheetId="2">#REF!</definedName>
    <definedName name="Value30" localSheetId="3">#REF!</definedName>
    <definedName name="Value30" localSheetId="4">#REF!</definedName>
    <definedName name="Value30" localSheetId="5">#REF!</definedName>
    <definedName name="Value30" localSheetId="6">#REF!</definedName>
    <definedName name="Value30" localSheetId="7">#REF!</definedName>
    <definedName name="Value30" localSheetId="8">#REF!</definedName>
    <definedName name="Value30" localSheetId="12">#REF!</definedName>
    <definedName name="Value30" localSheetId="13">#REF!</definedName>
    <definedName name="Value30">#REF!</definedName>
    <definedName name="Value31" localSheetId="0">#REF!</definedName>
    <definedName name="Value31" localSheetId="1">#REF!</definedName>
    <definedName name="Value31" localSheetId="2">#REF!</definedName>
    <definedName name="Value31" localSheetId="3">#REF!</definedName>
    <definedName name="Value31" localSheetId="4">#REF!</definedName>
    <definedName name="Value31" localSheetId="5">#REF!</definedName>
    <definedName name="Value31" localSheetId="6">#REF!</definedName>
    <definedName name="Value31" localSheetId="7">#REF!</definedName>
    <definedName name="Value31" localSheetId="8">#REF!</definedName>
    <definedName name="Value31" localSheetId="12">#REF!</definedName>
    <definedName name="Value31" localSheetId="13">#REF!</definedName>
    <definedName name="Value31">#REF!</definedName>
    <definedName name="Value32" localSheetId="0">#REF!</definedName>
    <definedName name="Value32" localSheetId="1">#REF!</definedName>
    <definedName name="Value32" localSheetId="2">#REF!</definedName>
    <definedName name="Value32" localSheetId="3">#REF!</definedName>
    <definedName name="Value32" localSheetId="4">#REF!</definedName>
    <definedName name="Value32" localSheetId="5">#REF!</definedName>
    <definedName name="Value32" localSheetId="6">#REF!</definedName>
    <definedName name="Value32" localSheetId="7">#REF!</definedName>
    <definedName name="Value32" localSheetId="8">#REF!</definedName>
    <definedName name="Value32" localSheetId="12">#REF!</definedName>
    <definedName name="Value32" localSheetId="13">#REF!</definedName>
    <definedName name="Value32">#REF!</definedName>
    <definedName name="Value33" localSheetId="0">#REF!</definedName>
    <definedName name="Value33" localSheetId="1">#REF!</definedName>
    <definedName name="Value33" localSheetId="2">#REF!</definedName>
    <definedName name="Value33" localSheetId="3">#REF!</definedName>
    <definedName name="Value33" localSheetId="4">#REF!</definedName>
    <definedName name="Value33" localSheetId="5">#REF!</definedName>
    <definedName name="Value33" localSheetId="6">#REF!</definedName>
    <definedName name="Value33" localSheetId="7">#REF!</definedName>
    <definedName name="Value33" localSheetId="8">#REF!</definedName>
    <definedName name="Value33" localSheetId="12">#REF!</definedName>
    <definedName name="Value33" localSheetId="13">#REF!</definedName>
    <definedName name="Value33">#REF!</definedName>
    <definedName name="Value34" localSheetId="0">#REF!</definedName>
    <definedName name="Value34" localSheetId="1">#REF!</definedName>
    <definedName name="Value34" localSheetId="2">#REF!</definedName>
    <definedName name="Value34" localSheetId="3">#REF!</definedName>
    <definedName name="Value34" localSheetId="4">#REF!</definedName>
    <definedName name="Value34" localSheetId="5">#REF!</definedName>
    <definedName name="Value34" localSheetId="6">#REF!</definedName>
    <definedName name="Value34" localSheetId="7">#REF!</definedName>
    <definedName name="Value34" localSheetId="8">#REF!</definedName>
    <definedName name="Value34" localSheetId="12">#REF!</definedName>
    <definedName name="Value34" localSheetId="13">#REF!</definedName>
    <definedName name="Value34">#REF!</definedName>
    <definedName name="Value35" localSheetId="0">#REF!</definedName>
    <definedName name="Value35" localSheetId="1">#REF!</definedName>
    <definedName name="Value35" localSheetId="2">#REF!</definedName>
    <definedName name="Value35" localSheetId="3">#REF!</definedName>
    <definedName name="Value35" localSheetId="4">#REF!</definedName>
    <definedName name="Value35" localSheetId="5">#REF!</definedName>
    <definedName name="Value35" localSheetId="6">#REF!</definedName>
    <definedName name="Value35" localSheetId="7">#REF!</definedName>
    <definedName name="Value35" localSheetId="8">#REF!</definedName>
    <definedName name="Value35" localSheetId="12">#REF!</definedName>
    <definedName name="Value35" localSheetId="13">#REF!</definedName>
    <definedName name="Value35">#REF!</definedName>
    <definedName name="Value36" localSheetId="0">#REF!</definedName>
    <definedName name="Value36" localSheetId="1">#REF!</definedName>
    <definedName name="Value36" localSheetId="2">#REF!</definedName>
    <definedName name="Value36" localSheetId="3">#REF!</definedName>
    <definedName name="Value36" localSheetId="4">#REF!</definedName>
    <definedName name="Value36" localSheetId="5">#REF!</definedName>
    <definedName name="Value36" localSheetId="6">#REF!</definedName>
    <definedName name="Value36" localSheetId="7">#REF!</definedName>
    <definedName name="Value36" localSheetId="8">#REF!</definedName>
    <definedName name="Value36" localSheetId="12">#REF!</definedName>
    <definedName name="Value36" localSheetId="13">#REF!</definedName>
    <definedName name="Value36">#REF!</definedName>
    <definedName name="Value37" localSheetId="0">#REF!</definedName>
    <definedName name="Value37" localSheetId="1">#REF!</definedName>
    <definedName name="Value37" localSheetId="2">#REF!</definedName>
    <definedName name="Value37" localSheetId="3">#REF!</definedName>
    <definedName name="Value37" localSheetId="4">#REF!</definedName>
    <definedName name="Value37" localSheetId="5">#REF!</definedName>
    <definedName name="Value37" localSheetId="6">#REF!</definedName>
    <definedName name="Value37" localSheetId="7">#REF!</definedName>
    <definedName name="Value37" localSheetId="8">#REF!</definedName>
    <definedName name="Value37" localSheetId="12">#REF!</definedName>
    <definedName name="Value37" localSheetId="13">#REF!</definedName>
    <definedName name="Value37">#REF!</definedName>
    <definedName name="Value38" localSheetId="0">#REF!</definedName>
    <definedName name="Value38" localSheetId="1">#REF!</definedName>
    <definedName name="Value38" localSheetId="2">#REF!</definedName>
    <definedName name="Value38" localSheetId="3">#REF!</definedName>
    <definedName name="Value38" localSheetId="4">#REF!</definedName>
    <definedName name="Value38" localSheetId="5">#REF!</definedName>
    <definedName name="Value38" localSheetId="6">#REF!</definedName>
    <definedName name="Value38" localSheetId="7">#REF!</definedName>
    <definedName name="Value38" localSheetId="8">#REF!</definedName>
    <definedName name="Value38" localSheetId="12">#REF!</definedName>
    <definedName name="Value38" localSheetId="13">#REF!</definedName>
    <definedName name="Value38">#REF!</definedName>
    <definedName name="Value39" localSheetId="0">#REF!</definedName>
    <definedName name="Value39" localSheetId="1">#REF!</definedName>
    <definedName name="Value39" localSheetId="2">#REF!</definedName>
    <definedName name="Value39" localSheetId="3">#REF!</definedName>
    <definedName name="Value39" localSheetId="4">#REF!</definedName>
    <definedName name="Value39" localSheetId="5">#REF!</definedName>
    <definedName name="Value39" localSheetId="6">#REF!</definedName>
    <definedName name="Value39" localSheetId="7">#REF!</definedName>
    <definedName name="Value39" localSheetId="8">#REF!</definedName>
    <definedName name="Value39" localSheetId="12">#REF!</definedName>
    <definedName name="Value39" localSheetId="13">#REF!</definedName>
    <definedName name="Value39">#REF!</definedName>
    <definedName name="Value4" localSheetId="0">#REF!</definedName>
    <definedName name="Value4" localSheetId="1">#REF!</definedName>
    <definedName name="Value4" localSheetId="2">#REF!</definedName>
    <definedName name="Value4" localSheetId="3">#REF!</definedName>
    <definedName name="Value4" localSheetId="4">#REF!</definedName>
    <definedName name="Value4" localSheetId="5">#REF!</definedName>
    <definedName name="Value4" localSheetId="6">#REF!</definedName>
    <definedName name="Value4" localSheetId="7">#REF!</definedName>
    <definedName name="Value4" localSheetId="8">#REF!</definedName>
    <definedName name="Value4" localSheetId="12">#REF!</definedName>
    <definedName name="Value4" localSheetId="13">#REF!</definedName>
    <definedName name="Value4">#REF!</definedName>
    <definedName name="Value40" localSheetId="0">#REF!</definedName>
    <definedName name="Value40" localSheetId="1">#REF!</definedName>
    <definedName name="Value40" localSheetId="2">#REF!</definedName>
    <definedName name="Value40" localSheetId="3">#REF!</definedName>
    <definedName name="Value40" localSheetId="4">#REF!</definedName>
    <definedName name="Value40" localSheetId="5">#REF!</definedName>
    <definedName name="Value40" localSheetId="6">#REF!</definedName>
    <definedName name="Value40" localSheetId="7">#REF!</definedName>
    <definedName name="Value40" localSheetId="8">#REF!</definedName>
    <definedName name="Value40" localSheetId="12">#REF!</definedName>
    <definedName name="Value40" localSheetId="13">#REF!</definedName>
    <definedName name="Value40">#REF!</definedName>
    <definedName name="Value41" localSheetId="0">#REF!</definedName>
    <definedName name="Value41" localSheetId="1">#REF!</definedName>
    <definedName name="Value41" localSheetId="2">#REF!</definedName>
    <definedName name="Value41" localSheetId="3">#REF!</definedName>
    <definedName name="Value41" localSheetId="4">#REF!</definedName>
    <definedName name="Value41" localSheetId="5">#REF!</definedName>
    <definedName name="Value41" localSheetId="6">#REF!</definedName>
    <definedName name="Value41" localSheetId="7">#REF!</definedName>
    <definedName name="Value41" localSheetId="8">#REF!</definedName>
    <definedName name="Value41" localSheetId="12">#REF!</definedName>
    <definedName name="Value41" localSheetId="13">#REF!</definedName>
    <definedName name="Value41">#REF!</definedName>
    <definedName name="Value42" localSheetId="0">#REF!</definedName>
    <definedName name="Value42" localSheetId="1">#REF!</definedName>
    <definedName name="Value42" localSheetId="2">#REF!</definedName>
    <definedName name="Value42" localSheetId="3">#REF!</definedName>
    <definedName name="Value42" localSheetId="4">#REF!</definedName>
    <definedName name="Value42" localSheetId="5">#REF!</definedName>
    <definedName name="Value42" localSheetId="6">#REF!</definedName>
    <definedName name="Value42" localSheetId="7">#REF!</definedName>
    <definedName name="Value42" localSheetId="8">#REF!</definedName>
    <definedName name="Value42" localSheetId="12">#REF!</definedName>
    <definedName name="Value42" localSheetId="13">#REF!</definedName>
    <definedName name="Value42">#REF!</definedName>
    <definedName name="Value43" localSheetId="0">#REF!</definedName>
    <definedName name="Value43" localSheetId="1">#REF!</definedName>
    <definedName name="Value43" localSheetId="2">#REF!</definedName>
    <definedName name="Value43" localSheetId="3">#REF!</definedName>
    <definedName name="Value43" localSheetId="4">#REF!</definedName>
    <definedName name="Value43" localSheetId="5">#REF!</definedName>
    <definedName name="Value43" localSheetId="6">#REF!</definedName>
    <definedName name="Value43" localSheetId="7">#REF!</definedName>
    <definedName name="Value43" localSheetId="8">#REF!</definedName>
    <definedName name="Value43" localSheetId="12">#REF!</definedName>
    <definedName name="Value43" localSheetId="13">#REF!</definedName>
    <definedName name="Value43">#REF!</definedName>
    <definedName name="Value44" localSheetId="0">#REF!</definedName>
    <definedName name="Value44" localSheetId="1">#REF!</definedName>
    <definedName name="Value44" localSheetId="2">#REF!</definedName>
    <definedName name="Value44" localSheetId="3">#REF!</definedName>
    <definedName name="Value44" localSheetId="4">#REF!</definedName>
    <definedName name="Value44" localSheetId="5">#REF!</definedName>
    <definedName name="Value44" localSheetId="6">#REF!</definedName>
    <definedName name="Value44" localSheetId="7">#REF!</definedName>
    <definedName name="Value44" localSheetId="8">#REF!</definedName>
    <definedName name="Value44" localSheetId="12">#REF!</definedName>
    <definedName name="Value44" localSheetId="13">#REF!</definedName>
    <definedName name="Value44">#REF!</definedName>
    <definedName name="Value45" localSheetId="0">#REF!</definedName>
    <definedName name="Value45" localSheetId="1">#REF!</definedName>
    <definedName name="Value45" localSheetId="2">#REF!</definedName>
    <definedName name="Value45" localSheetId="3">#REF!</definedName>
    <definedName name="Value45" localSheetId="4">#REF!</definedName>
    <definedName name="Value45" localSheetId="5">#REF!</definedName>
    <definedName name="Value45" localSheetId="6">#REF!</definedName>
    <definedName name="Value45" localSheetId="7">#REF!</definedName>
    <definedName name="Value45" localSheetId="8">#REF!</definedName>
    <definedName name="Value45" localSheetId="12">#REF!</definedName>
    <definedName name="Value45" localSheetId="13">#REF!</definedName>
    <definedName name="Value45">#REF!</definedName>
    <definedName name="Value46" localSheetId="0">#REF!</definedName>
    <definedName name="Value46" localSheetId="1">#REF!</definedName>
    <definedName name="Value46" localSheetId="2">#REF!</definedName>
    <definedName name="Value46" localSheetId="3">#REF!</definedName>
    <definedName name="Value46" localSheetId="4">#REF!</definedName>
    <definedName name="Value46" localSheetId="5">#REF!</definedName>
    <definedName name="Value46" localSheetId="6">#REF!</definedName>
    <definedName name="Value46" localSheetId="7">#REF!</definedName>
    <definedName name="Value46" localSheetId="8">#REF!</definedName>
    <definedName name="Value46" localSheetId="12">#REF!</definedName>
    <definedName name="Value46" localSheetId="13">#REF!</definedName>
    <definedName name="Value46">#REF!</definedName>
    <definedName name="Value47" localSheetId="0">#REF!</definedName>
    <definedName name="Value47" localSheetId="1">#REF!</definedName>
    <definedName name="Value47" localSheetId="2">#REF!</definedName>
    <definedName name="Value47" localSheetId="3">#REF!</definedName>
    <definedName name="Value47" localSheetId="4">#REF!</definedName>
    <definedName name="Value47" localSheetId="5">#REF!</definedName>
    <definedName name="Value47" localSheetId="6">#REF!</definedName>
    <definedName name="Value47" localSheetId="7">#REF!</definedName>
    <definedName name="Value47" localSheetId="8">#REF!</definedName>
    <definedName name="Value47" localSheetId="12">#REF!</definedName>
    <definedName name="Value47" localSheetId="13">#REF!</definedName>
    <definedName name="Value47">#REF!</definedName>
    <definedName name="Value48" localSheetId="0">#REF!</definedName>
    <definedName name="Value48" localSheetId="1">#REF!</definedName>
    <definedName name="Value48" localSheetId="2">#REF!</definedName>
    <definedName name="Value48" localSheetId="3">#REF!</definedName>
    <definedName name="Value48" localSheetId="4">#REF!</definedName>
    <definedName name="Value48" localSheetId="5">#REF!</definedName>
    <definedName name="Value48" localSheetId="6">#REF!</definedName>
    <definedName name="Value48" localSheetId="7">#REF!</definedName>
    <definedName name="Value48" localSheetId="8">#REF!</definedName>
    <definedName name="Value48" localSheetId="12">#REF!</definedName>
    <definedName name="Value48" localSheetId="13">#REF!</definedName>
    <definedName name="Value48">#REF!</definedName>
    <definedName name="Value49" localSheetId="0">#REF!</definedName>
    <definedName name="Value49" localSheetId="1">#REF!</definedName>
    <definedName name="Value49" localSheetId="2">#REF!</definedName>
    <definedName name="Value49" localSheetId="3">#REF!</definedName>
    <definedName name="Value49" localSheetId="4">#REF!</definedName>
    <definedName name="Value49" localSheetId="5">#REF!</definedName>
    <definedName name="Value49" localSheetId="6">#REF!</definedName>
    <definedName name="Value49" localSheetId="7">#REF!</definedName>
    <definedName name="Value49" localSheetId="8">#REF!</definedName>
    <definedName name="Value49" localSheetId="12">#REF!</definedName>
    <definedName name="Value49" localSheetId="13">#REF!</definedName>
    <definedName name="Value49">#REF!</definedName>
    <definedName name="Value5" localSheetId="0">#REF!</definedName>
    <definedName name="Value5" localSheetId="1">#REF!</definedName>
    <definedName name="Value5" localSheetId="2">#REF!</definedName>
    <definedName name="Value5" localSheetId="3">#REF!</definedName>
    <definedName name="Value5" localSheetId="4">#REF!</definedName>
    <definedName name="Value5" localSheetId="5">#REF!</definedName>
    <definedName name="Value5" localSheetId="6">#REF!</definedName>
    <definedName name="Value5" localSheetId="7">#REF!</definedName>
    <definedName name="Value5" localSheetId="8">#REF!</definedName>
    <definedName name="Value5" localSheetId="12">#REF!</definedName>
    <definedName name="Value5" localSheetId="13">#REF!</definedName>
    <definedName name="Value5">#REF!</definedName>
    <definedName name="Value50" localSheetId="0">#REF!</definedName>
    <definedName name="Value50" localSheetId="1">#REF!</definedName>
    <definedName name="Value50" localSheetId="2">#REF!</definedName>
    <definedName name="Value50" localSheetId="3">#REF!</definedName>
    <definedName name="Value50" localSheetId="4">#REF!</definedName>
    <definedName name="Value50" localSheetId="5">#REF!</definedName>
    <definedName name="Value50" localSheetId="6">#REF!</definedName>
    <definedName name="Value50" localSheetId="7">#REF!</definedName>
    <definedName name="Value50" localSheetId="8">#REF!</definedName>
    <definedName name="Value50" localSheetId="12">#REF!</definedName>
    <definedName name="Value50" localSheetId="13">#REF!</definedName>
    <definedName name="Value50">#REF!</definedName>
    <definedName name="Value51" localSheetId="0">#REF!</definedName>
    <definedName name="Value51" localSheetId="1">#REF!</definedName>
    <definedName name="Value51" localSheetId="2">#REF!</definedName>
    <definedName name="Value51" localSheetId="3">#REF!</definedName>
    <definedName name="Value51" localSheetId="4">#REF!</definedName>
    <definedName name="Value51" localSheetId="5">#REF!</definedName>
    <definedName name="Value51" localSheetId="6">#REF!</definedName>
    <definedName name="Value51" localSheetId="7">#REF!</definedName>
    <definedName name="Value51" localSheetId="8">#REF!</definedName>
    <definedName name="Value51" localSheetId="12">#REF!</definedName>
    <definedName name="Value51" localSheetId="13">#REF!</definedName>
    <definedName name="Value51">#REF!</definedName>
    <definedName name="Value52" localSheetId="0">#REF!</definedName>
    <definedName name="Value52" localSheetId="1">#REF!</definedName>
    <definedName name="Value52" localSheetId="2">#REF!</definedName>
    <definedName name="Value52" localSheetId="3">#REF!</definedName>
    <definedName name="Value52" localSheetId="4">#REF!</definedName>
    <definedName name="Value52" localSheetId="5">#REF!</definedName>
    <definedName name="Value52" localSheetId="6">#REF!</definedName>
    <definedName name="Value52" localSheetId="7">#REF!</definedName>
    <definedName name="Value52" localSheetId="8">#REF!</definedName>
    <definedName name="Value52" localSheetId="12">#REF!</definedName>
    <definedName name="Value52" localSheetId="13">#REF!</definedName>
    <definedName name="Value52">#REF!</definedName>
    <definedName name="Value53" localSheetId="0">#REF!</definedName>
    <definedName name="Value53" localSheetId="1">#REF!</definedName>
    <definedName name="Value53" localSheetId="2">#REF!</definedName>
    <definedName name="Value53" localSheetId="3">#REF!</definedName>
    <definedName name="Value53" localSheetId="4">#REF!</definedName>
    <definedName name="Value53" localSheetId="5">#REF!</definedName>
    <definedName name="Value53" localSheetId="6">#REF!</definedName>
    <definedName name="Value53" localSheetId="7">#REF!</definedName>
    <definedName name="Value53" localSheetId="8">#REF!</definedName>
    <definedName name="Value53" localSheetId="12">#REF!</definedName>
    <definedName name="Value53" localSheetId="13">#REF!</definedName>
    <definedName name="Value53">#REF!</definedName>
    <definedName name="Value54" localSheetId="0">#REF!</definedName>
    <definedName name="Value54" localSheetId="1">#REF!</definedName>
    <definedName name="Value54" localSheetId="2">#REF!</definedName>
    <definedName name="Value54" localSheetId="3">#REF!</definedName>
    <definedName name="Value54" localSheetId="4">#REF!</definedName>
    <definedName name="Value54" localSheetId="5">#REF!</definedName>
    <definedName name="Value54" localSheetId="6">#REF!</definedName>
    <definedName name="Value54" localSheetId="7">#REF!</definedName>
    <definedName name="Value54" localSheetId="8">#REF!</definedName>
    <definedName name="Value54" localSheetId="12">#REF!</definedName>
    <definedName name="Value54" localSheetId="13">#REF!</definedName>
    <definedName name="Value54">#REF!</definedName>
    <definedName name="Value55" localSheetId="0">#REF!</definedName>
    <definedName name="Value55" localSheetId="1">#REF!</definedName>
    <definedName name="Value55" localSheetId="2">#REF!</definedName>
    <definedName name="Value55" localSheetId="3">#REF!</definedName>
    <definedName name="Value55" localSheetId="4">#REF!</definedName>
    <definedName name="Value55" localSheetId="5">#REF!</definedName>
    <definedName name="Value55" localSheetId="6">#REF!</definedName>
    <definedName name="Value55" localSheetId="7">#REF!</definedName>
    <definedName name="Value55" localSheetId="8">#REF!</definedName>
    <definedName name="Value55" localSheetId="12">#REF!</definedName>
    <definedName name="Value55" localSheetId="13">#REF!</definedName>
    <definedName name="Value55">#REF!</definedName>
    <definedName name="Value6" localSheetId="0">#REF!</definedName>
    <definedName name="Value6" localSheetId="1">#REF!</definedName>
    <definedName name="Value6" localSheetId="2">#REF!</definedName>
    <definedName name="Value6" localSheetId="3">#REF!</definedName>
    <definedName name="Value6" localSheetId="4">#REF!</definedName>
    <definedName name="Value6" localSheetId="5">#REF!</definedName>
    <definedName name="Value6" localSheetId="6">#REF!</definedName>
    <definedName name="Value6" localSheetId="7">#REF!</definedName>
    <definedName name="Value6" localSheetId="8">#REF!</definedName>
    <definedName name="Value6" localSheetId="12">#REF!</definedName>
    <definedName name="Value6" localSheetId="13">#REF!</definedName>
    <definedName name="Value6">#REF!</definedName>
    <definedName name="Value7" localSheetId="0">#REF!</definedName>
    <definedName name="Value7" localSheetId="1">#REF!</definedName>
    <definedName name="Value7" localSheetId="2">#REF!</definedName>
    <definedName name="Value7" localSheetId="3">#REF!</definedName>
    <definedName name="Value7" localSheetId="4">#REF!</definedName>
    <definedName name="Value7" localSheetId="5">#REF!</definedName>
    <definedName name="Value7" localSheetId="6">#REF!</definedName>
    <definedName name="Value7" localSheetId="7">#REF!</definedName>
    <definedName name="Value7" localSheetId="8">#REF!</definedName>
    <definedName name="Value7" localSheetId="12">#REF!</definedName>
    <definedName name="Value7" localSheetId="13">#REF!</definedName>
    <definedName name="Value7">#REF!</definedName>
    <definedName name="Value8" localSheetId="0">#REF!</definedName>
    <definedName name="Value8" localSheetId="1">#REF!</definedName>
    <definedName name="Value8" localSheetId="2">#REF!</definedName>
    <definedName name="Value8" localSheetId="3">#REF!</definedName>
    <definedName name="Value8" localSheetId="4">#REF!</definedName>
    <definedName name="Value8" localSheetId="5">#REF!</definedName>
    <definedName name="Value8" localSheetId="6">#REF!</definedName>
    <definedName name="Value8" localSheetId="7">#REF!</definedName>
    <definedName name="Value8" localSheetId="8">#REF!</definedName>
    <definedName name="Value8" localSheetId="12">#REF!</definedName>
    <definedName name="Value8" localSheetId="13">#REF!</definedName>
    <definedName name="Value8">#REF!</definedName>
    <definedName name="Value9" localSheetId="0">#REF!</definedName>
    <definedName name="Value9" localSheetId="1">#REF!</definedName>
    <definedName name="Value9" localSheetId="2">#REF!</definedName>
    <definedName name="Value9" localSheetId="3">#REF!</definedName>
    <definedName name="Value9" localSheetId="4">#REF!</definedName>
    <definedName name="Value9" localSheetId="5">#REF!</definedName>
    <definedName name="Value9" localSheetId="6">#REF!</definedName>
    <definedName name="Value9" localSheetId="7">#REF!</definedName>
    <definedName name="Value9" localSheetId="8">#REF!</definedName>
    <definedName name="Value9" localSheetId="12">#REF!</definedName>
    <definedName name="Value9" localSheetId="13">#REF!</definedName>
    <definedName name="Value9">#REF!</definedName>
    <definedName name="Values_Entered" localSheetId="0">IF(Loan_Amount*Interest_Rate*Loan_Years*Loan_Start&gt;0,1,0)</definedName>
    <definedName name="Values_Entered" localSheetId="11">IF(Loan_Amount*Interest_Rate*Loan_Years*Loan_Start&gt;0,1,0)</definedName>
    <definedName name="Values_Entered" localSheetId="1">IF(Loan_Amount*Interest_Rate*Loan_Years*Loan_Start&gt;0,1,0)</definedName>
    <definedName name="Values_Entered" localSheetId="2">IF(Loan_Amount*Interest_Rate*Loan_Years*Loan_Start&gt;0,1,0)</definedName>
    <definedName name="Values_Entered" localSheetId="3">IF(Loan_Amount*Interest_Rate*Loan_Years*Loan_Start&gt;0,1,0)</definedName>
    <definedName name="Values_Entered" localSheetId="4">IF(Loan_Amount*Interest_Rate*Loan_Years*Loan_Start&gt;0,1,0)</definedName>
    <definedName name="Values_Entered" localSheetId="5">IF(Loan_Amount*Interest_Rate*Loan_Years*Loan_Start&gt;0,1,0)</definedName>
    <definedName name="Values_Entered" localSheetId="6">IF(Loan_Amount*Interest_Rate*Loan_Years*Loan_Start&gt;0,1,0)</definedName>
    <definedName name="Values_Entered" localSheetId="7">IF(Loan_Amount*Interest_Rate*Loan_Years*Loan_Start&gt;0,1,0)</definedName>
    <definedName name="Values_Entered" localSheetId="8">IF(Loan_Amount*Interest_Rate*Loan_Years*Loan_Start&gt;0,1,0)</definedName>
    <definedName name="Values_Entered" localSheetId="10">IF(Loan_Amount*Interest_Rate*Loan_Years*Loan_Start&gt;0,1,0)</definedName>
    <definedName name="Values_Entered" localSheetId="12">IF(Loan_Amount*Interest_Rate*Loan_Years*Loan_Start&gt;0,1,0)</definedName>
    <definedName name="Values_Entered" localSheetId="13">IF(Loan_Amount*Interest_Rate*Loan_Years*Loan_Start&gt;0,1,0)</definedName>
    <definedName name="Values_Entered" localSheetId="14">IF(Loan_Amount*Interest_Rate*Loan_Years*Loan_Start&gt;0,1,0)</definedName>
    <definedName name="Values_Entered" localSheetId="15">IF(Loan_Amount*Interest_Rate*Loan_Years*Loan_Start&gt;0,1,0)</definedName>
    <definedName name="Values_Entered">IF(Loan_Amount*Interest_Rate*Loan_Years*Loan_Start&gt;0,1,0)</definedName>
    <definedName name="VanChuyenDam" localSheetId="0">#REF!</definedName>
    <definedName name="VanChuyenDam" localSheetId="1">#REF!</definedName>
    <definedName name="VanChuyenDam" localSheetId="2">#REF!</definedName>
    <definedName name="VanChuyenDam" localSheetId="3">#REF!</definedName>
    <definedName name="VanChuyenDam" localSheetId="4">#REF!</definedName>
    <definedName name="VanChuyenDam" localSheetId="5">#REF!</definedName>
    <definedName name="VanChuyenDam" localSheetId="6">#REF!</definedName>
    <definedName name="VanChuyenDam" localSheetId="7">#REF!</definedName>
    <definedName name="VanChuyenDam" localSheetId="8">#REF!</definedName>
    <definedName name="VanChuyenDam" localSheetId="12">#REF!</definedName>
    <definedName name="VanChuyenDam" localSheetId="13">#REF!</definedName>
    <definedName name="VanChuyenDam">#REF!</definedName>
    <definedName name="VARIINST" localSheetId="0">#REF!</definedName>
    <definedName name="VARIINST" localSheetId="1">#REF!</definedName>
    <definedName name="VARIINST" localSheetId="2">#REF!</definedName>
    <definedName name="VARIINST" localSheetId="3">#REF!</definedName>
    <definedName name="VARIINST" localSheetId="4">#REF!</definedName>
    <definedName name="VARIINST" localSheetId="5">#REF!</definedName>
    <definedName name="VARIINST" localSheetId="6">#REF!</definedName>
    <definedName name="VARIINST" localSheetId="7">#REF!</definedName>
    <definedName name="VARIINST" localSheetId="8">#REF!</definedName>
    <definedName name="VARIINST" localSheetId="12">#REF!</definedName>
    <definedName name="VARIINST" localSheetId="13">#REF!</definedName>
    <definedName name="VARIINST" localSheetId="14">#REF!</definedName>
    <definedName name="VARIINST">#REF!</definedName>
    <definedName name="VARIPURC" localSheetId="0">#REF!</definedName>
    <definedName name="VARIPURC" localSheetId="1">#REF!</definedName>
    <definedName name="VARIPURC" localSheetId="2">#REF!</definedName>
    <definedName name="VARIPURC" localSheetId="3">#REF!</definedName>
    <definedName name="VARIPURC" localSheetId="4">#REF!</definedName>
    <definedName name="VARIPURC" localSheetId="5">#REF!</definedName>
    <definedName name="VARIPURC" localSheetId="6">#REF!</definedName>
    <definedName name="VARIPURC" localSheetId="7">#REF!</definedName>
    <definedName name="VARIPURC" localSheetId="8">#REF!</definedName>
    <definedName name="VARIPURC" localSheetId="12">#REF!</definedName>
    <definedName name="VARIPURC" localSheetId="13">#REF!</definedName>
    <definedName name="VARIPURC" localSheetId="14">#REF!</definedName>
    <definedName name="VARIPURC">#REF!</definedName>
    <definedName name="VAT" localSheetId="0">#REF!</definedName>
    <definedName name="VAT" localSheetId="1">#REF!</definedName>
    <definedName name="VAT" localSheetId="2">#REF!</definedName>
    <definedName name="VAT" localSheetId="3">#REF!</definedName>
    <definedName name="VAT" localSheetId="4">#REF!</definedName>
    <definedName name="VAT" localSheetId="5">#REF!</definedName>
    <definedName name="VAT" localSheetId="6">#REF!</definedName>
    <definedName name="VAT" localSheetId="7">#REF!</definedName>
    <definedName name="VAT" localSheetId="8">#REF!</definedName>
    <definedName name="VAT" localSheetId="12">#REF!</definedName>
    <definedName name="VAT" localSheetId="13">#REF!</definedName>
    <definedName name="VAT">#REF!</definedName>
    <definedName name="VAT_04" localSheetId="0">#REF!</definedName>
    <definedName name="VAT_04" localSheetId="1">#REF!</definedName>
    <definedName name="VAT_04" localSheetId="2">#REF!</definedName>
    <definedName name="VAT_04" localSheetId="3">#REF!</definedName>
    <definedName name="VAT_04" localSheetId="4">#REF!</definedName>
    <definedName name="VAT_04" localSheetId="5">#REF!</definedName>
    <definedName name="VAT_04" localSheetId="6">#REF!</definedName>
    <definedName name="VAT_04" localSheetId="7">#REF!</definedName>
    <definedName name="VAT_04" localSheetId="8">#REF!</definedName>
    <definedName name="VAT_04" localSheetId="12">#REF!</definedName>
    <definedName name="VAT_04" localSheetId="13">#REF!</definedName>
    <definedName name="VAT_04">#REF!</definedName>
    <definedName name="VAT_35" localSheetId="0">#REF!</definedName>
    <definedName name="VAT_35" localSheetId="1">#REF!</definedName>
    <definedName name="VAT_35" localSheetId="2">#REF!</definedName>
    <definedName name="VAT_35" localSheetId="3">#REF!</definedName>
    <definedName name="VAT_35" localSheetId="4">#REF!</definedName>
    <definedName name="VAT_35" localSheetId="5">#REF!</definedName>
    <definedName name="VAT_35" localSheetId="6">#REF!</definedName>
    <definedName name="VAT_35" localSheetId="7">#REF!</definedName>
    <definedName name="VAT_35" localSheetId="8">#REF!</definedName>
    <definedName name="VAT_35" localSheetId="12">#REF!</definedName>
    <definedName name="VAT_35" localSheetId="13">#REF!</definedName>
    <definedName name="VAT_35">#REF!</definedName>
    <definedName name="VAT_Cto" localSheetId="0">#REF!</definedName>
    <definedName name="VAT_Cto" localSheetId="1">#REF!</definedName>
    <definedName name="VAT_Cto" localSheetId="2">#REF!</definedName>
    <definedName name="VAT_Cto" localSheetId="3">#REF!</definedName>
    <definedName name="VAT_Cto" localSheetId="4">#REF!</definedName>
    <definedName name="VAT_Cto" localSheetId="5">#REF!</definedName>
    <definedName name="VAT_Cto" localSheetId="6">#REF!</definedName>
    <definedName name="VAT_Cto" localSheetId="7">#REF!</definedName>
    <definedName name="VAT_Cto" localSheetId="8">#REF!</definedName>
    <definedName name="VAT_Cto" localSheetId="12">#REF!</definedName>
    <definedName name="VAT_Cto" localSheetId="13">#REF!</definedName>
    <definedName name="VAT_Cto">#REF!</definedName>
    <definedName name="VAT_TB" localSheetId="0">#REF!</definedName>
    <definedName name="VAT_TB" localSheetId="1">#REF!</definedName>
    <definedName name="VAT_TB" localSheetId="2">#REF!</definedName>
    <definedName name="VAT_TB" localSheetId="3">#REF!</definedName>
    <definedName name="VAT_TB" localSheetId="4">#REF!</definedName>
    <definedName name="VAT_TB" localSheetId="5">#REF!</definedName>
    <definedName name="VAT_TB" localSheetId="6">#REF!</definedName>
    <definedName name="VAT_TB" localSheetId="7">#REF!</definedName>
    <definedName name="VAT_TB" localSheetId="8">#REF!</definedName>
    <definedName name="VAT_TB" localSheetId="12">#REF!</definedName>
    <definedName name="VAT_TB" localSheetId="13">#REF!</definedName>
    <definedName name="VAT_TB">#REF!</definedName>
    <definedName name="VAT_TBA" localSheetId="0">#REF!</definedName>
    <definedName name="VAT_TBA" localSheetId="1">#REF!</definedName>
    <definedName name="VAT_TBA" localSheetId="2">#REF!</definedName>
    <definedName name="VAT_TBA" localSheetId="3">#REF!</definedName>
    <definedName name="VAT_TBA" localSheetId="4">#REF!</definedName>
    <definedName name="VAT_TBA" localSheetId="5">#REF!</definedName>
    <definedName name="VAT_TBA" localSheetId="6">#REF!</definedName>
    <definedName name="VAT_TBA" localSheetId="7">#REF!</definedName>
    <definedName name="VAT_TBA" localSheetId="8">#REF!</definedName>
    <definedName name="VAT_TBA" localSheetId="12">#REF!</definedName>
    <definedName name="VAT_TBA" localSheetId="13">#REF!</definedName>
    <definedName name="VAT_TBA">#REF!</definedName>
    <definedName name="VAT_XLTBA" localSheetId="0">#REF!</definedName>
    <definedName name="VAT_XLTBA" localSheetId="1">#REF!</definedName>
    <definedName name="VAT_XLTBA" localSheetId="2">#REF!</definedName>
    <definedName name="VAT_XLTBA" localSheetId="3">#REF!</definedName>
    <definedName name="VAT_XLTBA" localSheetId="4">#REF!</definedName>
    <definedName name="VAT_XLTBA" localSheetId="5">#REF!</definedName>
    <definedName name="VAT_XLTBA" localSheetId="6">#REF!</definedName>
    <definedName name="VAT_XLTBA" localSheetId="7">#REF!</definedName>
    <definedName name="VAT_XLTBA" localSheetId="8">#REF!</definedName>
    <definedName name="VAT_XLTBA" localSheetId="12">#REF!</definedName>
    <definedName name="VAT_XLTBA" localSheetId="13">#REF!</definedName>
    <definedName name="VAT_XLTBA">#REF!</definedName>
    <definedName name="vbtchongnuocm300" localSheetId="0">#REF!</definedName>
    <definedName name="vbtchongnuocm300" localSheetId="1">#REF!</definedName>
    <definedName name="vbtchongnuocm300" localSheetId="2">#REF!</definedName>
    <definedName name="vbtchongnuocm300" localSheetId="3">#REF!</definedName>
    <definedName name="vbtchongnuocm300" localSheetId="4">#REF!</definedName>
    <definedName name="vbtchongnuocm300" localSheetId="5">#REF!</definedName>
    <definedName name="vbtchongnuocm300" localSheetId="6">#REF!</definedName>
    <definedName name="vbtchongnuocm300" localSheetId="7">#REF!</definedName>
    <definedName name="vbtchongnuocm300" localSheetId="8">#REF!</definedName>
    <definedName name="vbtchongnuocm300" localSheetId="12">#REF!</definedName>
    <definedName name="vbtchongnuocm300" localSheetId="13">#REF!</definedName>
    <definedName name="vbtchongnuocm300">#REF!</definedName>
    <definedName name="vbtm150" localSheetId="0">#REF!</definedName>
    <definedName name="vbtm150" localSheetId="1">#REF!</definedName>
    <definedName name="vbtm150" localSheetId="2">#REF!</definedName>
    <definedName name="vbtm150" localSheetId="3">#REF!</definedName>
    <definedName name="vbtm150" localSheetId="4">#REF!</definedName>
    <definedName name="vbtm150" localSheetId="5">#REF!</definedName>
    <definedName name="vbtm150" localSheetId="6">#REF!</definedName>
    <definedName name="vbtm150" localSheetId="7">#REF!</definedName>
    <definedName name="vbtm150" localSheetId="8">#REF!</definedName>
    <definedName name="vbtm150" localSheetId="12">#REF!</definedName>
    <definedName name="vbtm150" localSheetId="13">#REF!</definedName>
    <definedName name="vbtm150">#REF!</definedName>
    <definedName name="vbtm300" localSheetId="0">#REF!</definedName>
    <definedName name="vbtm300" localSheetId="1">#REF!</definedName>
    <definedName name="vbtm300" localSheetId="2">#REF!</definedName>
    <definedName name="vbtm300" localSheetId="3">#REF!</definedName>
    <definedName name="vbtm300" localSheetId="4">#REF!</definedName>
    <definedName name="vbtm300" localSheetId="5">#REF!</definedName>
    <definedName name="vbtm300" localSheetId="6">#REF!</definedName>
    <definedName name="vbtm300" localSheetId="7">#REF!</definedName>
    <definedName name="vbtm300" localSheetId="8">#REF!</definedName>
    <definedName name="vbtm300" localSheetId="12">#REF!</definedName>
    <definedName name="vbtm300" localSheetId="13">#REF!</definedName>
    <definedName name="vbtm300">#REF!</definedName>
    <definedName name="vbtm400" localSheetId="0">#REF!</definedName>
    <definedName name="vbtm400" localSheetId="1">#REF!</definedName>
    <definedName name="vbtm400" localSheetId="2">#REF!</definedName>
    <definedName name="vbtm400" localSheetId="3">#REF!</definedName>
    <definedName name="vbtm400" localSheetId="4">#REF!</definedName>
    <definedName name="vbtm400" localSheetId="5">#REF!</definedName>
    <definedName name="vbtm400" localSheetId="6">#REF!</definedName>
    <definedName name="vbtm400" localSheetId="7">#REF!</definedName>
    <definedName name="vbtm400" localSheetId="8">#REF!</definedName>
    <definedName name="vbtm400" localSheetId="12">#REF!</definedName>
    <definedName name="vbtm400" localSheetId="13">#REF!</definedName>
    <definedName name="vbtm400">#REF!</definedName>
    <definedName name="vc" localSheetId="0">#REF!</definedName>
    <definedName name="vc" localSheetId="1">#REF!</definedName>
    <definedName name="vc" localSheetId="2">#REF!</definedName>
    <definedName name="vc" localSheetId="3">#REF!</definedName>
    <definedName name="vc" localSheetId="4">#REF!</definedName>
    <definedName name="vc" localSheetId="5">#REF!</definedName>
    <definedName name="vc" localSheetId="6">#REF!</definedName>
    <definedName name="vc" localSheetId="7">#REF!</definedName>
    <definedName name="vc" localSheetId="8">#REF!</definedName>
    <definedName name="vc" localSheetId="12">#REF!</definedName>
    <definedName name="vc" localSheetId="13">#REF!</definedName>
    <definedName name="vc">#REF!</definedName>
    <definedName name="vcc" localSheetId="0">#REF!</definedName>
    <definedName name="vcc" localSheetId="1">#REF!</definedName>
    <definedName name="vcc" localSheetId="2">#REF!</definedName>
    <definedName name="vcc" localSheetId="3">#REF!</definedName>
    <definedName name="vcc" localSheetId="4">#REF!</definedName>
    <definedName name="vcc" localSheetId="5">#REF!</definedName>
    <definedName name="vcc" localSheetId="6">#REF!</definedName>
    <definedName name="vcc" localSheetId="7">#REF!</definedName>
    <definedName name="vcc" localSheetId="8">#REF!</definedName>
    <definedName name="vcc" localSheetId="12">#REF!</definedName>
    <definedName name="vcc" localSheetId="13">#REF!</definedName>
    <definedName name="vcc">#REF!</definedName>
    <definedName name="vccat0.4" localSheetId="0">#REF!</definedName>
    <definedName name="vccat0.4" localSheetId="1">#REF!</definedName>
    <definedName name="vccat0.4" localSheetId="2">#REF!</definedName>
    <definedName name="vccat0.4" localSheetId="3">#REF!</definedName>
    <definedName name="vccat0.4" localSheetId="4">#REF!</definedName>
    <definedName name="vccat0.4" localSheetId="5">#REF!</definedName>
    <definedName name="vccat0.4" localSheetId="6">#REF!</definedName>
    <definedName name="vccat0.4" localSheetId="7">#REF!</definedName>
    <definedName name="vccat0.4" localSheetId="8">#REF!</definedName>
    <definedName name="vccat0.4" localSheetId="12">#REF!</definedName>
    <definedName name="vccat0.4" localSheetId="13">#REF!</definedName>
    <definedName name="vccat0.4">#REF!</definedName>
    <definedName name="vccatv" localSheetId="0">#REF!</definedName>
    <definedName name="vccatv" localSheetId="1">#REF!</definedName>
    <definedName name="vccatv" localSheetId="2">#REF!</definedName>
    <definedName name="vccatv" localSheetId="3">#REF!</definedName>
    <definedName name="vccatv" localSheetId="4">#REF!</definedName>
    <definedName name="vccatv" localSheetId="5">#REF!</definedName>
    <definedName name="vccatv" localSheetId="6">#REF!</definedName>
    <definedName name="vccatv" localSheetId="7">#REF!</definedName>
    <definedName name="vccatv" localSheetId="8">#REF!</definedName>
    <definedName name="vccatv" localSheetId="12">#REF!</definedName>
    <definedName name="vccatv" localSheetId="13">#REF!</definedName>
    <definedName name="vccatv">#REF!</definedName>
    <definedName name="vccot" localSheetId="0">#REF!</definedName>
    <definedName name="vccot" localSheetId="1">#REF!</definedName>
    <definedName name="vccot" localSheetId="2">#REF!</definedName>
    <definedName name="vccot" localSheetId="3">#REF!</definedName>
    <definedName name="vccot" localSheetId="4">#REF!</definedName>
    <definedName name="vccot" localSheetId="5">#REF!</definedName>
    <definedName name="vccot" localSheetId="6">#REF!</definedName>
    <definedName name="vccot" localSheetId="7">#REF!</definedName>
    <definedName name="vccot" localSheetId="8">#REF!</definedName>
    <definedName name="vccot" localSheetId="12">#REF!</definedName>
    <definedName name="vccot" localSheetId="13">#REF!</definedName>
    <definedName name="vccot">#REF!</definedName>
    <definedName name="vccot0.4" localSheetId="0">#REF!</definedName>
    <definedName name="vccot0.4" localSheetId="1">#REF!</definedName>
    <definedName name="vccot0.4" localSheetId="2">#REF!</definedName>
    <definedName name="vccot0.4" localSheetId="3">#REF!</definedName>
    <definedName name="vccot0.4" localSheetId="4">#REF!</definedName>
    <definedName name="vccot0.4" localSheetId="5">#REF!</definedName>
    <definedName name="vccot0.4" localSheetId="6">#REF!</definedName>
    <definedName name="vccot0.4" localSheetId="7">#REF!</definedName>
    <definedName name="vccot0.4" localSheetId="8">#REF!</definedName>
    <definedName name="vccot0.4" localSheetId="12">#REF!</definedName>
    <definedName name="vccot0.4" localSheetId="13">#REF!</definedName>
    <definedName name="vccot0.4">#REF!</definedName>
    <definedName name="vccot35" localSheetId="0">#REF!</definedName>
    <definedName name="vccot35" localSheetId="1">#REF!</definedName>
    <definedName name="vccot35" localSheetId="2">#REF!</definedName>
    <definedName name="vccot35" localSheetId="3">#REF!</definedName>
    <definedName name="vccot35" localSheetId="4">#REF!</definedName>
    <definedName name="vccot35" localSheetId="5">#REF!</definedName>
    <definedName name="vccot35" localSheetId="6">#REF!</definedName>
    <definedName name="vccot35" localSheetId="7">#REF!</definedName>
    <definedName name="vccot35" localSheetId="8">#REF!</definedName>
    <definedName name="vccot35" localSheetId="12">#REF!</definedName>
    <definedName name="vccot35" localSheetId="13">#REF!</definedName>
    <definedName name="vccot35">#REF!</definedName>
    <definedName name="vccott" localSheetId="0">#REF!</definedName>
    <definedName name="vccott" localSheetId="1">#REF!</definedName>
    <definedName name="vccott" localSheetId="2">#REF!</definedName>
    <definedName name="vccott" localSheetId="3">#REF!</definedName>
    <definedName name="vccott" localSheetId="4">#REF!</definedName>
    <definedName name="vccott" localSheetId="5">#REF!</definedName>
    <definedName name="vccott" localSheetId="6">#REF!</definedName>
    <definedName name="vccott" localSheetId="7">#REF!</definedName>
    <definedName name="vccott" localSheetId="8">#REF!</definedName>
    <definedName name="vccott" localSheetId="12">#REF!</definedName>
    <definedName name="vccott" localSheetId="13">#REF!</definedName>
    <definedName name="vccott">#REF!</definedName>
    <definedName name="vccottt" localSheetId="0">#REF!</definedName>
    <definedName name="vccottt" localSheetId="1">#REF!</definedName>
    <definedName name="vccottt" localSheetId="2">#REF!</definedName>
    <definedName name="vccottt" localSheetId="3">#REF!</definedName>
    <definedName name="vccottt" localSheetId="4">#REF!</definedName>
    <definedName name="vccottt" localSheetId="5">#REF!</definedName>
    <definedName name="vccottt" localSheetId="6">#REF!</definedName>
    <definedName name="vccottt" localSheetId="7">#REF!</definedName>
    <definedName name="vccottt" localSheetId="8">#REF!</definedName>
    <definedName name="vccottt" localSheetId="12">#REF!</definedName>
    <definedName name="vccottt" localSheetId="13">#REF!</definedName>
    <definedName name="vccottt">#REF!</definedName>
    <definedName name="vcd" localSheetId="0">#REF!</definedName>
    <definedName name="vcd" localSheetId="1">#REF!</definedName>
    <definedName name="vcd" localSheetId="2">#REF!</definedName>
    <definedName name="vcd" localSheetId="3">#REF!</definedName>
    <definedName name="vcd" localSheetId="4">#REF!</definedName>
    <definedName name="vcd" localSheetId="5">#REF!</definedName>
    <definedName name="vcd" localSheetId="6">#REF!</definedName>
    <definedName name="vcd" localSheetId="7">#REF!</definedName>
    <definedName name="vcd" localSheetId="8">#REF!</definedName>
    <definedName name="vcd" localSheetId="12">#REF!</definedName>
    <definedName name="vcd" localSheetId="13">#REF!</definedName>
    <definedName name="vcd">#REF!</definedName>
    <definedName name="vcda" localSheetId="0">#REF!</definedName>
    <definedName name="vcda" localSheetId="1">#REF!</definedName>
    <definedName name="vcda" localSheetId="2">#REF!</definedName>
    <definedName name="vcda" localSheetId="3">#REF!</definedName>
    <definedName name="vcda" localSheetId="4">#REF!</definedName>
    <definedName name="vcda" localSheetId="5">#REF!</definedName>
    <definedName name="vcda" localSheetId="6">#REF!</definedName>
    <definedName name="vcda" localSheetId="7">#REF!</definedName>
    <definedName name="vcda" localSheetId="8">#REF!</definedName>
    <definedName name="vcda" localSheetId="12">#REF!</definedName>
    <definedName name="vcda" localSheetId="13">#REF!</definedName>
    <definedName name="vcda">#REF!</definedName>
    <definedName name="vcda0.4" localSheetId="0">#REF!</definedName>
    <definedName name="vcda0.4" localSheetId="1">#REF!</definedName>
    <definedName name="vcda0.4" localSheetId="2">#REF!</definedName>
    <definedName name="vcda0.4" localSheetId="3">#REF!</definedName>
    <definedName name="vcda0.4" localSheetId="4">#REF!</definedName>
    <definedName name="vcda0.4" localSheetId="5">#REF!</definedName>
    <definedName name="vcda0.4" localSheetId="6">#REF!</definedName>
    <definedName name="vcda0.4" localSheetId="7">#REF!</definedName>
    <definedName name="vcda0.4" localSheetId="8">#REF!</definedName>
    <definedName name="vcda0.4" localSheetId="12">#REF!</definedName>
    <definedName name="vcda0.4" localSheetId="13">#REF!</definedName>
    <definedName name="vcda0.4">#REF!</definedName>
    <definedName name="vcdatc2" localSheetId="0">#REF!</definedName>
    <definedName name="vcdatc2" localSheetId="1">#REF!</definedName>
    <definedName name="vcdatc2" localSheetId="2">#REF!</definedName>
    <definedName name="vcdatc2" localSheetId="3">#REF!</definedName>
    <definedName name="vcdatc2" localSheetId="4">#REF!</definedName>
    <definedName name="vcdatc2" localSheetId="5">#REF!</definedName>
    <definedName name="vcdatc2" localSheetId="6">#REF!</definedName>
    <definedName name="vcdatc2" localSheetId="7">#REF!</definedName>
    <definedName name="vcdatc2" localSheetId="8">#REF!</definedName>
    <definedName name="vcdatc2" localSheetId="12">#REF!</definedName>
    <definedName name="vcdatc2" localSheetId="13">#REF!</definedName>
    <definedName name="vcdatc2">#REF!</definedName>
    <definedName name="vcdatc3" localSheetId="0">#REF!</definedName>
    <definedName name="vcdatc3" localSheetId="1">#REF!</definedName>
    <definedName name="vcdatc3" localSheetId="2">#REF!</definedName>
    <definedName name="vcdatc3" localSheetId="3">#REF!</definedName>
    <definedName name="vcdatc3" localSheetId="4">#REF!</definedName>
    <definedName name="vcdatc3" localSheetId="5">#REF!</definedName>
    <definedName name="vcdatc3" localSheetId="6">#REF!</definedName>
    <definedName name="vcdatc3" localSheetId="7">#REF!</definedName>
    <definedName name="vcdatc3" localSheetId="8">#REF!</definedName>
    <definedName name="vcdatc3" localSheetId="12">#REF!</definedName>
    <definedName name="vcdatc3" localSheetId="13">#REF!</definedName>
    <definedName name="vcdatc3">#REF!</definedName>
    <definedName name="vcdatd" localSheetId="0">#REF!</definedName>
    <definedName name="vcdatd" localSheetId="1">#REF!</definedName>
    <definedName name="vcdatd" localSheetId="2">#REF!</definedName>
    <definedName name="vcdatd" localSheetId="3">#REF!</definedName>
    <definedName name="vcdatd" localSheetId="4">#REF!</definedName>
    <definedName name="vcdatd" localSheetId="5">#REF!</definedName>
    <definedName name="vcdatd" localSheetId="6">#REF!</definedName>
    <definedName name="vcdatd" localSheetId="7">#REF!</definedName>
    <definedName name="vcdatd" localSheetId="8">#REF!</definedName>
    <definedName name="vcdatd" localSheetId="12">#REF!</definedName>
    <definedName name="vcdatd" localSheetId="13">#REF!</definedName>
    <definedName name="vcdatd">#REF!</definedName>
    <definedName name="vcday" localSheetId="0">#REF!</definedName>
    <definedName name="vcday" localSheetId="1">#REF!</definedName>
    <definedName name="vcday" localSheetId="2">#REF!</definedName>
    <definedName name="vcday" localSheetId="3">#REF!</definedName>
    <definedName name="vcday" localSheetId="4">#REF!</definedName>
    <definedName name="vcday" localSheetId="5">#REF!</definedName>
    <definedName name="vcday" localSheetId="6">#REF!</definedName>
    <definedName name="vcday" localSheetId="7">#REF!</definedName>
    <definedName name="vcday" localSheetId="8">#REF!</definedName>
    <definedName name="vcday" localSheetId="12">#REF!</definedName>
    <definedName name="vcday" localSheetId="13">#REF!</definedName>
    <definedName name="vcday">#REF!</definedName>
    <definedName name="vcdc" localSheetId="0">#REF!</definedName>
    <definedName name="vcdc" localSheetId="1">#REF!</definedName>
    <definedName name="vcdc" localSheetId="2">#REF!</definedName>
    <definedName name="vcdc" localSheetId="3">#REF!</definedName>
    <definedName name="vcdc" localSheetId="4">#REF!</definedName>
    <definedName name="vcdc" localSheetId="5">#REF!</definedName>
    <definedName name="vcdc" localSheetId="6">#REF!</definedName>
    <definedName name="vcdc" localSheetId="7">#REF!</definedName>
    <definedName name="vcdc" localSheetId="8">#REF!</definedName>
    <definedName name="vcdc" localSheetId="12">#REF!</definedName>
    <definedName name="vcdc" localSheetId="13">#REF!</definedName>
    <definedName name="vcdc">#REF!</definedName>
    <definedName name="VCDC400" localSheetId="0">#REF!</definedName>
    <definedName name="VCDC400" localSheetId="1">#REF!</definedName>
    <definedName name="VCDC400" localSheetId="2">#REF!</definedName>
    <definedName name="VCDC400" localSheetId="3">#REF!</definedName>
    <definedName name="VCDC400" localSheetId="4">#REF!</definedName>
    <definedName name="VCDC400" localSheetId="5">#REF!</definedName>
    <definedName name="VCDC400" localSheetId="6">#REF!</definedName>
    <definedName name="VCDC400" localSheetId="7">#REF!</definedName>
    <definedName name="VCDC400" localSheetId="8">#REF!</definedName>
    <definedName name="VCDC400" localSheetId="12">#REF!</definedName>
    <definedName name="VCDC400" localSheetId="13">#REF!</definedName>
    <definedName name="VCDC400">#REF!</definedName>
    <definedName name="vcdctc" localSheetId="0">#REF!</definedName>
    <definedName name="vcdctc" localSheetId="1">#REF!</definedName>
    <definedName name="vcdctc" localSheetId="2">#REF!</definedName>
    <definedName name="vcdctc" localSheetId="3">#REF!</definedName>
    <definedName name="vcdctc" localSheetId="4">#REF!</definedName>
    <definedName name="vcdctc" localSheetId="5">#REF!</definedName>
    <definedName name="vcdctc" localSheetId="6">#REF!</definedName>
    <definedName name="vcdctc" localSheetId="7">#REF!</definedName>
    <definedName name="vcdctc" localSheetId="8">#REF!</definedName>
    <definedName name="vcdctc" localSheetId="12">#REF!</definedName>
    <definedName name="vcdctc" localSheetId="13">#REF!</definedName>
    <definedName name="vcdctc">#REF!</definedName>
    <definedName name="vcddx" localSheetId="0">#REF!</definedName>
    <definedName name="vcddx" localSheetId="1">#REF!</definedName>
    <definedName name="vcddx" localSheetId="2">#REF!</definedName>
    <definedName name="vcddx" localSheetId="3">#REF!</definedName>
    <definedName name="vcddx" localSheetId="4">#REF!</definedName>
    <definedName name="vcddx" localSheetId="5">#REF!</definedName>
    <definedName name="vcddx" localSheetId="6">#REF!</definedName>
    <definedName name="vcddx" localSheetId="7">#REF!</definedName>
    <definedName name="vcddx" localSheetId="8">#REF!</definedName>
    <definedName name="vcddx" localSheetId="12">#REF!</definedName>
    <definedName name="vcddx" localSheetId="13">#REF!</definedName>
    <definedName name="vcddx">#REF!</definedName>
    <definedName name="vcdungcu0.4" localSheetId="0">#REF!</definedName>
    <definedName name="vcdungcu0.4" localSheetId="1">#REF!</definedName>
    <definedName name="vcdungcu0.4" localSheetId="2">#REF!</definedName>
    <definedName name="vcdungcu0.4" localSheetId="3">#REF!</definedName>
    <definedName name="vcdungcu0.4" localSheetId="4">#REF!</definedName>
    <definedName name="vcdungcu0.4" localSheetId="5">#REF!</definedName>
    <definedName name="vcdungcu0.4" localSheetId="6">#REF!</definedName>
    <definedName name="vcdungcu0.4" localSheetId="7">#REF!</definedName>
    <definedName name="vcdungcu0.4" localSheetId="8">#REF!</definedName>
    <definedName name="vcdungcu0.4" localSheetId="12">#REF!</definedName>
    <definedName name="vcdungcu0.4" localSheetId="13">#REF!</definedName>
    <definedName name="vcdungcu0.4">#REF!</definedName>
    <definedName name="vcdungcu35" localSheetId="0">#REF!</definedName>
    <definedName name="vcdungcu35" localSheetId="1">#REF!</definedName>
    <definedName name="vcdungcu35" localSheetId="2">#REF!</definedName>
    <definedName name="vcdungcu35" localSheetId="3">#REF!</definedName>
    <definedName name="vcdungcu35" localSheetId="4">#REF!</definedName>
    <definedName name="vcdungcu35" localSheetId="5">#REF!</definedName>
    <definedName name="vcdungcu35" localSheetId="6">#REF!</definedName>
    <definedName name="vcdungcu35" localSheetId="7">#REF!</definedName>
    <definedName name="vcdungcu35" localSheetId="8">#REF!</definedName>
    <definedName name="vcdungcu35" localSheetId="12">#REF!</definedName>
    <definedName name="vcdungcu35" localSheetId="13">#REF!</definedName>
    <definedName name="vcdungcu35">#REF!</definedName>
    <definedName name="vcg" localSheetId="0">#REF!</definedName>
    <definedName name="vcg" localSheetId="1">#REF!</definedName>
    <definedName name="vcg" localSheetId="2">#REF!</definedName>
    <definedName name="vcg" localSheetId="3">#REF!</definedName>
    <definedName name="vcg" localSheetId="4">#REF!</definedName>
    <definedName name="vcg" localSheetId="5">#REF!</definedName>
    <definedName name="vcg" localSheetId="6">#REF!</definedName>
    <definedName name="vcg" localSheetId="7">#REF!</definedName>
    <definedName name="vcg" localSheetId="8">#REF!</definedName>
    <definedName name="vcg" localSheetId="12">#REF!</definedName>
    <definedName name="vcg" localSheetId="13">#REF!</definedName>
    <definedName name="vcg">#REF!</definedName>
    <definedName name="vcgo" localSheetId="0">#REF!</definedName>
    <definedName name="vcgo" localSheetId="1">#REF!</definedName>
    <definedName name="vcgo" localSheetId="2">#REF!</definedName>
    <definedName name="vcgo" localSheetId="3">#REF!</definedName>
    <definedName name="vcgo" localSheetId="4">#REF!</definedName>
    <definedName name="vcgo" localSheetId="5">#REF!</definedName>
    <definedName name="vcgo" localSheetId="6">#REF!</definedName>
    <definedName name="vcgo" localSheetId="7">#REF!</definedName>
    <definedName name="vcgo" localSheetId="8">#REF!</definedName>
    <definedName name="vcgo" localSheetId="12">#REF!</definedName>
    <definedName name="vcgo" localSheetId="13">#REF!</definedName>
    <definedName name="vcgo">#REF!</definedName>
    <definedName name="vcgo0.4" localSheetId="0">#REF!</definedName>
    <definedName name="vcgo0.4" localSheetId="1">#REF!</definedName>
    <definedName name="vcgo0.4" localSheetId="2">#REF!</definedName>
    <definedName name="vcgo0.4" localSheetId="3">#REF!</definedName>
    <definedName name="vcgo0.4" localSheetId="4">#REF!</definedName>
    <definedName name="vcgo0.4" localSheetId="5">#REF!</definedName>
    <definedName name="vcgo0.4" localSheetId="6">#REF!</definedName>
    <definedName name="vcgo0.4" localSheetId="7">#REF!</definedName>
    <definedName name="vcgo0.4" localSheetId="8">#REF!</definedName>
    <definedName name="vcgo0.4" localSheetId="12">#REF!</definedName>
    <definedName name="vcgo0.4" localSheetId="13">#REF!</definedName>
    <definedName name="vcgo0.4">#REF!</definedName>
    <definedName name="VCHT" localSheetId="0">#REF!</definedName>
    <definedName name="VCHT" localSheetId="1">#REF!</definedName>
    <definedName name="VCHT" localSheetId="2">#REF!</definedName>
    <definedName name="VCHT" localSheetId="3">#REF!</definedName>
    <definedName name="VCHT" localSheetId="4">#REF!</definedName>
    <definedName name="VCHT" localSheetId="5">#REF!</definedName>
    <definedName name="VCHT" localSheetId="6">#REF!</definedName>
    <definedName name="VCHT" localSheetId="7">#REF!</definedName>
    <definedName name="VCHT" localSheetId="8">#REF!</definedName>
    <definedName name="VCHT" localSheetId="12">#REF!</definedName>
    <definedName name="VCHT" localSheetId="13">#REF!</definedName>
    <definedName name="VCHT" localSheetId="14">#REF!</definedName>
    <definedName name="VCHT">#REF!</definedName>
    <definedName name="vcn" localSheetId="0">#REF!</definedName>
    <definedName name="vcn" localSheetId="1">#REF!</definedName>
    <definedName name="vcn" localSheetId="2">#REF!</definedName>
    <definedName name="vcn" localSheetId="3">#REF!</definedName>
    <definedName name="vcn" localSheetId="4">#REF!</definedName>
    <definedName name="vcn" localSheetId="5">#REF!</definedName>
    <definedName name="vcn" localSheetId="6">#REF!</definedName>
    <definedName name="vcn" localSheetId="7">#REF!</definedName>
    <definedName name="vcn" localSheetId="8">#REF!</definedName>
    <definedName name="vcn" localSheetId="12">#REF!</definedName>
    <definedName name="vcn" localSheetId="13">#REF!</definedName>
    <definedName name="vcn">#REF!</definedName>
    <definedName name="vcnuoc0.4" localSheetId="0">#REF!</definedName>
    <definedName name="vcnuoc0.4" localSheetId="1">#REF!</definedName>
    <definedName name="vcnuoc0.4" localSheetId="2">#REF!</definedName>
    <definedName name="vcnuoc0.4" localSheetId="3">#REF!</definedName>
    <definedName name="vcnuoc0.4" localSheetId="4">#REF!</definedName>
    <definedName name="vcnuoc0.4" localSheetId="5">#REF!</definedName>
    <definedName name="vcnuoc0.4" localSheetId="6">#REF!</definedName>
    <definedName name="vcnuoc0.4" localSheetId="7">#REF!</definedName>
    <definedName name="vcnuoc0.4" localSheetId="8">#REF!</definedName>
    <definedName name="vcnuoc0.4" localSheetId="12">#REF!</definedName>
    <definedName name="vcnuoc0.4" localSheetId="13">#REF!</definedName>
    <definedName name="vcnuoc0.4">#REF!</definedName>
    <definedName name="vcoto" localSheetId="11" hidden="1">{"'Sheet1'!$L$16"}</definedName>
    <definedName name="vcoto" localSheetId="1" hidden="1">{"'Sheet1'!$L$16"}</definedName>
    <definedName name="vcoto" localSheetId="2" hidden="1">{"'Sheet1'!$L$16"}</definedName>
    <definedName name="vcoto" localSheetId="3" hidden="1">{"'Sheet1'!$L$16"}</definedName>
    <definedName name="vcoto" localSheetId="4" hidden="1">{"'Sheet1'!$L$16"}</definedName>
    <definedName name="vcoto" localSheetId="5" hidden="1">{"'Sheet1'!$L$16"}</definedName>
    <definedName name="vcoto" localSheetId="6" hidden="1">{"'Sheet1'!$L$16"}</definedName>
    <definedName name="vcoto" localSheetId="7" hidden="1">{"'Sheet1'!$L$16"}</definedName>
    <definedName name="vcoto" localSheetId="8" hidden="1">{"'Sheet1'!$L$16"}</definedName>
    <definedName name="vcoto" localSheetId="10" hidden="1">{"'Sheet1'!$L$16"}</definedName>
    <definedName name="vcoto" localSheetId="12" hidden="1">{"'Sheet1'!$L$16"}</definedName>
    <definedName name="vcoto" localSheetId="13" hidden="1">{"'Sheet1'!$L$16"}</definedName>
    <definedName name="vcoto" localSheetId="14" hidden="1">{"'Sheet1'!$L$16"}</definedName>
    <definedName name="vcoto" localSheetId="15" hidden="1">{"'Sheet1'!$L$16"}</definedName>
    <definedName name="vcoto" hidden="1">{"'Sheet1'!$L$16"}</definedName>
    <definedName name="VCP" localSheetId="0">#REF!</definedName>
    <definedName name="VCP" localSheetId="1">#REF!</definedName>
    <definedName name="VCP" localSheetId="2">#REF!</definedName>
    <definedName name="VCP" localSheetId="3">#REF!</definedName>
    <definedName name="VCP" localSheetId="4">#REF!</definedName>
    <definedName name="VCP" localSheetId="5">#REF!</definedName>
    <definedName name="VCP" localSheetId="6">#REF!</definedName>
    <definedName name="VCP" localSheetId="7">#REF!</definedName>
    <definedName name="VCP" localSheetId="8">#REF!</definedName>
    <definedName name="VCP" localSheetId="12">#REF!</definedName>
    <definedName name="VCP" localSheetId="13">#REF!</definedName>
    <definedName name="VCP">#REF!</definedName>
    <definedName name="vcpk" localSheetId="0">#REF!</definedName>
    <definedName name="vcpk" localSheetId="1">#REF!</definedName>
    <definedName name="vcpk" localSheetId="2">#REF!</definedName>
    <definedName name="vcpk" localSheetId="3">#REF!</definedName>
    <definedName name="vcpk" localSheetId="4">#REF!</definedName>
    <definedName name="vcpk" localSheetId="5">#REF!</definedName>
    <definedName name="vcpk" localSheetId="6">#REF!</definedName>
    <definedName name="vcpk" localSheetId="7">#REF!</definedName>
    <definedName name="vcpk" localSheetId="8">#REF!</definedName>
    <definedName name="vcpk" localSheetId="12">#REF!</definedName>
    <definedName name="vcpk" localSheetId="13">#REF!</definedName>
    <definedName name="vcpk">#REF!</definedName>
    <definedName name="VCS" localSheetId="0">#REF!</definedName>
    <definedName name="VCS" localSheetId="1">#REF!</definedName>
    <definedName name="VCS" localSheetId="2">#REF!</definedName>
    <definedName name="VCS" localSheetId="3">#REF!</definedName>
    <definedName name="VCS" localSheetId="4">#REF!</definedName>
    <definedName name="VCS" localSheetId="5">#REF!</definedName>
    <definedName name="VCS" localSheetId="6">#REF!</definedName>
    <definedName name="VCS" localSheetId="7">#REF!</definedName>
    <definedName name="VCS" localSheetId="8">#REF!</definedName>
    <definedName name="VCS" localSheetId="12">#REF!</definedName>
    <definedName name="VCS" localSheetId="13">#REF!</definedName>
    <definedName name="VCS">#REF!</definedName>
    <definedName name="vcsat0.4" localSheetId="0">#REF!</definedName>
    <definedName name="vcsat0.4" localSheetId="1">#REF!</definedName>
    <definedName name="vcsat0.4" localSheetId="2">#REF!</definedName>
    <definedName name="vcsat0.4" localSheetId="3">#REF!</definedName>
    <definedName name="vcsat0.4" localSheetId="4">#REF!</definedName>
    <definedName name="vcsat0.4" localSheetId="5">#REF!</definedName>
    <definedName name="vcsat0.4" localSheetId="6">#REF!</definedName>
    <definedName name="vcsat0.4" localSheetId="7">#REF!</definedName>
    <definedName name="vcsat0.4" localSheetId="8">#REF!</definedName>
    <definedName name="vcsat0.4" localSheetId="12">#REF!</definedName>
    <definedName name="vcsat0.4" localSheetId="13">#REF!</definedName>
    <definedName name="vcsat0.4">#REF!</definedName>
    <definedName name="vcsat35" localSheetId="0">#REF!</definedName>
    <definedName name="vcsat35" localSheetId="1">#REF!</definedName>
    <definedName name="vcsat35" localSheetId="2">#REF!</definedName>
    <definedName name="vcsat35" localSheetId="3">#REF!</definedName>
    <definedName name="vcsat35" localSheetId="4">#REF!</definedName>
    <definedName name="vcsat35" localSheetId="5">#REF!</definedName>
    <definedName name="vcsat35" localSheetId="6">#REF!</definedName>
    <definedName name="vcsat35" localSheetId="7">#REF!</definedName>
    <definedName name="vcsat35" localSheetId="8">#REF!</definedName>
    <definedName name="vcsat35" localSheetId="12">#REF!</definedName>
    <definedName name="vcsat35" localSheetId="13">#REF!</definedName>
    <definedName name="vcsat35">#REF!</definedName>
    <definedName name="vcsu" localSheetId="0">#REF!</definedName>
    <definedName name="vcsu" localSheetId="1">#REF!</definedName>
    <definedName name="vcsu" localSheetId="2">#REF!</definedName>
    <definedName name="vcsu" localSheetId="3">#REF!</definedName>
    <definedName name="vcsu" localSheetId="4">#REF!</definedName>
    <definedName name="vcsu" localSheetId="5">#REF!</definedName>
    <definedName name="vcsu" localSheetId="6">#REF!</definedName>
    <definedName name="vcsu" localSheetId="7">#REF!</definedName>
    <definedName name="vcsu" localSheetId="8">#REF!</definedName>
    <definedName name="vcsu" localSheetId="12">#REF!</definedName>
    <definedName name="vcsu" localSheetId="13">#REF!</definedName>
    <definedName name="vcsu">#REF!</definedName>
    <definedName name="vct" localSheetId="0">#REF!</definedName>
    <definedName name="vct" localSheetId="1">#REF!</definedName>
    <definedName name="vct" localSheetId="2">#REF!</definedName>
    <definedName name="vct" localSheetId="3">#REF!</definedName>
    <definedName name="vct" localSheetId="4">#REF!</definedName>
    <definedName name="vct" localSheetId="5">#REF!</definedName>
    <definedName name="vct" localSheetId="6">#REF!</definedName>
    <definedName name="vct" localSheetId="7">#REF!</definedName>
    <definedName name="vct" localSheetId="8">#REF!</definedName>
    <definedName name="vct" localSheetId="12">#REF!</definedName>
    <definedName name="vct" localSheetId="13">#REF!</definedName>
    <definedName name="vct">#REF!</definedName>
    <definedName name="vctb" localSheetId="0">#REF!</definedName>
    <definedName name="vctb" localSheetId="1">#REF!</definedName>
    <definedName name="vctb" localSheetId="2">#REF!</definedName>
    <definedName name="vctb" localSheetId="3">#REF!</definedName>
    <definedName name="vctb" localSheetId="4">#REF!</definedName>
    <definedName name="vctb" localSheetId="5">#REF!</definedName>
    <definedName name="vctb" localSheetId="6">#REF!</definedName>
    <definedName name="vctb" localSheetId="7">#REF!</definedName>
    <definedName name="vctb" localSheetId="8">#REF!</definedName>
    <definedName name="vctb" localSheetId="12">#REF!</definedName>
    <definedName name="vctb" localSheetId="13">#REF!</definedName>
    <definedName name="vctb">#REF!</definedName>
    <definedName name="vctmong" localSheetId="0">#REF!</definedName>
    <definedName name="vctmong" localSheetId="1">#REF!</definedName>
    <definedName name="vctmong" localSheetId="2">#REF!</definedName>
    <definedName name="vctmong" localSheetId="3">#REF!</definedName>
    <definedName name="vctmong" localSheetId="4">#REF!</definedName>
    <definedName name="vctmong" localSheetId="5">#REF!</definedName>
    <definedName name="vctmong" localSheetId="6">#REF!</definedName>
    <definedName name="vctmong" localSheetId="7">#REF!</definedName>
    <definedName name="vctmong" localSheetId="8">#REF!</definedName>
    <definedName name="vctmong" localSheetId="12">#REF!</definedName>
    <definedName name="vctmong" localSheetId="13">#REF!</definedName>
    <definedName name="vctmong">#REF!</definedName>
    <definedName name="vctre" localSheetId="0">#REF!</definedName>
    <definedName name="vctre" localSheetId="1">#REF!</definedName>
    <definedName name="vctre" localSheetId="2">#REF!</definedName>
    <definedName name="vctre" localSheetId="3">#REF!</definedName>
    <definedName name="vctre" localSheetId="4">#REF!</definedName>
    <definedName name="vctre" localSheetId="5">#REF!</definedName>
    <definedName name="vctre" localSheetId="6">#REF!</definedName>
    <definedName name="vctre" localSheetId="7">#REF!</definedName>
    <definedName name="vctre" localSheetId="8">#REF!</definedName>
    <definedName name="vctre" localSheetId="12">#REF!</definedName>
    <definedName name="vctre" localSheetId="13">#REF!</definedName>
    <definedName name="vctre">#REF!</definedName>
    <definedName name="VCTT" localSheetId="0">#REF!</definedName>
    <definedName name="VCTT" localSheetId="1">#REF!</definedName>
    <definedName name="VCTT" localSheetId="2">#REF!</definedName>
    <definedName name="VCTT" localSheetId="3">#REF!</definedName>
    <definedName name="VCTT" localSheetId="4">#REF!</definedName>
    <definedName name="VCTT" localSheetId="5">#REF!</definedName>
    <definedName name="VCTT" localSheetId="6">#REF!</definedName>
    <definedName name="VCTT" localSheetId="7">#REF!</definedName>
    <definedName name="VCTT" localSheetId="8">#REF!</definedName>
    <definedName name="VCTT" localSheetId="12">#REF!</definedName>
    <definedName name="VCTT" localSheetId="13">#REF!</definedName>
    <definedName name="VCTT" localSheetId="14">#REF!</definedName>
    <definedName name="VCTT">#REF!</definedName>
    <definedName name="vcxi" localSheetId="0">#REF!</definedName>
    <definedName name="vcxi" localSheetId="1">#REF!</definedName>
    <definedName name="vcxi" localSheetId="2">#REF!</definedName>
    <definedName name="vcxi" localSheetId="3">#REF!</definedName>
    <definedName name="vcxi" localSheetId="4">#REF!</definedName>
    <definedName name="vcxi" localSheetId="5">#REF!</definedName>
    <definedName name="vcxi" localSheetId="6">#REF!</definedName>
    <definedName name="vcxi" localSheetId="7">#REF!</definedName>
    <definedName name="vcxi" localSheetId="8">#REF!</definedName>
    <definedName name="vcxi" localSheetId="12">#REF!</definedName>
    <definedName name="vcxi" localSheetId="13">#REF!</definedName>
    <definedName name="vcxi">#REF!</definedName>
    <definedName name="vcxm" localSheetId="0">#REF!</definedName>
    <definedName name="vcxm" localSheetId="1">#REF!</definedName>
    <definedName name="vcxm" localSheetId="2">#REF!</definedName>
    <definedName name="vcxm" localSheetId="3">#REF!</definedName>
    <definedName name="vcxm" localSheetId="4">#REF!</definedName>
    <definedName name="vcxm" localSheetId="5">#REF!</definedName>
    <definedName name="vcxm" localSheetId="6">#REF!</definedName>
    <definedName name="vcxm" localSheetId="7">#REF!</definedName>
    <definedName name="vcxm" localSheetId="8">#REF!</definedName>
    <definedName name="vcxm" localSheetId="12">#REF!</definedName>
    <definedName name="vcxm" localSheetId="13">#REF!</definedName>
    <definedName name="vcxm">#REF!</definedName>
    <definedName name="vcxm0.4" localSheetId="0">#REF!</definedName>
    <definedName name="vcxm0.4" localSheetId="1">#REF!</definedName>
    <definedName name="vcxm0.4" localSheetId="2">#REF!</definedName>
    <definedName name="vcxm0.4" localSheetId="3">#REF!</definedName>
    <definedName name="vcxm0.4" localSheetId="4">#REF!</definedName>
    <definedName name="vcxm0.4" localSheetId="5">#REF!</definedName>
    <definedName name="vcxm0.4" localSheetId="6">#REF!</definedName>
    <definedName name="vcxm0.4" localSheetId="7">#REF!</definedName>
    <definedName name="vcxm0.4" localSheetId="8">#REF!</definedName>
    <definedName name="vcxm0.4" localSheetId="12">#REF!</definedName>
    <definedName name="vcxm0.4" localSheetId="13">#REF!</definedName>
    <definedName name="vcxm0.4">#REF!</definedName>
    <definedName name="vd" localSheetId="0">#REF!</definedName>
    <definedName name="vd" localSheetId="1">#REF!</definedName>
    <definedName name="vd" localSheetId="2">#REF!</definedName>
    <definedName name="vd" localSheetId="3">#REF!</definedName>
    <definedName name="vd" localSheetId="4">#REF!</definedName>
    <definedName name="vd" localSheetId="5">#REF!</definedName>
    <definedName name="vd" localSheetId="6">#REF!</definedName>
    <definedName name="vd" localSheetId="7">#REF!</definedName>
    <definedName name="vd" localSheetId="8">#REF!</definedName>
    <definedName name="vd" localSheetId="12">#REF!</definedName>
    <definedName name="vd" localSheetId="13">#REF!</definedName>
    <definedName name="vd">#REF!</definedName>
    <definedName name="vd3p" localSheetId="0">#REF!</definedName>
    <definedName name="vd3p" localSheetId="1">#REF!</definedName>
    <definedName name="vd3p" localSheetId="2">#REF!</definedName>
    <definedName name="vd3p" localSheetId="3">#REF!</definedName>
    <definedName name="vd3p" localSheetId="4">#REF!</definedName>
    <definedName name="vd3p" localSheetId="5">#REF!</definedName>
    <definedName name="vd3p" localSheetId="6">#REF!</definedName>
    <definedName name="vd3p" localSheetId="7">#REF!</definedName>
    <definedName name="vd3p" localSheetId="8">#REF!</definedName>
    <definedName name="vd3p" localSheetId="12">#REF!</definedName>
    <definedName name="vd3p" localSheetId="13">#REF!</definedName>
    <definedName name="vd3p" localSheetId="14">#REF!</definedName>
    <definedName name="vd3p">#REF!</definedName>
    <definedName name="Vf" localSheetId="0">#REF!</definedName>
    <definedName name="Vf" localSheetId="1">#REF!</definedName>
    <definedName name="Vf" localSheetId="2">#REF!</definedName>
    <definedName name="Vf" localSheetId="3">#REF!</definedName>
    <definedName name="Vf" localSheetId="4">#REF!</definedName>
    <definedName name="Vf" localSheetId="5">#REF!</definedName>
    <definedName name="Vf" localSheetId="6">#REF!</definedName>
    <definedName name="Vf" localSheetId="7">#REF!</definedName>
    <definedName name="Vf" localSheetId="8">#REF!</definedName>
    <definedName name="Vf" localSheetId="12">#REF!</definedName>
    <definedName name="Vf" localSheetId="13">#REF!</definedName>
    <definedName name="Vf">#REF!</definedName>
    <definedName name="vh" localSheetId="11" hidden="1">{"'Sheet1'!$L$16"}</definedName>
    <definedName name="vh" localSheetId="1" hidden="1">{"'Sheet1'!$L$16"}</definedName>
    <definedName name="vh" localSheetId="2" hidden="1">{"'Sheet1'!$L$16"}</definedName>
    <definedName name="vh" localSheetId="3" hidden="1">{"'Sheet1'!$L$16"}</definedName>
    <definedName name="vh" localSheetId="4" hidden="1">{"'Sheet1'!$L$16"}</definedName>
    <definedName name="vh" localSheetId="5" hidden="1">{"'Sheet1'!$L$16"}</definedName>
    <definedName name="vh" localSheetId="6" hidden="1">{"'Sheet1'!$L$16"}</definedName>
    <definedName name="vh" localSheetId="7" hidden="1">{"'Sheet1'!$L$16"}</definedName>
    <definedName name="vh" localSheetId="8" hidden="1">{"'Sheet1'!$L$16"}</definedName>
    <definedName name="vh" localSheetId="10" hidden="1">{"'Sheet1'!$L$16"}</definedName>
    <definedName name="vh" localSheetId="12" hidden="1">{"'Sheet1'!$L$16"}</definedName>
    <definedName name="vh" localSheetId="13" hidden="1">{"'Sheet1'!$L$16"}</definedName>
    <definedName name="vh" localSheetId="14" hidden="1">{"'Sheet1'!$L$16"}</definedName>
    <definedName name="vh" localSheetId="15" hidden="1">{"'Sheet1'!$L$16"}</definedName>
    <definedName name="vh" hidden="1">{"'Sheet1'!$L$16"}</definedName>
    <definedName name="VHTT" localSheetId="11" hidden="1">{"'Sheet1'!$L$16"}</definedName>
    <definedName name="VHTT" localSheetId="1" hidden="1">{"'Sheet1'!$L$16"}</definedName>
    <definedName name="VHTT" localSheetId="2" hidden="1">{"'Sheet1'!$L$16"}</definedName>
    <definedName name="VHTT" localSheetId="3" hidden="1">{"'Sheet1'!$L$16"}</definedName>
    <definedName name="VHTT" localSheetId="4" hidden="1">{"'Sheet1'!$L$16"}</definedName>
    <definedName name="VHTT" localSheetId="5" hidden="1">{"'Sheet1'!$L$16"}</definedName>
    <definedName name="VHTT" localSheetId="6" hidden="1">{"'Sheet1'!$L$16"}</definedName>
    <definedName name="VHTT" localSheetId="7" hidden="1">{"'Sheet1'!$L$16"}</definedName>
    <definedName name="VHTT" localSheetId="8" hidden="1">{"'Sheet1'!$L$16"}</definedName>
    <definedName name="VHTT" localSheetId="10" hidden="1">{"'Sheet1'!$L$16"}</definedName>
    <definedName name="VHTT" localSheetId="12" hidden="1">{"'Sheet1'!$L$16"}</definedName>
    <definedName name="VHTT" localSheetId="13" hidden="1">{"'Sheet1'!$L$16"}</definedName>
    <definedName name="VHTT" localSheetId="14" hidden="1">{"'Sheet1'!$L$16"}</definedName>
    <definedName name="VHTT" localSheetId="15" hidden="1">{"'Sheet1'!$L$16"}</definedName>
    <definedName name="VHTT" hidden="1">{"'Sheet1'!$L$16"}</definedName>
    <definedName name="Viet" localSheetId="11" hidden="1">{"'Sheet1'!$L$16"}</definedName>
    <definedName name="Viet" localSheetId="1" hidden="1">{"'Sheet1'!$L$16"}</definedName>
    <definedName name="Viet" localSheetId="2" hidden="1">{"'Sheet1'!$L$16"}</definedName>
    <definedName name="Viet" localSheetId="3" hidden="1">{"'Sheet1'!$L$16"}</definedName>
    <definedName name="Viet" localSheetId="4" hidden="1">{"'Sheet1'!$L$16"}</definedName>
    <definedName name="Viet" localSheetId="5" hidden="1">{"'Sheet1'!$L$16"}</definedName>
    <definedName name="Viet" localSheetId="6" hidden="1">{"'Sheet1'!$L$16"}</definedName>
    <definedName name="Viet" localSheetId="7" hidden="1">{"'Sheet1'!$L$16"}</definedName>
    <definedName name="Viet" localSheetId="8" hidden="1">{"'Sheet1'!$L$16"}</definedName>
    <definedName name="Viet" localSheetId="10" hidden="1">{"'Sheet1'!$L$16"}</definedName>
    <definedName name="Viet" localSheetId="12" hidden="1">{"'Sheet1'!$L$16"}</definedName>
    <definedName name="Viet" localSheetId="13" hidden="1">{"'Sheet1'!$L$16"}</definedName>
    <definedName name="Viet" localSheetId="14" hidden="1">{"'Sheet1'!$L$16"}</definedName>
    <definedName name="Viet" localSheetId="15" hidden="1">{"'Sheet1'!$L$16"}</definedName>
    <definedName name="Viet" hidden="1">{"'Sheet1'!$L$16"}</definedName>
    <definedName name="VIEW" localSheetId="0">#REF!</definedName>
    <definedName name="VIEW" localSheetId="1">#REF!</definedName>
    <definedName name="VIEW" localSheetId="2">#REF!</definedName>
    <definedName name="VIEW" localSheetId="3">#REF!</definedName>
    <definedName name="VIEW" localSheetId="4">#REF!</definedName>
    <definedName name="VIEW" localSheetId="5">#REF!</definedName>
    <definedName name="VIEW" localSheetId="6">#REF!</definedName>
    <definedName name="VIEW" localSheetId="7">#REF!</definedName>
    <definedName name="VIEW" localSheetId="8">#REF!</definedName>
    <definedName name="VIEW" localSheetId="12">#REF!</definedName>
    <definedName name="VIEW" localSheetId="13">#REF!</definedName>
    <definedName name="VIEW">#REF!</definedName>
    <definedName name="vk" localSheetId="0">#REF!</definedName>
    <definedName name="vk" localSheetId="1">#REF!</definedName>
    <definedName name="vk" localSheetId="2">#REF!</definedName>
    <definedName name="vk" localSheetId="3">#REF!</definedName>
    <definedName name="vk" localSheetId="4">#REF!</definedName>
    <definedName name="vk" localSheetId="5">#REF!</definedName>
    <definedName name="vk" localSheetId="6">#REF!</definedName>
    <definedName name="vk" localSheetId="7">#REF!</definedName>
    <definedName name="vk" localSheetId="8">#REF!</definedName>
    <definedName name="vk" localSheetId="12">#REF!</definedName>
    <definedName name="vk" localSheetId="13">#REF!</definedName>
    <definedName name="vk">#REF!</definedName>
    <definedName name="vkbt" localSheetId="0">#REF!</definedName>
    <definedName name="vkbt" localSheetId="1">#REF!</definedName>
    <definedName name="vkbt" localSheetId="2">#REF!</definedName>
    <definedName name="vkbt" localSheetId="3">#REF!</definedName>
    <definedName name="vkbt" localSheetId="4">#REF!</definedName>
    <definedName name="vkbt" localSheetId="5">#REF!</definedName>
    <definedName name="vkbt" localSheetId="6">#REF!</definedName>
    <definedName name="vkbt" localSheetId="7">#REF!</definedName>
    <definedName name="vkbt" localSheetId="8">#REF!</definedName>
    <definedName name="vkbt" localSheetId="12">#REF!</definedName>
    <definedName name="vkbt" localSheetId="13">#REF!</definedName>
    <definedName name="vkbt">#REF!</definedName>
    <definedName name="vkcauthang" localSheetId="0">#REF!</definedName>
    <definedName name="vkcauthang" localSheetId="1">#REF!</definedName>
    <definedName name="vkcauthang" localSheetId="2">#REF!</definedName>
    <definedName name="vkcauthang" localSheetId="3">#REF!</definedName>
    <definedName name="vkcauthang" localSheetId="4">#REF!</definedName>
    <definedName name="vkcauthang" localSheetId="5">#REF!</definedName>
    <definedName name="vkcauthang" localSheetId="6">#REF!</definedName>
    <definedName name="vkcauthang" localSheetId="7">#REF!</definedName>
    <definedName name="vkcauthang" localSheetId="8">#REF!</definedName>
    <definedName name="vkcauthang" localSheetId="12">#REF!</definedName>
    <definedName name="vkcauthang" localSheetId="13">#REF!</definedName>
    <definedName name="vkcauthang">#REF!</definedName>
    <definedName name="vksan" localSheetId="0">#REF!</definedName>
    <definedName name="vksan" localSheetId="1">#REF!</definedName>
    <definedName name="vksan" localSheetId="2">#REF!</definedName>
    <definedName name="vksan" localSheetId="3">#REF!</definedName>
    <definedName name="vksan" localSheetId="4">#REF!</definedName>
    <definedName name="vksan" localSheetId="5">#REF!</definedName>
    <definedName name="vksan" localSheetId="6">#REF!</definedName>
    <definedName name="vksan" localSheetId="7">#REF!</definedName>
    <definedName name="vksan" localSheetId="8">#REF!</definedName>
    <definedName name="vksan" localSheetId="12">#REF!</definedName>
    <definedName name="vksan" localSheetId="13">#REF!</definedName>
    <definedName name="vksan">#REF!</definedName>
    <definedName name="vl1p" localSheetId="0">#REF!</definedName>
    <definedName name="vl1p" localSheetId="1">#REF!</definedName>
    <definedName name="vl1p" localSheetId="2">#REF!</definedName>
    <definedName name="vl1p" localSheetId="3">#REF!</definedName>
    <definedName name="vl1p" localSheetId="4">#REF!</definedName>
    <definedName name="vl1p" localSheetId="5">#REF!</definedName>
    <definedName name="vl1p" localSheetId="6">#REF!</definedName>
    <definedName name="vl1p" localSheetId="7">#REF!</definedName>
    <definedName name="vl1p" localSheetId="8">#REF!</definedName>
    <definedName name="vl1p" localSheetId="12">#REF!</definedName>
    <definedName name="vl1p" localSheetId="13">#REF!</definedName>
    <definedName name="vl1p" localSheetId="14">#REF!</definedName>
    <definedName name="vl1p">#REF!</definedName>
    <definedName name="vl3p" localSheetId="0">#REF!</definedName>
    <definedName name="vl3p" localSheetId="1">#REF!</definedName>
    <definedName name="vl3p" localSheetId="2">#REF!</definedName>
    <definedName name="vl3p" localSheetId="3">#REF!</definedName>
    <definedName name="vl3p" localSheetId="4">#REF!</definedName>
    <definedName name="vl3p" localSheetId="5">#REF!</definedName>
    <definedName name="vl3p" localSheetId="6">#REF!</definedName>
    <definedName name="vl3p" localSheetId="7">#REF!</definedName>
    <definedName name="vl3p" localSheetId="8">#REF!</definedName>
    <definedName name="vl3p" localSheetId="12">#REF!</definedName>
    <definedName name="vl3p" localSheetId="13">#REF!</definedName>
    <definedName name="vl3p" localSheetId="14">#REF!</definedName>
    <definedName name="vl3p">#REF!</definedName>
    <definedName name="VLBS">#N/A</definedName>
    <definedName name="Vlcap0.7" localSheetId="0">#REF!</definedName>
    <definedName name="Vlcap0.7" localSheetId="1">#REF!</definedName>
    <definedName name="Vlcap0.7" localSheetId="2">#REF!</definedName>
    <definedName name="Vlcap0.7" localSheetId="3">#REF!</definedName>
    <definedName name="Vlcap0.7" localSheetId="4">#REF!</definedName>
    <definedName name="Vlcap0.7" localSheetId="5">#REF!</definedName>
    <definedName name="Vlcap0.7" localSheetId="6">#REF!</definedName>
    <definedName name="Vlcap0.7" localSheetId="7">#REF!</definedName>
    <definedName name="Vlcap0.7" localSheetId="8">#REF!</definedName>
    <definedName name="Vlcap0.7" localSheetId="12">#REF!</definedName>
    <definedName name="Vlcap0.7" localSheetId="13">#REF!</definedName>
    <definedName name="Vlcap0.7">#REF!</definedName>
    <definedName name="VLcap1" localSheetId="0">#REF!</definedName>
    <definedName name="VLcap1" localSheetId="1">#REF!</definedName>
    <definedName name="VLcap1" localSheetId="2">#REF!</definedName>
    <definedName name="VLcap1" localSheetId="3">#REF!</definedName>
    <definedName name="VLcap1" localSheetId="4">#REF!</definedName>
    <definedName name="VLcap1" localSheetId="5">#REF!</definedName>
    <definedName name="VLcap1" localSheetId="6">#REF!</definedName>
    <definedName name="VLcap1" localSheetId="7">#REF!</definedName>
    <definedName name="VLcap1" localSheetId="8">#REF!</definedName>
    <definedName name="VLcap1" localSheetId="12">#REF!</definedName>
    <definedName name="VLcap1" localSheetId="13">#REF!</definedName>
    <definedName name="VLcap1">#REF!</definedName>
    <definedName name="vlct" localSheetId="11" hidden="1">{"'Sheet1'!$L$16"}</definedName>
    <definedName name="vlct" localSheetId="1" hidden="1">{"'Sheet1'!$L$16"}</definedName>
    <definedName name="vlct" localSheetId="2" hidden="1">{"'Sheet1'!$L$16"}</definedName>
    <definedName name="vlct" localSheetId="3" hidden="1">{"'Sheet1'!$L$16"}</definedName>
    <definedName name="vlct" localSheetId="4" hidden="1">{"'Sheet1'!$L$16"}</definedName>
    <definedName name="vlct" localSheetId="5" hidden="1">{"'Sheet1'!$L$16"}</definedName>
    <definedName name="vlct" localSheetId="6" hidden="1">{"'Sheet1'!$L$16"}</definedName>
    <definedName name="vlct" localSheetId="7" hidden="1">{"'Sheet1'!$L$16"}</definedName>
    <definedName name="vlct" localSheetId="8" hidden="1">{"'Sheet1'!$L$16"}</definedName>
    <definedName name="vlct" localSheetId="10" hidden="1">{"'Sheet1'!$L$16"}</definedName>
    <definedName name="vlct" localSheetId="12" hidden="1">{"'Sheet1'!$L$16"}</definedName>
    <definedName name="vlct" localSheetId="13" hidden="1">{"'Sheet1'!$L$16"}</definedName>
    <definedName name="vlct" localSheetId="14" hidden="1">{"'Sheet1'!$L$16"}</definedName>
    <definedName name="vlct" localSheetId="15" hidden="1">{"'Sheet1'!$L$16"}</definedName>
    <definedName name="vlct" hidden="1">{"'Sheet1'!$L$16"}</definedName>
    <definedName name="vlctbb" localSheetId="0">#REF!</definedName>
    <definedName name="vlctbb" localSheetId="1">#REF!</definedName>
    <definedName name="vlctbb" localSheetId="2">#REF!</definedName>
    <definedName name="vlctbb" localSheetId="3">#REF!</definedName>
    <definedName name="vlctbb" localSheetId="4">#REF!</definedName>
    <definedName name="vlctbb" localSheetId="5">#REF!</definedName>
    <definedName name="vlctbb" localSheetId="6">#REF!</definedName>
    <definedName name="vlctbb" localSheetId="7">#REF!</definedName>
    <definedName name="vlctbb" localSheetId="8">#REF!</definedName>
    <definedName name="vlctbb" localSheetId="12">#REF!</definedName>
    <definedName name="vlctbb" localSheetId="13">#REF!</definedName>
    <definedName name="vlctbb">#REF!</definedName>
    <definedName name="vldn400" localSheetId="0">#REF!</definedName>
    <definedName name="vldn400" localSheetId="1">#REF!</definedName>
    <definedName name="vldn400" localSheetId="2">#REF!</definedName>
    <definedName name="vldn400" localSheetId="3">#REF!</definedName>
    <definedName name="vldn400" localSheetId="4">#REF!</definedName>
    <definedName name="vldn400" localSheetId="5">#REF!</definedName>
    <definedName name="vldn400" localSheetId="6">#REF!</definedName>
    <definedName name="vldn400" localSheetId="7">#REF!</definedName>
    <definedName name="vldn400" localSheetId="8">#REF!</definedName>
    <definedName name="vldn400" localSheetId="12">#REF!</definedName>
    <definedName name="vldn400" localSheetId="13">#REF!</definedName>
    <definedName name="vldn400" localSheetId="14">#REF!</definedName>
    <definedName name="vldn400">#REF!</definedName>
    <definedName name="vldn600" localSheetId="0">#REF!</definedName>
    <definedName name="vldn600" localSheetId="1">#REF!</definedName>
    <definedName name="vldn600" localSheetId="2">#REF!</definedName>
    <definedName name="vldn600" localSheetId="3">#REF!</definedName>
    <definedName name="vldn600" localSheetId="4">#REF!</definedName>
    <definedName name="vldn600" localSheetId="5">#REF!</definedName>
    <definedName name="vldn600" localSheetId="6">#REF!</definedName>
    <definedName name="vldn600" localSheetId="7">#REF!</definedName>
    <definedName name="vldn600" localSheetId="8">#REF!</definedName>
    <definedName name="vldn600" localSheetId="12">#REF!</definedName>
    <definedName name="vldn600" localSheetId="13">#REF!</definedName>
    <definedName name="vldn600" localSheetId="14">#REF!</definedName>
    <definedName name="vldn600">#REF!</definedName>
    <definedName name="VLIEU" localSheetId="0">#REF!</definedName>
    <definedName name="VLIEU" localSheetId="1">#REF!</definedName>
    <definedName name="VLIEU" localSheetId="2">#REF!</definedName>
    <definedName name="VLIEU" localSheetId="3">#REF!</definedName>
    <definedName name="VLIEU" localSheetId="4">#REF!</definedName>
    <definedName name="VLIEU" localSheetId="5">#REF!</definedName>
    <definedName name="VLIEU" localSheetId="6">#REF!</definedName>
    <definedName name="VLIEU" localSheetId="7">#REF!</definedName>
    <definedName name="VLIEU" localSheetId="8">#REF!</definedName>
    <definedName name="VLIEU" localSheetId="12">#REF!</definedName>
    <definedName name="VLIEU" localSheetId="13">#REF!</definedName>
    <definedName name="VLIEU">#REF!</definedName>
    <definedName name="VLKday" localSheetId="0">#REF!</definedName>
    <definedName name="VLKday" localSheetId="1">#REF!</definedName>
    <definedName name="VLKday" localSheetId="2">#REF!</definedName>
    <definedName name="VLKday" localSheetId="3">#REF!</definedName>
    <definedName name="VLKday" localSheetId="4">#REF!</definedName>
    <definedName name="VLKday" localSheetId="5">#REF!</definedName>
    <definedName name="VLKday" localSheetId="6">#REF!</definedName>
    <definedName name="VLKday" localSheetId="7">#REF!</definedName>
    <definedName name="VLKday" localSheetId="8">#REF!</definedName>
    <definedName name="VLKday" localSheetId="12">#REF!</definedName>
    <definedName name="VLKday" localSheetId="13">#REF!</definedName>
    <definedName name="VLKday">#REF!</definedName>
    <definedName name="VLM" localSheetId="0">#REF!</definedName>
    <definedName name="VLM" localSheetId="1">#REF!</definedName>
    <definedName name="VLM" localSheetId="2">#REF!</definedName>
    <definedName name="VLM" localSheetId="3">#REF!</definedName>
    <definedName name="VLM" localSheetId="4">#REF!</definedName>
    <definedName name="VLM" localSheetId="5">#REF!</definedName>
    <definedName name="VLM" localSheetId="6">#REF!</definedName>
    <definedName name="VLM" localSheetId="7">#REF!</definedName>
    <definedName name="VLM" localSheetId="8">#REF!</definedName>
    <definedName name="VLM" localSheetId="12">#REF!</definedName>
    <definedName name="VLM" localSheetId="13">#REF!</definedName>
    <definedName name="VLM">#REF!</definedName>
    <definedName name="vltram" localSheetId="0">#REF!</definedName>
    <definedName name="vltram" localSheetId="1">#REF!</definedName>
    <definedName name="vltram" localSheetId="2">#REF!</definedName>
    <definedName name="vltram" localSheetId="3">#REF!</definedName>
    <definedName name="vltram" localSheetId="4">#REF!</definedName>
    <definedName name="vltram" localSheetId="5">#REF!</definedName>
    <definedName name="vltram" localSheetId="6">#REF!</definedName>
    <definedName name="vltram" localSheetId="7">#REF!</definedName>
    <definedName name="vltram" localSheetId="8">#REF!</definedName>
    <definedName name="vltram" localSheetId="12">#REF!</definedName>
    <definedName name="vltram" localSheetId="13">#REF!</definedName>
    <definedName name="vltram" localSheetId="14">#REF!</definedName>
    <definedName name="vltram">#REF!</definedName>
    <definedName name="VLxaydung" localSheetId="0">#REF!</definedName>
    <definedName name="VLxaydung" localSheetId="1">#REF!</definedName>
    <definedName name="VLxaydung" localSheetId="2">#REF!</definedName>
    <definedName name="VLxaydung" localSheetId="3">#REF!</definedName>
    <definedName name="VLxaydung" localSheetId="4">#REF!</definedName>
    <definedName name="VLxaydung" localSheetId="5">#REF!</definedName>
    <definedName name="VLxaydung" localSheetId="6">#REF!</definedName>
    <definedName name="VLxaydung" localSheetId="7">#REF!</definedName>
    <definedName name="VLxaydung" localSheetId="8">#REF!</definedName>
    <definedName name="VLxaydung" localSheetId="12">#REF!</definedName>
    <definedName name="VLxaydung" localSheetId="13">#REF!</definedName>
    <definedName name="VLxaydung">#REF!</definedName>
    <definedName name="Von.KL" localSheetId="0">#REF!</definedName>
    <definedName name="Von.KL" localSheetId="1">#REF!</definedName>
    <definedName name="Von.KL" localSheetId="2">#REF!</definedName>
    <definedName name="Von.KL" localSheetId="3">#REF!</definedName>
    <definedName name="Von.KL" localSheetId="4">#REF!</definedName>
    <definedName name="Von.KL" localSheetId="5">#REF!</definedName>
    <definedName name="Von.KL" localSheetId="6">#REF!</definedName>
    <definedName name="Von.KL" localSheetId="7">#REF!</definedName>
    <definedName name="Von.KL" localSheetId="8">#REF!</definedName>
    <definedName name="Von.KL" localSheetId="12">#REF!</definedName>
    <definedName name="Von.KL" localSheetId="13">#REF!</definedName>
    <definedName name="Von.KL">#REF!</definedName>
    <definedName name="vr3p" localSheetId="0">#REF!</definedName>
    <definedName name="vr3p" localSheetId="1">#REF!</definedName>
    <definedName name="vr3p" localSheetId="2">#REF!</definedName>
    <definedName name="vr3p" localSheetId="3">#REF!</definedName>
    <definedName name="vr3p" localSheetId="4">#REF!</definedName>
    <definedName name="vr3p" localSheetId="5">#REF!</definedName>
    <definedName name="vr3p" localSheetId="6">#REF!</definedName>
    <definedName name="vr3p" localSheetId="7">#REF!</definedName>
    <definedName name="vr3p" localSheetId="8">#REF!</definedName>
    <definedName name="vr3p" localSheetId="12">#REF!</definedName>
    <definedName name="vr3p" localSheetId="13">#REF!</definedName>
    <definedName name="vr3p" localSheetId="14">#REF!</definedName>
    <definedName name="vr3p">#REF!</definedName>
    <definedName name="vt" localSheetId="0">#REF!</definedName>
    <definedName name="vt" localSheetId="1">#REF!</definedName>
    <definedName name="vt" localSheetId="2">#REF!</definedName>
    <definedName name="vt" localSheetId="3">#REF!</definedName>
    <definedName name="vt" localSheetId="4">#REF!</definedName>
    <definedName name="vt" localSheetId="5">#REF!</definedName>
    <definedName name="vt" localSheetId="6">#REF!</definedName>
    <definedName name="vt" localSheetId="7">#REF!</definedName>
    <definedName name="vt" localSheetId="8">#REF!</definedName>
    <definedName name="vt" localSheetId="12">#REF!</definedName>
    <definedName name="vt" localSheetId="13">#REF!</definedName>
    <definedName name="vt">#REF!</definedName>
    <definedName name="vtu" localSheetId="0">#REF!</definedName>
    <definedName name="vtu" localSheetId="1">#REF!</definedName>
    <definedName name="vtu" localSheetId="2">#REF!</definedName>
    <definedName name="vtu" localSheetId="3">#REF!</definedName>
    <definedName name="vtu" localSheetId="4">#REF!</definedName>
    <definedName name="vtu" localSheetId="5">#REF!</definedName>
    <definedName name="vtu" localSheetId="6">#REF!</definedName>
    <definedName name="vtu" localSheetId="7">#REF!</definedName>
    <definedName name="vtu" localSheetId="8">#REF!</definedName>
    <definedName name="vtu" localSheetId="12">#REF!</definedName>
    <definedName name="vtu" localSheetId="13">#REF!</definedName>
    <definedName name="vtu">#REF!</definedName>
    <definedName name="Vu" localSheetId="0">#REF!</definedName>
    <definedName name="Vu" localSheetId="1">#REF!</definedName>
    <definedName name="Vu" localSheetId="2">#REF!</definedName>
    <definedName name="Vu" localSheetId="3">#REF!</definedName>
    <definedName name="Vu" localSheetId="4">#REF!</definedName>
    <definedName name="Vu" localSheetId="5">#REF!</definedName>
    <definedName name="Vu" localSheetId="6">#REF!</definedName>
    <definedName name="Vu" localSheetId="7">#REF!</definedName>
    <definedName name="Vu" localSheetId="8">#REF!</definedName>
    <definedName name="Vu" localSheetId="12">#REF!</definedName>
    <definedName name="Vu" localSheetId="13">#REF!</definedName>
    <definedName name="Vu">#REF!</definedName>
    <definedName name="Vu_" localSheetId="0">#REF!</definedName>
    <definedName name="Vu_" localSheetId="1">#REF!</definedName>
    <definedName name="Vu_" localSheetId="2">#REF!</definedName>
    <definedName name="Vu_" localSheetId="3">#REF!</definedName>
    <definedName name="Vu_" localSheetId="4">#REF!</definedName>
    <definedName name="Vu_" localSheetId="5">#REF!</definedName>
    <definedName name="Vu_" localSheetId="6">#REF!</definedName>
    <definedName name="Vu_" localSheetId="7">#REF!</definedName>
    <definedName name="Vu_" localSheetId="8">#REF!</definedName>
    <definedName name="Vu_" localSheetId="12">#REF!</definedName>
    <definedName name="Vu_" localSheetId="13">#REF!</definedName>
    <definedName name="Vu_">#REF!</definedName>
    <definedName name="VuaBT" localSheetId="0">#REF!</definedName>
    <definedName name="VuaBT" localSheetId="1">#REF!</definedName>
    <definedName name="VuaBT" localSheetId="2">#REF!</definedName>
    <definedName name="VuaBT" localSheetId="3">#REF!</definedName>
    <definedName name="VuaBT" localSheetId="4">#REF!</definedName>
    <definedName name="VuaBT" localSheetId="5">#REF!</definedName>
    <definedName name="VuaBT" localSheetId="6">#REF!</definedName>
    <definedName name="VuaBT" localSheetId="7">#REF!</definedName>
    <definedName name="VuaBT" localSheetId="8">#REF!</definedName>
    <definedName name="VuaBT" localSheetId="12">#REF!</definedName>
    <definedName name="VuaBT" localSheetId="13">#REF!</definedName>
    <definedName name="VuaBT">#REF!</definedName>
    <definedName name="vung" localSheetId="0">#REF!</definedName>
    <definedName name="vung" localSheetId="1">#REF!</definedName>
    <definedName name="vung" localSheetId="2">#REF!</definedName>
    <definedName name="vung" localSheetId="3">#REF!</definedName>
    <definedName name="vung" localSheetId="4">#REF!</definedName>
    <definedName name="vung" localSheetId="5">#REF!</definedName>
    <definedName name="vung" localSheetId="6">#REF!</definedName>
    <definedName name="vung" localSheetId="7">#REF!</definedName>
    <definedName name="vung" localSheetId="8">#REF!</definedName>
    <definedName name="vung" localSheetId="12">#REF!</definedName>
    <definedName name="vung" localSheetId="13">#REF!</definedName>
    <definedName name="vung">#REF!</definedName>
    <definedName name="vxuan" localSheetId="0">#REF!</definedName>
    <definedName name="vxuan" localSheetId="1">#REF!</definedName>
    <definedName name="vxuan" localSheetId="2">#REF!</definedName>
    <definedName name="vxuan" localSheetId="3">#REF!</definedName>
    <definedName name="vxuan" localSheetId="4">#REF!</definedName>
    <definedName name="vxuan" localSheetId="5">#REF!</definedName>
    <definedName name="vxuan" localSheetId="6">#REF!</definedName>
    <definedName name="vxuan" localSheetId="7">#REF!</definedName>
    <definedName name="vxuan" localSheetId="8">#REF!</definedName>
    <definedName name="vxuan" localSheetId="12">#REF!</definedName>
    <definedName name="vxuan" localSheetId="13">#REF!</definedName>
    <definedName name="vxuan">#REF!</definedName>
    <definedName name="W" localSheetId="0">#REF!</definedName>
    <definedName name="W" localSheetId="1">#REF!</definedName>
    <definedName name="W" localSheetId="2">#REF!</definedName>
    <definedName name="W" localSheetId="3">#REF!</definedName>
    <definedName name="W" localSheetId="4">#REF!</definedName>
    <definedName name="W" localSheetId="5">#REF!</definedName>
    <definedName name="W" localSheetId="6">#REF!</definedName>
    <definedName name="W" localSheetId="7">#REF!</definedName>
    <definedName name="W" localSheetId="8">#REF!</definedName>
    <definedName name="W" localSheetId="12">#REF!</definedName>
    <definedName name="W" localSheetId="13">#REF!</definedName>
    <definedName name="W" localSheetId="14">#REF!</definedName>
    <definedName name="W">#REF!</definedName>
    <definedName name="W_Class1" localSheetId="0">#REF!</definedName>
    <definedName name="W_Class1" localSheetId="1">#REF!</definedName>
    <definedName name="W_Class1" localSheetId="2">#REF!</definedName>
    <definedName name="W_Class1" localSheetId="3">#REF!</definedName>
    <definedName name="W_Class1" localSheetId="4">#REF!</definedName>
    <definedName name="W_Class1" localSheetId="5">#REF!</definedName>
    <definedName name="W_Class1" localSheetId="6">#REF!</definedName>
    <definedName name="W_Class1" localSheetId="7">#REF!</definedName>
    <definedName name="W_Class1" localSheetId="8">#REF!</definedName>
    <definedName name="W_Class1" localSheetId="12">#REF!</definedName>
    <definedName name="W_Class1" localSheetId="13">#REF!</definedName>
    <definedName name="W_Class1">#REF!</definedName>
    <definedName name="W_Class2" localSheetId="0">#REF!</definedName>
    <definedName name="W_Class2" localSheetId="1">#REF!</definedName>
    <definedName name="W_Class2" localSheetId="2">#REF!</definedName>
    <definedName name="W_Class2" localSheetId="3">#REF!</definedName>
    <definedName name="W_Class2" localSheetId="4">#REF!</definedName>
    <definedName name="W_Class2" localSheetId="5">#REF!</definedName>
    <definedName name="W_Class2" localSheetId="6">#REF!</definedName>
    <definedName name="W_Class2" localSheetId="7">#REF!</definedName>
    <definedName name="W_Class2" localSheetId="8">#REF!</definedName>
    <definedName name="W_Class2" localSheetId="12">#REF!</definedName>
    <definedName name="W_Class2" localSheetId="13">#REF!</definedName>
    <definedName name="W_Class2">#REF!</definedName>
    <definedName name="W_Class3" localSheetId="0">#REF!</definedName>
    <definedName name="W_Class3" localSheetId="1">#REF!</definedName>
    <definedName name="W_Class3" localSheetId="2">#REF!</definedName>
    <definedName name="W_Class3" localSheetId="3">#REF!</definedName>
    <definedName name="W_Class3" localSheetId="4">#REF!</definedName>
    <definedName name="W_Class3" localSheetId="5">#REF!</definedName>
    <definedName name="W_Class3" localSheetId="6">#REF!</definedName>
    <definedName name="W_Class3" localSheetId="7">#REF!</definedName>
    <definedName name="W_Class3" localSheetId="8">#REF!</definedName>
    <definedName name="W_Class3" localSheetId="12">#REF!</definedName>
    <definedName name="W_Class3" localSheetId="13">#REF!</definedName>
    <definedName name="W_Class3">#REF!</definedName>
    <definedName name="W_Class4" localSheetId="0">#REF!</definedName>
    <definedName name="W_Class4" localSheetId="1">#REF!</definedName>
    <definedName name="W_Class4" localSheetId="2">#REF!</definedName>
    <definedName name="W_Class4" localSheetId="3">#REF!</definedName>
    <definedName name="W_Class4" localSheetId="4">#REF!</definedName>
    <definedName name="W_Class4" localSheetId="5">#REF!</definedName>
    <definedName name="W_Class4" localSheetId="6">#REF!</definedName>
    <definedName name="W_Class4" localSheetId="7">#REF!</definedName>
    <definedName name="W_Class4" localSheetId="8">#REF!</definedName>
    <definedName name="W_Class4" localSheetId="12">#REF!</definedName>
    <definedName name="W_Class4" localSheetId="13">#REF!</definedName>
    <definedName name="W_Class4">#REF!</definedName>
    <definedName name="W_Class5" localSheetId="0">#REF!</definedName>
    <definedName name="W_Class5" localSheetId="1">#REF!</definedName>
    <definedName name="W_Class5" localSheetId="2">#REF!</definedName>
    <definedName name="W_Class5" localSheetId="3">#REF!</definedName>
    <definedName name="W_Class5" localSheetId="4">#REF!</definedName>
    <definedName name="W_Class5" localSheetId="5">#REF!</definedName>
    <definedName name="W_Class5" localSheetId="6">#REF!</definedName>
    <definedName name="W_Class5" localSheetId="7">#REF!</definedName>
    <definedName name="W_Class5" localSheetId="8">#REF!</definedName>
    <definedName name="W_Class5" localSheetId="12">#REF!</definedName>
    <definedName name="W_Class5" localSheetId="13">#REF!</definedName>
    <definedName name="W_Class5">#REF!</definedName>
    <definedName name="wat" localSheetId="0">#REF!</definedName>
    <definedName name="wat" localSheetId="1">#REF!</definedName>
    <definedName name="wat" localSheetId="2">#REF!</definedName>
    <definedName name="wat" localSheetId="3">#REF!</definedName>
    <definedName name="wat" localSheetId="4">#REF!</definedName>
    <definedName name="wat" localSheetId="5">#REF!</definedName>
    <definedName name="wat" localSheetId="6">#REF!</definedName>
    <definedName name="wat" localSheetId="7">#REF!</definedName>
    <definedName name="wat" localSheetId="8">#REF!</definedName>
    <definedName name="wat" localSheetId="12">#REF!</definedName>
    <definedName name="wat" localSheetId="13">#REF!</definedName>
    <definedName name="wat">#REF!</definedName>
    <definedName name="Wat_tec" localSheetId="0">#REF!</definedName>
    <definedName name="Wat_tec" localSheetId="1">#REF!</definedName>
    <definedName name="Wat_tec" localSheetId="2">#REF!</definedName>
    <definedName name="Wat_tec" localSheetId="3">#REF!</definedName>
    <definedName name="Wat_tec" localSheetId="4">#REF!</definedName>
    <definedName name="Wat_tec" localSheetId="5">#REF!</definedName>
    <definedName name="Wat_tec" localSheetId="6">#REF!</definedName>
    <definedName name="Wat_tec" localSheetId="7">#REF!</definedName>
    <definedName name="Wat_tec" localSheetId="8">#REF!</definedName>
    <definedName name="Wat_tec" localSheetId="12">#REF!</definedName>
    <definedName name="Wat_tec" localSheetId="13">#REF!</definedName>
    <definedName name="Wat_tec">#REF!</definedName>
    <definedName name="watertruck" localSheetId="0">#REF!</definedName>
    <definedName name="watertruck" localSheetId="1">#REF!</definedName>
    <definedName name="watertruck" localSheetId="2">#REF!</definedName>
    <definedName name="watertruck" localSheetId="3">#REF!</definedName>
    <definedName name="watertruck" localSheetId="4">#REF!</definedName>
    <definedName name="watertruck" localSheetId="5">#REF!</definedName>
    <definedName name="watertruck" localSheetId="6">#REF!</definedName>
    <definedName name="watertruck" localSheetId="7">#REF!</definedName>
    <definedName name="watertruck" localSheetId="8">#REF!</definedName>
    <definedName name="watertruck" localSheetId="12">#REF!</definedName>
    <definedName name="watertruck" localSheetId="13">#REF!</definedName>
    <definedName name="watertruck">#REF!</definedName>
    <definedName name="watin" localSheetId="0">#REF!</definedName>
    <definedName name="watin" localSheetId="1">#REF!</definedName>
    <definedName name="watin" localSheetId="2">#REF!</definedName>
    <definedName name="watin" localSheetId="3">#REF!</definedName>
    <definedName name="watin" localSheetId="4">#REF!</definedName>
    <definedName name="watin" localSheetId="5">#REF!</definedName>
    <definedName name="watin" localSheetId="6">#REF!</definedName>
    <definedName name="watin" localSheetId="7">#REF!</definedName>
    <definedName name="watin" localSheetId="8">#REF!</definedName>
    <definedName name="watin" localSheetId="12">#REF!</definedName>
    <definedName name="watin" localSheetId="13">#REF!</definedName>
    <definedName name="watin">#REF!</definedName>
    <definedName name="Wb" localSheetId="0">#REF!</definedName>
    <definedName name="Wb" localSheetId="1">#REF!</definedName>
    <definedName name="Wb" localSheetId="2">#REF!</definedName>
    <definedName name="Wb" localSheetId="3">#REF!</definedName>
    <definedName name="Wb" localSheetId="4">#REF!</definedName>
    <definedName name="Wb" localSheetId="5">#REF!</definedName>
    <definedName name="Wb" localSheetId="6">#REF!</definedName>
    <definedName name="Wb" localSheetId="7">#REF!</definedName>
    <definedName name="Wb" localSheetId="8">#REF!</definedName>
    <definedName name="Wb" localSheetId="12">#REF!</definedName>
    <definedName name="Wb" localSheetId="13">#REF!</definedName>
    <definedName name="Wb">#REF!</definedName>
    <definedName name="wbe" localSheetId="0">#REF!</definedName>
    <definedName name="wbe" localSheetId="1">#REF!</definedName>
    <definedName name="wbe" localSheetId="2">#REF!</definedName>
    <definedName name="wbe" localSheetId="3">#REF!</definedName>
    <definedName name="wbe" localSheetId="4">#REF!</definedName>
    <definedName name="wbe" localSheetId="5">#REF!</definedName>
    <definedName name="wbe" localSheetId="6">#REF!</definedName>
    <definedName name="wbe" localSheetId="7">#REF!</definedName>
    <definedName name="wbe" localSheetId="8">#REF!</definedName>
    <definedName name="wbe" localSheetId="12">#REF!</definedName>
    <definedName name="wbe" localSheetId="13">#REF!</definedName>
    <definedName name="wbe">#REF!</definedName>
    <definedName name="wcip" localSheetId="0">#REF!</definedName>
    <definedName name="wcip" localSheetId="1">#REF!</definedName>
    <definedName name="wcip" localSheetId="2">#REF!</definedName>
    <definedName name="wcip" localSheetId="3">#REF!</definedName>
    <definedName name="wcip" localSheetId="4">#REF!</definedName>
    <definedName name="wcip" localSheetId="5">#REF!</definedName>
    <definedName name="wcip" localSheetId="6">#REF!</definedName>
    <definedName name="wcip" localSheetId="7">#REF!</definedName>
    <definedName name="wcip" localSheetId="8">#REF!</definedName>
    <definedName name="wcip" localSheetId="12">#REF!</definedName>
    <definedName name="wcip" localSheetId="13">#REF!</definedName>
    <definedName name="wcip">#REF!</definedName>
    <definedName name="wcipin" localSheetId="0">#REF!</definedName>
    <definedName name="wcipin" localSheetId="1">#REF!</definedName>
    <definedName name="wcipin" localSheetId="2">#REF!</definedName>
    <definedName name="wcipin" localSheetId="3">#REF!</definedName>
    <definedName name="wcipin" localSheetId="4">#REF!</definedName>
    <definedName name="wcipin" localSheetId="5">#REF!</definedName>
    <definedName name="wcipin" localSheetId="6">#REF!</definedName>
    <definedName name="wcipin" localSheetId="7">#REF!</definedName>
    <definedName name="wcipin" localSheetId="8">#REF!</definedName>
    <definedName name="wcipin" localSheetId="12">#REF!</definedName>
    <definedName name="wcipin" localSheetId="13">#REF!</definedName>
    <definedName name="wcipin">#REF!</definedName>
    <definedName name="wcurb" localSheetId="0">#REF!</definedName>
    <definedName name="wcurb" localSheetId="1">#REF!</definedName>
    <definedName name="wcurb" localSheetId="2">#REF!</definedName>
    <definedName name="wcurb" localSheetId="3">#REF!</definedName>
    <definedName name="wcurb" localSheetId="4">#REF!</definedName>
    <definedName name="wcurb" localSheetId="5">#REF!</definedName>
    <definedName name="wcurb" localSheetId="6">#REF!</definedName>
    <definedName name="wcurb" localSheetId="7">#REF!</definedName>
    <definedName name="wcurb" localSheetId="8">#REF!</definedName>
    <definedName name="wcurb" localSheetId="12">#REF!</definedName>
    <definedName name="wcurb" localSheetId="13">#REF!</definedName>
    <definedName name="wcurb">#REF!</definedName>
    <definedName name="Wdaymong" localSheetId="0">#REF!</definedName>
    <definedName name="Wdaymong" localSheetId="1">#REF!</definedName>
    <definedName name="Wdaymong" localSheetId="2">#REF!</definedName>
    <definedName name="Wdaymong" localSheetId="3">#REF!</definedName>
    <definedName name="Wdaymong" localSheetId="4">#REF!</definedName>
    <definedName name="Wdaymong" localSheetId="5">#REF!</definedName>
    <definedName name="Wdaymong" localSheetId="6">#REF!</definedName>
    <definedName name="Wdaymong" localSheetId="7">#REF!</definedName>
    <definedName name="Wdaymong" localSheetId="8">#REF!</definedName>
    <definedName name="Wdaymong" localSheetId="12">#REF!</definedName>
    <definedName name="Wdaymong" localSheetId="13">#REF!</definedName>
    <definedName name="Wdaymong">#REF!</definedName>
    <definedName name="WIRE1">5</definedName>
    <definedName name="wl" localSheetId="0">#REF!</definedName>
    <definedName name="wl" localSheetId="1">#REF!</definedName>
    <definedName name="wl" localSheetId="2">#REF!</definedName>
    <definedName name="wl" localSheetId="3">#REF!</definedName>
    <definedName name="wl" localSheetId="4">#REF!</definedName>
    <definedName name="wl" localSheetId="5">#REF!</definedName>
    <definedName name="wl" localSheetId="6">#REF!</definedName>
    <definedName name="wl" localSheetId="7">#REF!</definedName>
    <definedName name="wl" localSheetId="8">#REF!</definedName>
    <definedName name="wl" localSheetId="12">#REF!</definedName>
    <definedName name="wl" localSheetId="13">#REF!</definedName>
    <definedName name="wl">#REF!</definedName>
    <definedName name="wpav" localSheetId="0">#REF!</definedName>
    <definedName name="wpav" localSheetId="1">#REF!</definedName>
    <definedName name="wpav" localSheetId="2">#REF!</definedName>
    <definedName name="wpav" localSheetId="3">#REF!</definedName>
    <definedName name="wpav" localSheetId="4">#REF!</definedName>
    <definedName name="wpav" localSheetId="5">#REF!</definedName>
    <definedName name="wpav" localSheetId="6">#REF!</definedName>
    <definedName name="wpav" localSheetId="7">#REF!</definedName>
    <definedName name="wpav" localSheetId="8">#REF!</definedName>
    <definedName name="wpav" localSheetId="12">#REF!</definedName>
    <definedName name="wpav" localSheetId="13">#REF!</definedName>
    <definedName name="wpav">#REF!</definedName>
    <definedName name="Wpavin" localSheetId="0">#REF!</definedName>
    <definedName name="Wpavin" localSheetId="1">#REF!</definedName>
    <definedName name="Wpavin" localSheetId="2">#REF!</definedName>
    <definedName name="Wpavin" localSheetId="3">#REF!</definedName>
    <definedName name="Wpavin" localSheetId="4">#REF!</definedName>
    <definedName name="Wpavin" localSheetId="5">#REF!</definedName>
    <definedName name="Wpavin" localSheetId="6">#REF!</definedName>
    <definedName name="Wpavin" localSheetId="7">#REF!</definedName>
    <definedName name="Wpavin" localSheetId="8">#REF!</definedName>
    <definedName name="Wpavin" localSheetId="12">#REF!</definedName>
    <definedName name="Wpavin" localSheetId="13">#REF!</definedName>
    <definedName name="Wpavin">#REF!</definedName>
    <definedName name="wrail" localSheetId="0">#REF!</definedName>
    <definedName name="wrail" localSheetId="1">#REF!</definedName>
    <definedName name="wrail" localSheetId="2">#REF!</definedName>
    <definedName name="wrail" localSheetId="3">#REF!</definedName>
    <definedName name="wrail" localSheetId="4">#REF!</definedName>
    <definedName name="wrail" localSheetId="5">#REF!</definedName>
    <definedName name="wrail" localSheetId="6">#REF!</definedName>
    <definedName name="wrail" localSheetId="7">#REF!</definedName>
    <definedName name="wrail" localSheetId="8">#REF!</definedName>
    <definedName name="wrail" localSheetId="12">#REF!</definedName>
    <definedName name="wrail" localSheetId="13">#REF!</definedName>
    <definedName name="wrail">#REF!</definedName>
    <definedName name="wrn.aaa." localSheetId="11" hidden="1">{#N/A,#N/A,FALSE,"Sheet1";#N/A,#N/A,FALSE,"Sheet1";#N/A,#N/A,FALSE,"Sheet1"}</definedName>
    <definedName name="wrn.aaa." localSheetId="1" hidden="1">{#N/A,#N/A,FALSE,"Sheet1";#N/A,#N/A,FALSE,"Sheet1";#N/A,#N/A,FALSE,"Sheet1"}</definedName>
    <definedName name="wrn.aaa." localSheetId="2"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localSheetId="5" hidden="1">{#N/A,#N/A,FALSE,"Sheet1";#N/A,#N/A,FALSE,"Sheet1";#N/A,#N/A,FALSE,"Sheet1"}</definedName>
    <definedName name="wrn.aaa." localSheetId="6" hidden="1">{#N/A,#N/A,FALSE,"Sheet1";#N/A,#N/A,FALSE,"Sheet1";#N/A,#N/A,FALSE,"Sheet1"}</definedName>
    <definedName name="wrn.aaa." localSheetId="7" hidden="1">{#N/A,#N/A,FALSE,"Sheet1";#N/A,#N/A,FALSE,"Sheet1";#N/A,#N/A,FALSE,"Sheet1"}</definedName>
    <definedName name="wrn.aaa." localSheetId="8" hidden="1">{#N/A,#N/A,FALSE,"Sheet1";#N/A,#N/A,FALSE,"Sheet1";#N/A,#N/A,FALSE,"Sheet1"}</definedName>
    <definedName name="wrn.aaa." localSheetId="10" hidden="1">{#N/A,#N/A,FALSE,"Sheet1";#N/A,#N/A,FALSE,"Sheet1";#N/A,#N/A,FALSE,"Sheet1"}</definedName>
    <definedName name="wrn.aaa." localSheetId="12" hidden="1">{#N/A,#N/A,FALSE,"Sheet1";#N/A,#N/A,FALSE,"Sheet1";#N/A,#N/A,FALSE,"Sheet1"}</definedName>
    <definedName name="wrn.aaa." localSheetId="13" hidden="1">{#N/A,#N/A,FALSE,"Sheet1";#N/A,#N/A,FALSE,"Sheet1";#N/A,#N/A,FALSE,"Sheet1"}</definedName>
    <definedName name="wrn.aaa." localSheetId="14" hidden="1">{#N/A,#N/A,FALSE,"Sheet1";#N/A,#N/A,FALSE,"Sheet1";#N/A,#N/A,FALSE,"Sheet1"}</definedName>
    <definedName name="wrn.aaa." localSheetId="15" hidden="1">{#N/A,#N/A,FALSE,"Sheet1";#N/A,#N/A,FALSE,"Sheet1";#N/A,#N/A,FALSE,"Sheet1"}</definedName>
    <definedName name="wrn.aaa." hidden="1">{#N/A,#N/A,FALSE,"Sheet1";#N/A,#N/A,FALSE,"Sheet1";#N/A,#N/A,FALSE,"Sheet1"}</definedName>
    <definedName name="wrn.Bang._.ke._.nhan._.hang." localSheetId="11" hidden="1">{#N/A,#N/A,FALSE,"Ke khai NH"}</definedName>
    <definedName name="wrn.Bang._.ke._.nhan._.hang." localSheetId="1" hidden="1">{#N/A,#N/A,FALSE,"Ke khai NH"}</definedName>
    <definedName name="wrn.Bang._.ke._.nhan._.hang." localSheetId="2" hidden="1">{#N/A,#N/A,FALSE,"Ke khai NH"}</definedName>
    <definedName name="wrn.Bang._.ke._.nhan._.hang." localSheetId="3" hidden="1">{#N/A,#N/A,FALSE,"Ke khai NH"}</definedName>
    <definedName name="wrn.Bang._.ke._.nhan._.hang." localSheetId="4" hidden="1">{#N/A,#N/A,FALSE,"Ke khai NH"}</definedName>
    <definedName name="wrn.Bang._.ke._.nhan._.hang." localSheetId="5" hidden="1">{#N/A,#N/A,FALSE,"Ke khai NH"}</definedName>
    <definedName name="wrn.Bang._.ke._.nhan._.hang." localSheetId="6" hidden="1">{#N/A,#N/A,FALSE,"Ke khai NH"}</definedName>
    <definedName name="wrn.Bang._.ke._.nhan._.hang." localSheetId="7" hidden="1">{#N/A,#N/A,FALSE,"Ke khai NH"}</definedName>
    <definedName name="wrn.Bang._.ke._.nhan._.hang." localSheetId="8" hidden="1">{#N/A,#N/A,FALSE,"Ke khai NH"}</definedName>
    <definedName name="wrn.Bang._.ke._.nhan._.hang." localSheetId="10" hidden="1">{#N/A,#N/A,FALSE,"Ke khai NH"}</definedName>
    <definedName name="wrn.Bang._.ke._.nhan._.hang." localSheetId="12" hidden="1">{#N/A,#N/A,FALSE,"Ke khai NH"}</definedName>
    <definedName name="wrn.Bang._.ke._.nhan._.hang." localSheetId="13" hidden="1">{#N/A,#N/A,FALSE,"Ke khai NH"}</definedName>
    <definedName name="wrn.Bang._.ke._.nhan._.hang." localSheetId="14" hidden="1">{#N/A,#N/A,FALSE,"Ke khai NH"}</definedName>
    <definedName name="wrn.Bang._.ke._.nhan._.hang." localSheetId="15" hidden="1">{#N/A,#N/A,FALSE,"Ke khai NH"}</definedName>
    <definedName name="wrn.Bang._.ke._.nhan._.hang." hidden="1">{#N/A,#N/A,FALSE,"Ke khai NH"}</definedName>
    <definedName name="wrn.Che._.do._.duoc._.huong." localSheetId="11" hidden="1">{#N/A,#N/A,FALSE,"BN (2)"}</definedName>
    <definedName name="wrn.Che._.do._.duoc._.huong." localSheetId="1" hidden="1">{#N/A,#N/A,FALSE,"BN (2)"}</definedName>
    <definedName name="wrn.Che._.do._.duoc._.huong." localSheetId="2" hidden="1">{#N/A,#N/A,FALSE,"BN (2)"}</definedName>
    <definedName name="wrn.Che._.do._.duoc._.huong." localSheetId="3" hidden="1">{#N/A,#N/A,FALSE,"BN (2)"}</definedName>
    <definedName name="wrn.Che._.do._.duoc._.huong." localSheetId="4" hidden="1">{#N/A,#N/A,FALSE,"BN (2)"}</definedName>
    <definedName name="wrn.Che._.do._.duoc._.huong." localSheetId="5" hidden="1">{#N/A,#N/A,FALSE,"BN (2)"}</definedName>
    <definedName name="wrn.Che._.do._.duoc._.huong." localSheetId="6" hidden="1">{#N/A,#N/A,FALSE,"BN (2)"}</definedName>
    <definedName name="wrn.Che._.do._.duoc._.huong." localSheetId="7" hidden="1">{#N/A,#N/A,FALSE,"BN (2)"}</definedName>
    <definedName name="wrn.Che._.do._.duoc._.huong." localSheetId="8" hidden="1">{#N/A,#N/A,FALSE,"BN (2)"}</definedName>
    <definedName name="wrn.Che._.do._.duoc._.huong." localSheetId="10" hidden="1">{#N/A,#N/A,FALSE,"BN (2)"}</definedName>
    <definedName name="wrn.Che._.do._.duoc._.huong." localSheetId="12" hidden="1">{#N/A,#N/A,FALSE,"BN (2)"}</definedName>
    <definedName name="wrn.Che._.do._.duoc._.huong." localSheetId="13" hidden="1">{#N/A,#N/A,FALSE,"BN (2)"}</definedName>
    <definedName name="wrn.Che._.do._.duoc._.huong." localSheetId="14" hidden="1">{#N/A,#N/A,FALSE,"BN (2)"}</definedName>
    <definedName name="wrn.Che._.do._.duoc._.huong." localSheetId="15" hidden="1">{#N/A,#N/A,FALSE,"BN (2)"}</definedName>
    <definedName name="wrn.Che._.do._.duoc._.huong." hidden="1">{#N/A,#N/A,FALSE,"BN (2)"}</definedName>
    <definedName name="wrn.chi._.tiÆt." localSheetId="11" hidden="1">{#N/A,#N/A,FALSE,"Chi tiÆt"}</definedName>
    <definedName name="wrn.chi._.tiÆt." localSheetId="1" hidden="1">{#N/A,#N/A,FALSE,"Chi tiÆt"}</definedName>
    <definedName name="wrn.chi._.tiÆt." localSheetId="2" hidden="1">{#N/A,#N/A,FALSE,"Chi tiÆt"}</definedName>
    <definedName name="wrn.chi._.tiÆt." localSheetId="3" hidden="1">{#N/A,#N/A,FALSE,"Chi tiÆt"}</definedName>
    <definedName name="wrn.chi._.tiÆt." localSheetId="4" hidden="1">{#N/A,#N/A,FALSE,"Chi tiÆt"}</definedName>
    <definedName name="wrn.chi._.tiÆt." localSheetId="5" hidden="1">{#N/A,#N/A,FALSE,"Chi tiÆt"}</definedName>
    <definedName name="wrn.chi._.tiÆt." localSheetId="6" hidden="1">{#N/A,#N/A,FALSE,"Chi tiÆt"}</definedName>
    <definedName name="wrn.chi._.tiÆt." localSheetId="7" hidden="1">{#N/A,#N/A,FALSE,"Chi tiÆt"}</definedName>
    <definedName name="wrn.chi._.tiÆt." localSheetId="8" hidden="1">{#N/A,#N/A,FALSE,"Chi tiÆt"}</definedName>
    <definedName name="wrn.chi._.tiÆt." localSheetId="10" hidden="1">{#N/A,#N/A,FALSE,"Chi tiÆt"}</definedName>
    <definedName name="wrn.chi._.tiÆt." localSheetId="12" hidden="1">{#N/A,#N/A,FALSE,"Chi tiÆt"}</definedName>
    <definedName name="wrn.chi._.tiÆt." localSheetId="13" hidden="1">{#N/A,#N/A,FALSE,"Chi tiÆt"}</definedName>
    <definedName name="wrn.chi._.tiÆt." localSheetId="14" hidden="1">{#N/A,#N/A,FALSE,"Chi tiÆt"}</definedName>
    <definedName name="wrn.chi._.tiÆt." localSheetId="15" hidden="1">{#N/A,#N/A,FALSE,"Chi tiÆt"}</definedName>
    <definedName name="wrn.chi._.tiÆt." hidden="1">{#N/A,#N/A,FALSE,"Chi tiÆt"}</definedName>
    <definedName name="wrn.cong." localSheetId="11" hidden="1">{#N/A,#N/A,FALSE,"Sheet1"}</definedName>
    <definedName name="wrn.cong." localSheetId="1" hidden="1">{#N/A,#N/A,FALSE,"Sheet1"}</definedName>
    <definedName name="wrn.cong." localSheetId="2" hidden="1">{#N/A,#N/A,FALSE,"Sheet1"}</definedName>
    <definedName name="wrn.cong." localSheetId="3" hidden="1">{#N/A,#N/A,FALSE,"Sheet1"}</definedName>
    <definedName name="wrn.cong." localSheetId="4" hidden="1">{#N/A,#N/A,FALSE,"Sheet1"}</definedName>
    <definedName name="wrn.cong." localSheetId="5" hidden="1">{#N/A,#N/A,FALSE,"Sheet1"}</definedName>
    <definedName name="wrn.cong." localSheetId="6" hidden="1">{#N/A,#N/A,FALSE,"Sheet1"}</definedName>
    <definedName name="wrn.cong." localSheetId="7" hidden="1">{#N/A,#N/A,FALSE,"Sheet1"}</definedName>
    <definedName name="wrn.cong." localSheetId="8" hidden="1">{#N/A,#N/A,FALSE,"Sheet1"}</definedName>
    <definedName name="wrn.cong." localSheetId="10" hidden="1">{#N/A,#N/A,FALSE,"Sheet1"}</definedName>
    <definedName name="wrn.cong." localSheetId="12" hidden="1">{#N/A,#N/A,FALSE,"Sheet1"}</definedName>
    <definedName name="wrn.cong." localSheetId="13" hidden="1">{#N/A,#N/A,FALSE,"Sheet1"}</definedName>
    <definedName name="wrn.cong." localSheetId="14" hidden="1">{#N/A,#N/A,FALSE,"Sheet1"}</definedName>
    <definedName name="wrn.cong." localSheetId="15" hidden="1">{#N/A,#N/A,FALSE,"Sheet1"}</definedName>
    <definedName name="wrn.cong." hidden="1">{#N/A,#N/A,FALSE,"Sheet1"}</definedName>
    <definedName name="wrn.Giáy._.bao._.no." localSheetId="11" hidden="1">{#N/A,#N/A,FALSE,"BN"}</definedName>
    <definedName name="wrn.Giáy._.bao._.no." localSheetId="1" hidden="1">{#N/A,#N/A,FALSE,"BN"}</definedName>
    <definedName name="wrn.Giáy._.bao._.no." localSheetId="2" hidden="1">{#N/A,#N/A,FALSE,"BN"}</definedName>
    <definedName name="wrn.Giáy._.bao._.no." localSheetId="3" hidden="1">{#N/A,#N/A,FALSE,"BN"}</definedName>
    <definedName name="wrn.Giáy._.bao._.no." localSheetId="4" hidden="1">{#N/A,#N/A,FALSE,"BN"}</definedName>
    <definedName name="wrn.Giáy._.bao._.no." localSheetId="5" hidden="1">{#N/A,#N/A,FALSE,"BN"}</definedName>
    <definedName name="wrn.Giáy._.bao._.no." localSheetId="6" hidden="1">{#N/A,#N/A,FALSE,"BN"}</definedName>
    <definedName name="wrn.Giáy._.bao._.no." localSheetId="7" hidden="1">{#N/A,#N/A,FALSE,"BN"}</definedName>
    <definedName name="wrn.Giáy._.bao._.no." localSheetId="8" hidden="1">{#N/A,#N/A,FALSE,"BN"}</definedName>
    <definedName name="wrn.Giáy._.bao._.no." localSheetId="10" hidden="1">{#N/A,#N/A,FALSE,"BN"}</definedName>
    <definedName name="wrn.Giáy._.bao._.no." localSheetId="12" hidden="1">{#N/A,#N/A,FALSE,"BN"}</definedName>
    <definedName name="wrn.Giáy._.bao._.no." localSheetId="13" hidden="1">{#N/A,#N/A,FALSE,"BN"}</definedName>
    <definedName name="wrn.Giáy._.bao._.no." localSheetId="14" hidden="1">{#N/A,#N/A,FALSE,"BN"}</definedName>
    <definedName name="wrn.Giáy._.bao._.no." localSheetId="15" hidden="1">{#N/A,#N/A,FALSE,"BN"}</definedName>
    <definedName name="wrn.Giáy._.bao._.no." hidden="1">{#N/A,#N/A,FALSE,"BN"}</definedName>
    <definedName name="wrn.vd." localSheetId="11" hidden="1">{#N/A,#N/A,TRUE,"BT M200 da 10x20"}</definedName>
    <definedName name="wrn.vd." localSheetId="1" hidden="1">{#N/A,#N/A,TRUE,"BT M200 da 10x20"}</definedName>
    <definedName name="wrn.vd." localSheetId="2" hidden="1">{#N/A,#N/A,TRUE,"BT M200 da 10x20"}</definedName>
    <definedName name="wrn.vd." localSheetId="3" hidden="1">{#N/A,#N/A,TRUE,"BT M200 da 10x20"}</definedName>
    <definedName name="wrn.vd." localSheetId="4" hidden="1">{#N/A,#N/A,TRUE,"BT M200 da 10x20"}</definedName>
    <definedName name="wrn.vd." localSheetId="5" hidden="1">{#N/A,#N/A,TRUE,"BT M200 da 10x20"}</definedName>
    <definedName name="wrn.vd." localSheetId="6" hidden="1">{#N/A,#N/A,TRUE,"BT M200 da 10x20"}</definedName>
    <definedName name="wrn.vd." localSheetId="7" hidden="1">{#N/A,#N/A,TRUE,"BT M200 da 10x20"}</definedName>
    <definedName name="wrn.vd." localSheetId="8" hidden="1">{#N/A,#N/A,TRUE,"BT M200 da 10x20"}</definedName>
    <definedName name="wrn.vd." localSheetId="10" hidden="1">{#N/A,#N/A,TRUE,"BT M200 da 10x20"}</definedName>
    <definedName name="wrn.vd." localSheetId="12" hidden="1">{#N/A,#N/A,TRUE,"BT M200 da 10x20"}</definedName>
    <definedName name="wrn.vd." localSheetId="13" hidden="1">{#N/A,#N/A,TRUE,"BT M200 da 10x20"}</definedName>
    <definedName name="wrn.vd." localSheetId="14" hidden="1">{#N/A,#N/A,TRUE,"BT M200 da 10x20"}</definedName>
    <definedName name="wrn.vd." localSheetId="15" hidden="1">{#N/A,#N/A,TRUE,"BT M200 da 10x20"}</definedName>
    <definedName name="wrn.vd." hidden="1">{#N/A,#N/A,TRUE,"BT M200 da 10x20"}</definedName>
    <definedName name="Ws" localSheetId="0">#REF!</definedName>
    <definedName name="Ws" localSheetId="1">#REF!</definedName>
    <definedName name="Ws" localSheetId="2">#REF!</definedName>
    <definedName name="Ws" localSheetId="3">#REF!</definedName>
    <definedName name="Ws" localSheetId="4">#REF!</definedName>
    <definedName name="Ws" localSheetId="5">#REF!</definedName>
    <definedName name="Ws" localSheetId="6">#REF!</definedName>
    <definedName name="Ws" localSheetId="7">#REF!</definedName>
    <definedName name="Ws" localSheetId="8">#REF!</definedName>
    <definedName name="Ws" localSheetId="12">#REF!</definedName>
    <definedName name="Ws" localSheetId="13">#REF!</definedName>
    <definedName name="Ws">#REF!</definedName>
    <definedName name="wsel" localSheetId="0">#REF!</definedName>
    <definedName name="wsel" localSheetId="1">#REF!</definedName>
    <definedName name="wsel" localSheetId="2">#REF!</definedName>
    <definedName name="wsel" localSheetId="3">#REF!</definedName>
    <definedName name="wsel" localSheetId="4">#REF!</definedName>
    <definedName name="wsel" localSheetId="5">#REF!</definedName>
    <definedName name="wsel" localSheetId="6">#REF!</definedName>
    <definedName name="wsel" localSheetId="7">#REF!</definedName>
    <definedName name="wsel" localSheetId="8">#REF!</definedName>
    <definedName name="wsel" localSheetId="12">#REF!</definedName>
    <definedName name="wsel" localSheetId="13">#REF!</definedName>
    <definedName name="wsel">#REF!</definedName>
    <definedName name="Wss" localSheetId="0">#REF!</definedName>
    <definedName name="Wss" localSheetId="1">#REF!</definedName>
    <definedName name="Wss" localSheetId="2">#REF!</definedName>
    <definedName name="Wss" localSheetId="3">#REF!</definedName>
    <definedName name="Wss" localSheetId="4">#REF!</definedName>
    <definedName name="Wss" localSheetId="5">#REF!</definedName>
    <definedName name="Wss" localSheetId="6">#REF!</definedName>
    <definedName name="Wss" localSheetId="7">#REF!</definedName>
    <definedName name="Wss" localSheetId="8">#REF!</definedName>
    <definedName name="Wss" localSheetId="12">#REF!</definedName>
    <definedName name="Wss" localSheetId="13">#REF!</definedName>
    <definedName name="Wss">#REF!</definedName>
    <definedName name="Wst" localSheetId="0">#REF!</definedName>
    <definedName name="Wst" localSheetId="1">#REF!</definedName>
    <definedName name="Wst" localSheetId="2">#REF!</definedName>
    <definedName name="Wst" localSheetId="3">#REF!</definedName>
    <definedName name="Wst" localSheetId="4">#REF!</definedName>
    <definedName name="Wst" localSheetId="5">#REF!</definedName>
    <definedName name="Wst" localSheetId="6">#REF!</definedName>
    <definedName name="Wst" localSheetId="7">#REF!</definedName>
    <definedName name="Wst" localSheetId="8">#REF!</definedName>
    <definedName name="Wst" localSheetId="12">#REF!</definedName>
    <definedName name="Wst" localSheetId="13">#REF!</definedName>
    <definedName name="Wst">#REF!</definedName>
    <definedName name="Wt" localSheetId="0">#REF!</definedName>
    <definedName name="Wt" localSheetId="1">#REF!</definedName>
    <definedName name="Wt" localSheetId="2">#REF!</definedName>
    <definedName name="Wt" localSheetId="3">#REF!</definedName>
    <definedName name="Wt" localSheetId="4">#REF!</definedName>
    <definedName name="Wt" localSheetId="5">#REF!</definedName>
    <definedName name="Wt" localSheetId="6">#REF!</definedName>
    <definedName name="Wt" localSheetId="7">#REF!</definedName>
    <definedName name="Wt" localSheetId="8">#REF!</definedName>
    <definedName name="Wt" localSheetId="12">#REF!</definedName>
    <definedName name="Wt" localSheetId="13">#REF!</definedName>
    <definedName name="Wt">#REF!</definedName>
    <definedName name="X" localSheetId="0">#REF!</definedName>
    <definedName name="X" localSheetId="1">#REF!</definedName>
    <definedName name="X" localSheetId="2">#REF!</definedName>
    <definedName name="X" localSheetId="3">#REF!</definedName>
    <definedName name="X" localSheetId="4">#REF!</definedName>
    <definedName name="X" localSheetId="5">#REF!</definedName>
    <definedName name="X" localSheetId="6">#REF!</definedName>
    <definedName name="X" localSheetId="7">#REF!</definedName>
    <definedName name="X" localSheetId="8">#REF!</definedName>
    <definedName name="X" localSheetId="12">#REF!</definedName>
    <definedName name="X" localSheetId="13">#REF!</definedName>
    <definedName name="X" localSheetId="14">#REF!</definedName>
    <definedName name="X">#REF!</definedName>
    <definedName name="X0.4" localSheetId="0">#REF!</definedName>
    <definedName name="X0.4" localSheetId="1">#REF!</definedName>
    <definedName name="X0.4" localSheetId="2">#REF!</definedName>
    <definedName name="X0.4" localSheetId="3">#REF!</definedName>
    <definedName name="X0.4" localSheetId="4">#REF!</definedName>
    <definedName name="X0.4" localSheetId="5">#REF!</definedName>
    <definedName name="X0.4" localSheetId="6">#REF!</definedName>
    <definedName name="X0.4" localSheetId="7">#REF!</definedName>
    <definedName name="X0.4" localSheetId="8">#REF!</definedName>
    <definedName name="X0.4" localSheetId="12">#REF!</definedName>
    <definedName name="X0.4" localSheetId="13">#REF!</definedName>
    <definedName name="X0.4">#REF!</definedName>
    <definedName name="x1pind" localSheetId="0">#REF!</definedName>
    <definedName name="x1pind" localSheetId="1">#REF!</definedName>
    <definedName name="x1pind" localSheetId="2">#REF!</definedName>
    <definedName name="x1pind" localSheetId="3">#REF!</definedName>
    <definedName name="x1pind" localSheetId="4">#REF!</definedName>
    <definedName name="x1pind" localSheetId="5">#REF!</definedName>
    <definedName name="x1pind" localSheetId="6">#REF!</definedName>
    <definedName name="x1pind" localSheetId="7">#REF!</definedName>
    <definedName name="x1pind" localSheetId="8">#REF!</definedName>
    <definedName name="x1pind" localSheetId="12">#REF!</definedName>
    <definedName name="x1pind" localSheetId="13">#REF!</definedName>
    <definedName name="x1pind" localSheetId="14">#REF!</definedName>
    <definedName name="x1pind">#REF!</definedName>
    <definedName name="x1ping" localSheetId="0">#REF!</definedName>
    <definedName name="x1ping" localSheetId="1">#REF!</definedName>
    <definedName name="x1ping" localSheetId="2">#REF!</definedName>
    <definedName name="x1ping" localSheetId="3">#REF!</definedName>
    <definedName name="x1ping" localSheetId="4">#REF!</definedName>
    <definedName name="x1ping" localSheetId="5">#REF!</definedName>
    <definedName name="x1ping" localSheetId="6">#REF!</definedName>
    <definedName name="x1ping" localSheetId="7">#REF!</definedName>
    <definedName name="x1ping" localSheetId="8">#REF!</definedName>
    <definedName name="x1ping" localSheetId="12">#REF!</definedName>
    <definedName name="x1ping" localSheetId="13">#REF!</definedName>
    <definedName name="x1ping" localSheetId="14">#REF!</definedName>
    <definedName name="x1ping">#REF!</definedName>
    <definedName name="x1pint" localSheetId="0">#REF!</definedName>
    <definedName name="x1pint" localSheetId="1">#REF!</definedName>
    <definedName name="x1pint" localSheetId="2">#REF!</definedName>
    <definedName name="x1pint" localSheetId="3">#REF!</definedName>
    <definedName name="x1pint" localSheetId="4">#REF!</definedName>
    <definedName name="x1pint" localSheetId="5">#REF!</definedName>
    <definedName name="x1pint" localSheetId="6">#REF!</definedName>
    <definedName name="x1pint" localSheetId="7">#REF!</definedName>
    <definedName name="x1pint" localSheetId="8">#REF!</definedName>
    <definedName name="x1pint" localSheetId="12">#REF!</definedName>
    <definedName name="x1pint" localSheetId="13">#REF!</definedName>
    <definedName name="x1pint" localSheetId="14">#REF!</definedName>
    <definedName name="x1pint">#REF!</definedName>
    <definedName name="XA" localSheetId="0">#REF!</definedName>
    <definedName name="XA" localSheetId="1">#REF!</definedName>
    <definedName name="XA" localSheetId="2">#REF!</definedName>
    <definedName name="XA" localSheetId="3">#REF!</definedName>
    <definedName name="XA" localSheetId="4">#REF!</definedName>
    <definedName name="XA" localSheetId="5">#REF!</definedName>
    <definedName name="XA" localSheetId="6">#REF!</definedName>
    <definedName name="XA" localSheetId="7">#REF!</definedName>
    <definedName name="XA" localSheetId="8">#REF!</definedName>
    <definedName name="XA" localSheetId="12">#REF!</definedName>
    <definedName name="XA" localSheetId="13">#REF!</definedName>
    <definedName name="XA" localSheetId="14">#REF!</definedName>
    <definedName name="XA">#REF!</definedName>
    <definedName name="XB_80" localSheetId="0">#REF!</definedName>
    <definedName name="XB_80" localSheetId="1">#REF!</definedName>
    <definedName name="XB_80" localSheetId="2">#REF!</definedName>
    <definedName name="XB_80" localSheetId="3">#REF!</definedName>
    <definedName name="XB_80" localSheetId="4">#REF!</definedName>
    <definedName name="XB_80" localSheetId="5">#REF!</definedName>
    <definedName name="XB_80" localSheetId="6">#REF!</definedName>
    <definedName name="XB_80" localSheetId="7">#REF!</definedName>
    <definedName name="XB_80" localSheetId="8">#REF!</definedName>
    <definedName name="XB_80" localSheetId="12">#REF!</definedName>
    <definedName name="XB_80" localSheetId="13">#REF!</definedName>
    <definedName name="XB_80">#REF!</definedName>
    <definedName name="XBCNCKT">5600</definedName>
    <definedName name="xc" localSheetId="0">#REF!</definedName>
    <definedName name="xc" localSheetId="1">#REF!</definedName>
    <definedName name="xc" localSheetId="2">#REF!</definedName>
    <definedName name="xc" localSheetId="3">#REF!</definedName>
    <definedName name="xc" localSheetId="4">#REF!</definedName>
    <definedName name="xc" localSheetId="5">#REF!</definedName>
    <definedName name="xc" localSheetId="6">#REF!</definedName>
    <definedName name="xc" localSheetId="7">#REF!</definedName>
    <definedName name="xc" localSheetId="8">#REF!</definedName>
    <definedName name="xc" localSheetId="12">#REF!</definedName>
    <definedName name="xc" localSheetId="13">#REF!</definedName>
    <definedName name="xc">#REF!</definedName>
    <definedName name="XCCT">0.5</definedName>
    <definedName name="xd0.6" localSheetId="0">#REF!</definedName>
    <definedName name="xd0.6" localSheetId="1">#REF!</definedName>
    <definedName name="xd0.6" localSheetId="2">#REF!</definedName>
    <definedName name="xd0.6" localSheetId="3">#REF!</definedName>
    <definedName name="xd0.6" localSheetId="4">#REF!</definedName>
    <definedName name="xd0.6" localSheetId="5">#REF!</definedName>
    <definedName name="xd0.6" localSheetId="6">#REF!</definedName>
    <definedName name="xd0.6" localSheetId="7">#REF!</definedName>
    <definedName name="xd0.6" localSheetId="8">#REF!</definedName>
    <definedName name="xd0.6" localSheetId="12">#REF!</definedName>
    <definedName name="xd0.6" localSheetId="13">#REF!</definedName>
    <definedName name="xd0.6">#REF!</definedName>
    <definedName name="xd1.3" localSheetId="0">#REF!</definedName>
    <definedName name="xd1.3" localSheetId="1">#REF!</definedName>
    <definedName name="xd1.3" localSheetId="2">#REF!</definedName>
    <definedName name="xd1.3" localSheetId="3">#REF!</definedName>
    <definedName name="xd1.3" localSheetId="4">#REF!</definedName>
    <definedName name="xd1.3" localSheetId="5">#REF!</definedName>
    <definedName name="xd1.3" localSheetId="6">#REF!</definedName>
    <definedName name="xd1.3" localSheetId="7">#REF!</definedName>
    <definedName name="xd1.3" localSheetId="8">#REF!</definedName>
    <definedName name="xd1.3" localSheetId="12">#REF!</definedName>
    <definedName name="xd1.3" localSheetId="13">#REF!</definedName>
    <definedName name="xd1.3">#REF!</definedName>
    <definedName name="xd1.5" localSheetId="0">#REF!</definedName>
    <definedName name="xd1.5" localSheetId="1">#REF!</definedName>
    <definedName name="xd1.5" localSheetId="2">#REF!</definedName>
    <definedName name="xd1.5" localSheetId="3">#REF!</definedName>
    <definedName name="xd1.5" localSheetId="4">#REF!</definedName>
    <definedName name="xd1.5" localSheetId="5">#REF!</definedName>
    <definedName name="xd1.5" localSheetId="6">#REF!</definedName>
    <definedName name="xd1.5" localSheetId="7">#REF!</definedName>
    <definedName name="xd1.5" localSheetId="8">#REF!</definedName>
    <definedName name="xd1.5" localSheetId="12">#REF!</definedName>
    <definedName name="xd1.5" localSheetId="13">#REF!</definedName>
    <definedName name="xd1.5">#REF!</definedName>
    <definedName name="xdd" localSheetId="0">#REF!</definedName>
    <definedName name="xdd" localSheetId="1">#REF!</definedName>
    <definedName name="xdd" localSheetId="2">#REF!</definedName>
    <definedName name="xdd" localSheetId="3">#REF!</definedName>
    <definedName name="xdd" localSheetId="4">#REF!</definedName>
    <definedName name="xdd" localSheetId="5">#REF!</definedName>
    <definedName name="xdd" localSheetId="6">#REF!</definedName>
    <definedName name="xdd" localSheetId="7">#REF!</definedName>
    <definedName name="xdd" localSheetId="8">#REF!</definedName>
    <definedName name="xdd" localSheetId="12">#REF!</definedName>
    <definedName name="xdd" localSheetId="13">#REF!</definedName>
    <definedName name="xdd">#REF!</definedName>
    <definedName name="XDDHT" localSheetId="0">#REF!</definedName>
    <definedName name="XDDHT" localSheetId="1">#REF!</definedName>
    <definedName name="XDDHT" localSheetId="2">#REF!</definedName>
    <definedName name="XDDHT" localSheetId="3">#REF!</definedName>
    <definedName name="XDDHT" localSheetId="4">#REF!</definedName>
    <definedName name="XDDHT" localSheetId="5">#REF!</definedName>
    <definedName name="XDDHT" localSheetId="6">#REF!</definedName>
    <definedName name="XDDHT" localSheetId="7">#REF!</definedName>
    <definedName name="XDDHT" localSheetId="8">#REF!</definedName>
    <definedName name="XDDHT" localSheetId="12">#REF!</definedName>
    <definedName name="XDDHT" localSheetId="13">#REF!</definedName>
    <definedName name="XDDHT">#REF!</definedName>
    <definedName name="xelaodam" localSheetId="0">#REF!</definedName>
    <definedName name="xelaodam" localSheetId="1">#REF!</definedName>
    <definedName name="xelaodam" localSheetId="2">#REF!</definedName>
    <definedName name="xelaodam" localSheetId="3">#REF!</definedName>
    <definedName name="xelaodam" localSheetId="4">#REF!</definedName>
    <definedName name="xelaodam" localSheetId="5">#REF!</definedName>
    <definedName name="xelaodam" localSheetId="6">#REF!</definedName>
    <definedName name="xelaodam" localSheetId="7">#REF!</definedName>
    <definedName name="xelaodam" localSheetId="8">#REF!</definedName>
    <definedName name="xelaodam" localSheetId="12">#REF!</definedName>
    <definedName name="xelaodam" localSheetId="13">#REF!</definedName>
    <definedName name="xelaodam">#REF!</definedName>
    <definedName name="xethung10t" localSheetId="0">#REF!</definedName>
    <definedName name="xethung10t" localSheetId="1">#REF!</definedName>
    <definedName name="xethung10t" localSheetId="2">#REF!</definedName>
    <definedName name="xethung10t" localSheetId="3">#REF!</definedName>
    <definedName name="xethung10t" localSheetId="4">#REF!</definedName>
    <definedName name="xethung10t" localSheetId="5">#REF!</definedName>
    <definedName name="xethung10t" localSheetId="6">#REF!</definedName>
    <definedName name="xethung10t" localSheetId="7">#REF!</definedName>
    <definedName name="xethung10t" localSheetId="8">#REF!</definedName>
    <definedName name="xethung10t" localSheetId="12">#REF!</definedName>
    <definedName name="xethung10t" localSheetId="13">#REF!</definedName>
    <definedName name="xethung10t">#REF!</definedName>
    <definedName name="xetreo" localSheetId="0">#REF!</definedName>
    <definedName name="xetreo" localSheetId="1">#REF!</definedName>
    <definedName name="xetreo" localSheetId="2">#REF!</definedName>
    <definedName name="xetreo" localSheetId="3">#REF!</definedName>
    <definedName name="xetreo" localSheetId="4">#REF!</definedName>
    <definedName name="xetreo" localSheetId="5">#REF!</definedName>
    <definedName name="xetreo" localSheetId="6">#REF!</definedName>
    <definedName name="xetreo" localSheetId="7">#REF!</definedName>
    <definedName name="xetreo" localSheetId="8">#REF!</definedName>
    <definedName name="xetreo" localSheetId="12">#REF!</definedName>
    <definedName name="xetreo" localSheetId="13">#REF!</definedName>
    <definedName name="xetreo">#REF!</definedName>
    <definedName name="xfco" localSheetId="0">#REF!</definedName>
    <definedName name="xfco" localSheetId="1">#REF!</definedName>
    <definedName name="xfco" localSheetId="2">#REF!</definedName>
    <definedName name="xfco" localSheetId="3">#REF!</definedName>
    <definedName name="xfco" localSheetId="4">#REF!</definedName>
    <definedName name="xfco" localSheetId="5">#REF!</definedName>
    <definedName name="xfco" localSheetId="6">#REF!</definedName>
    <definedName name="xfco" localSheetId="7">#REF!</definedName>
    <definedName name="xfco" localSheetId="8">#REF!</definedName>
    <definedName name="xfco" localSheetId="12">#REF!</definedName>
    <definedName name="xfco" localSheetId="13">#REF!</definedName>
    <definedName name="xfco" localSheetId="14">#REF!</definedName>
    <definedName name="xfco">#REF!</definedName>
    <definedName name="xfco3p" localSheetId="0">#REF!</definedName>
    <definedName name="xfco3p" localSheetId="1">#REF!</definedName>
    <definedName name="xfco3p" localSheetId="2">#REF!</definedName>
    <definedName name="xfco3p" localSheetId="3">#REF!</definedName>
    <definedName name="xfco3p" localSheetId="4">#REF!</definedName>
    <definedName name="xfco3p" localSheetId="5">#REF!</definedName>
    <definedName name="xfco3p" localSheetId="6">#REF!</definedName>
    <definedName name="xfco3p" localSheetId="7">#REF!</definedName>
    <definedName name="xfco3p" localSheetId="8">#REF!</definedName>
    <definedName name="xfco3p" localSheetId="12">#REF!</definedName>
    <definedName name="xfco3p" localSheetId="13">#REF!</definedName>
    <definedName name="xfco3p" localSheetId="14">#REF!</definedName>
    <definedName name="xfco3p">#REF!</definedName>
    <definedName name="xfcotnc" localSheetId="0">#REF!</definedName>
    <definedName name="xfcotnc" localSheetId="1">#REF!</definedName>
    <definedName name="xfcotnc" localSheetId="2">#REF!</definedName>
    <definedName name="xfcotnc" localSheetId="3">#REF!</definedName>
    <definedName name="xfcotnc" localSheetId="4">#REF!</definedName>
    <definedName name="xfcotnc" localSheetId="5">#REF!</definedName>
    <definedName name="xfcotnc" localSheetId="6">#REF!</definedName>
    <definedName name="xfcotnc" localSheetId="7">#REF!</definedName>
    <definedName name="xfcotnc" localSheetId="8">#REF!</definedName>
    <definedName name="xfcotnc" localSheetId="12">#REF!</definedName>
    <definedName name="xfcotnc" localSheetId="13">#REF!</definedName>
    <definedName name="xfcotnc" localSheetId="14">#REF!</definedName>
    <definedName name="xfcotnc">#REF!</definedName>
    <definedName name="xfcotvl" localSheetId="0">#REF!</definedName>
    <definedName name="xfcotvl" localSheetId="1">#REF!</definedName>
    <definedName name="xfcotvl" localSheetId="2">#REF!</definedName>
    <definedName name="xfcotvl" localSheetId="3">#REF!</definedName>
    <definedName name="xfcotvl" localSheetId="4">#REF!</definedName>
    <definedName name="xfcotvl" localSheetId="5">#REF!</definedName>
    <definedName name="xfcotvl" localSheetId="6">#REF!</definedName>
    <definedName name="xfcotvl" localSheetId="7">#REF!</definedName>
    <definedName name="xfcotvl" localSheetId="8">#REF!</definedName>
    <definedName name="xfcotvl" localSheetId="12">#REF!</definedName>
    <definedName name="xfcotvl" localSheetId="13">#REF!</definedName>
    <definedName name="xfcotvl" localSheetId="14">#REF!</definedName>
    <definedName name="xfcotvl">#REF!</definedName>
    <definedName name="xgc100" localSheetId="0">#REF!</definedName>
    <definedName name="xgc100" localSheetId="1">#REF!</definedName>
    <definedName name="xgc100" localSheetId="2">#REF!</definedName>
    <definedName name="xgc100" localSheetId="3">#REF!</definedName>
    <definedName name="xgc100" localSheetId="4">#REF!</definedName>
    <definedName name="xgc100" localSheetId="5">#REF!</definedName>
    <definedName name="xgc100" localSheetId="6">#REF!</definedName>
    <definedName name="xgc100" localSheetId="7">#REF!</definedName>
    <definedName name="xgc100" localSheetId="8">#REF!</definedName>
    <definedName name="xgc100" localSheetId="12">#REF!</definedName>
    <definedName name="xgc100" localSheetId="13">#REF!</definedName>
    <definedName name="xgc100">#REF!</definedName>
    <definedName name="xgc150" localSheetId="0">#REF!</definedName>
    <definedName name="xgc150" localSheetId="1">#REF!</definedName>
    <definedName name="xgc150" localSheetId="2">#REF!</definedName>
    <definedName name="xgc150" localSheetId="3">#REF!</definedName>
    <definedName name="xgc150" localSheetId="4">#REF!</definedName>
    <definedName name="xgc150" localSheetId="5">#REF!</definedName>
    <definedName name="xgc150" localSheetId="6">#REF!</definedName>
    <definedName name="xgc150" localSheetId="7">#REF!</definedName>
    <definedName name="xgc150" localSheetId="8">#REF!</definedName>
    <definedName name="xgc150" localSheetId="12">#REF!</definedName>
    <definedName name="xgc150" localSheetId="13">#REF!</definedName>
    <definedName name="xgc150">#REF!</definedName>
    <definedName name="xgc200" localSheetId="0">#REF!</definedName>
    <definedName name="xgc200" localSheetId="1">#REF!</definedName>
    <definedName name="xgc200" localSheetId="2">#REF!</definedName>
    <definedName name="xgc200" localSheetId="3">#REF!</definedName>
    <definedName name="xgc200" localSheetId="4">#REF!</definedName>
    <definedName name="xgc200" localSheetId="5">#REF!</definedName>
    <definedName name="xgc200" localSheetId="6">#REF!</definedName>
    <definedName name="xgc200" localSheetId="7">#REF!</definedName>
    <definedName name="xgc200" localSheetId="8">#REF!</definedName>
    <definedName name="xgc200" localSheetId="12">#REF!</definedName>
    <definedName name="xgc200" localSheetId="13">#REF!</definedName>
    <definedName name="xgc200">#REF!</definedName>
    <definedName name="xh" localSheetId="0">#REF!</definedName>
    <definedName name="xh" localSheetId="1">#REF!</definedName>
    <definedName name="xh" localSheetId="2">#REF!</definedName>
    <definedName name="xh" localSheetId="3">#REF!</definedName>
    <definedName name="xh" localSheetId="4">#REF!</definedName>
    <definedName name="xh" localSheetId="5">#REF!</definedName>
    <definedName name="xh" localSheetId="6">#REF!</definedName>
    <definedName name="xh" localSheetId="7">#REF!</definedName>
    <definedName name="xh" localSheetId="8">#REF!</definedName>
    <definedName name="xh" localSheetId="12">#REF!</definedName>
    <definedName name="xh" localSheetId="13">#REF!</definedName>
    <definedName name="xh">#REF!</definedName>
    <definedName name="xhn" localSheetId="0">#REF!</definedName>
    <definedName name="xhn" localSheetId="1">#REF!</definedName>
    <definedName name="xhn" localSheetId="2">#REF!</definedName>
    <definedName name="xhn" localSheetId="3">#REF!</definedName>
    <definedName name="xhn" localSheetId="4">#REF!</definedName>
    <definedName name="xhn" localSheetId="5">#REF!</definedName>
    <definedName name="xhn" localSheetId="6">#REF!</definedName>
    <definedName name="xhn" localSheetId="7">#REF!</definedName>
    <definedName name="xhn" localSheetId="8">#REF!</definedName>
    <definedName name="xhn" localSheetId="12">#REF!</definedName>
    <definedName name="xhn" localSheetId="13">#REF!</definedName>
    <definedName name="xhn" localSheetId="14">#REF!</definedName>
    <definedName name="xhn">#REF!</definedName>
    <definedName name="xi" localSheetId="0">#REF!</definedName>
    <definedName name="xi" localSheetId="1">#REF!</definedName>
    <definedName name="xi" localSheetId="2">#REF!</definedName>
    <definedName name="xi" localSheetId="3">#REF!</definedName>
    <definedName name="xi" localSheetId="4">#REF!</definedName>
    <definedName name="xi" localSheetId="5">#REF!</definedName>
    <definedName name="xi" localSheetId="6">#REF!</definedName>
    <definedName name="xi" localSheetId="7">#REF!</definedName>
    <definedName name="xi" localSheetId="8">#REF!</definedName>
    <definedName name="xi" localSheetId="12">#REF!</definedName>
    <definedName name="xi" localSheetId="13">#REF!</definedName>
    <definedName name="xi">#REF!</definedName>
    <definedName name="xig" localSheetId="0">#REF!</definedName>
    <definedName name="xig" localSheetId="1">#REF!</definedName>
    <definedName name="xig" localSheetId="2">#REF!</definedName>
    <definedName name="xig" localSheetId="3">#REF!</definedName>
    <definedName name="xig" localSheetId="4">#REF!</definedName>
    <definedName name="xig" localSheetId="5">#REF!</definedName>
    <definedName name="xig" localSheetId="6">#REF!</definedName>
    <definedName name="xig" localSheetId="7">#REF!</definedName>
    <definedName name="xig" localSheetId="8">#REF!</definedName>
    <definedName name="xig" localSheetId="12">#REF!</definedName>
    <definedName name="xig" localSheetId="13">#REF!</definedName>
    <definedName name="xig" localSheetId="14">#REF!</definedName>
    <definedName name="xig">#REF!</definedName>
    <definedName name="xig1" localSheetId="0">#REF!</definedName>
    <definedName name="xig1" localSheetId="1">#REF!</definedName>
    <definedName name="xig1" localSheetId="2">#REF!</definedName>
    <definedName name="xig1" localSheetId="3">#REF!</definedName>
    <definedName name="xig1" localSheetId="4">#REF!</definedName>
    <definedName name="xig1" localSheetId="5">#REF!</definedName>
    <definedName name="xig1" localSheetId="6">#REF!</definedName>
    <definedName name="xig1" localSheetId="7">#REF!</definedName>
    <definedName name="xig1" localSheetId="8">#REF!</definedName>
    <definedName name="xig1" localSheetId="12">#REF!</definedName>
    <definedName name="xig1" localSheetId="13">#REF!</definedName>
    <definedName name="xig1" localSheetId="14">#REF!</definedName>
    <definedName name="xig1">#REF!</definedName>
    <definedName name="xig1p" localSheetId="0">#REF!</definedName>
    <definedName name="xig1p" localSheetId="1">#REF!</definedName>
    <definedName name="xig1p" localSheetId="2">#REF!</definedName>
    <definedName name="xig1p" localSheetId="3">#REF!</definedName>
    <definedName name="xig1p" localSheetId="4">#REF!</definedName>
    <definedName name="xig1p" localSheetId="5">#REF!</definedName>
    <definedName name="xig1p" localSheetId="6">#REF!</definedName>
    <definedName name="xig1p" localSheetId="7">#REF!</definedName>
    <definedName name="xig1p" localSheetId="8">#REF!</definedName>
    <definedName name="xig1p" localSheetId="12">#REF!</definedName>
    <definedName name="xig1p" localSheetId="13">#REF!</definedName>
    <definedName name="xig1p" localSheetId="14">#REF!</definedName>
    <definedName name="xig1p">#REF!</definedName>
    <definedName name="xig3p" localSheetId="0">#REF!</definedName>
    <definedName name="xig3p" localSheetId="1">#REF!</definedName>
    <definedName name="xig3p" localSheetId="2">#REF!</definedName>
    <definedName name="xig3p" localSheetId="3">#REF!</definedName>
    <definedName name="xig3p" localSheetId="4">#REF!</definedName>
    <definedName name="xig3p" localSheetId="5">#REF!</definedName>
    <definedName name="xig3p" localSheetId="6">#REF!</definedName>
    <definedName name="xig3p" localSheetId="7">#REF!</definedName>
    <definedName name="xig3p" localSheetId="8">#REF!</definedName>
    <definedName name="xig3p" localSheetId="12">#REF!</definedName>
    <definedName name="xig3p" localSheetId="13">#REF!</definedName>
    <definedName name="xig3p" localSheetId="14">#REF!</definedName>
    <definedName name="xig3p">#REF!</definedName>
    <definedName name="xignc3p" localSheetId="0">#REF!</definedName>
    <definedName name="xignc3p" localSheetId="1">#REF!</definedName>
    <definedName name="xignc3p" localSheetId="2">#REF!</definedName>
    <definedName name="xignc3p" localSheetId="3">#REF!</definedName>
    <definedName name="xignc3p" localSheetId="4">#REF!</definedName>
    <definedName name="xignc3p" localSheetId="5">#REF!</definedName>
    <definedName name="xignc3p" localSheetId="6">#REF!</definedName>
    <definedName name="xignc3p" localSheetId="7">#REF!</definedName>
    <definedName name="xignc3p" localSheetId="8">#REF!</definedName>
    <definedName name="xignc3p" localSheetId="12">#REF!</definedName>
    <definedName name="xignc3p" localSheetId="13">#REF!</definedName>
    <definedName name="xignc3p" localSheetId="14">#REF!</definedName>
    <definedName name="xignc3p">#REF!</definedName>
    <definedName name="xigvl3p" localSheetId="0">#REF!</definedName>
    <definedName name="xigvl3p" localSheetId="1">#REF!</definedName>
    <definedName name="xigvl3p" localSheetId="2">#REF!</definedName>
    <definedName name="xigvl3p" localSheetId="3">#REF!</definedName>
    <definedName name="xigvl3p" localSheetId="4">#REF!</definedName>
    <definedName name="xigvl3p" localSheetId="5">#REF!</definedName>
    <definedName name="xigvl3p" localSheetId="6">#REF!</definedName>
    <definedName name="xigvl3p" localSheetId="7">#REF!</definedName>
    <definedName name="xigvl3p" localSheetId="8">#REF!</definedName>
    <definedName name="xigvl3p" localSheetId="12">#REF!</definedName>
    <definedName name="xigvl3p" localSheetId="13">#REF!</definedName>
    <definedName name="xigvl3p" localSheetId="14">#REF!</definedName>
    <definedName name="xigvl3p">#REF!</definedName>
    <definedName name="XII200" localSheetId="0">#REF!</definedName>
    <definedName name="XII200" localSheetId="1">#REF!</definedName>
    <definedName name="XII200" localSheetId="2">#REF!</definedName>
    <definedName name="XII200" localSheetId="3">#REF!</definedName>
    <definedName name="XII200" localSheetId="4">#REF!</definedName>
    <definedName name="XII200" localSheetId="5">#REF!</definedName>
    <definedName name="XII200" localSheetId="6">#REF!</definedName>
    <definedName name="XII200" localSheetId="7">#REF!</definedName>
    <definedName name="XII200" localSheetId="8">#REF!</definedName>
    <definedName name="XII200" localSheetId="12">#REF!</definedName>
    <definedName name="XII200" localSheetId="13">#REF!</definedName>
    <definedName name="XII200">#REF!</definedName>
    <definedName name="xin" localSheetId="0">#REF!</definedName>
    <definedName name="xin" localSheetId="1">#REF!</definedName>
    <definedName name="xin" localSheetId="2">#REF!</definedName>
    <definedName name="xin" localSheetId="3">#REF!</definedName>
    <definedName name="xin" localSheetId="4">#REF!</definedName>
    <definedName name="xin" localSheetId="5">#REF!</definedName>
    <definedName name="xin" localSheetId="6">#REF!</definedName>
    <definedName name="xin" localSheetId="7">#REF!</definedName>
    <definedName name="xin" localSheetId="8">#REF!</definedName>
    <definedName name="xin" localSheetId="12">#REF!</definedName>
    <definedName name="xin" localSheetId="13">#REF!</definedName>
    <definedName name="xin" localSheetId="14">#REF!</definedName>
    <definedName name="xin">#REF!</definedName>
    <definedName name="xin190" localSheetId="0">#REF!</definedName>
    <definedName name="xin190" localSheetId="1">#REF!</definedName>
    <definedName name="xin190" localSheetId="2">#REF!</definedName>
    <definedName name="xin190" localSheetId="3">#REF!</definedName>
    <definedName name="xin190" localSheetId="4">#REF!</definedName>
    <definedName name="xin190" localSheetId="5">#REF!</definedName>
    <definedName name="xin190" localSheetId="6">#REF!</definedName>
    <definedName name="xin190" localSheetId="7">#REF!</definedName>
    <definedName name="xin190" localSheetId="8">#REF!</definedName>
    <definedName name="xin190" localSheetId="12">#REF!</definedName>
    <definedName name="xin190" localSheetId="13">#REF!</definedName>
    <definedName name="xin190" localSheetId="14">#REF!</definedName>
    <definedName name="xin190">#REF!</definedName>
    <definedName name="xin1903p" localSheetId="0">#REF!</definedName>
    <definedName name="xin1903p" localSheetId="1">#REF!</definedName>
    <definedName name="xin1903p" localSheetId="2">#REF!</definedName>
    <definedName name="xin1903p" localSheetId="3">#REF!</definedName>
    <definedName name="xin1903p" localSheetId="4">#REF!</definedName>
    <definedName name="xin1903p" localSheetId="5">#REF!</definedName>
    <definedName name="xin1903p" localSheetId="6">#REF!</definedName>
    <definedName name="xin1903p" localSheetId="7">#REF!</definedName>
    <definedName name="xin1903p" localSheetId="8">#REF!</definedName>
    <definedName name="xin1903p" localSheetId="12">#REF!</definedName>
    <definedName name="xin1903p" localSheetId="13">#REF!</definedName>
    <definedName name="xin1903p" localSheetId="14">#REF!</definedName>
    <definedName name="xin1903p">#REF!</definedName>
    <definedName name="xin2903p" localSheetId="0">#REF!</definedName>
    <definedName name="xin2903p" localSheetId="1">#REF!</definedName>
    <definedName name="xin2903p" localSheetId="2">#REF!</definedName>
    <definedName name="xin2903p" localSheetId="3">#REF!</definedName>
    <definedName name="xin2903p" localSheetId="4">#REF!</definedName>
    <definedName name="xin2903p" localSheetId="5">#REF!</definedName>
    <definedName name="xin2903p" localSheetId="6">#REF!</definedName>
    <definedName name="xin2903p" localSheetId="7">#REF!</definedName>
    <definedName name="xin2903p" localSheetId="8">#REF!</definedName>
    <definedName name="xin2903p" localSheetId="12">#REF!</definedName>
    <definedName name="xin2903p" localSheetId="13">#REF!</definedName>
    <definedName name="xin2903p" localSheetId="14">#REF!</definedName>
    <definedName name="xin2903p">#REF!</definedName>
    <definedName name="xin290nc3p" localSheetId="0">#REF!</definedName>
    <definedName name="xin290nc3p" localSheetId="1">#REF!</definedName>
    <definedName name="xin290nc3p" localSheetId="2">#REF!</definedName>
    <definedName name="xin290nc3p" localSheetId="3">#REF!</definedName>
    <definedName name="xin290nc3p" localSheetId="4">#REF!</definedName>
    <definedName name="xin290nc3p" localSheetId="5">#REF!</definedName>
    <definedName name="xin290nc3p" localSheetId="6">#REF!</definedName>
    <definedName name="xin290nc3p" localSheetId="7">#REF!</definedName>
    <definedName name="xin290nc3p" localSheetId="8">#REF!</definedName>
    <definedName name="xin290nc3p" localSheetId="12">#REF!</definedName>
    <definedName name="xin290nc3p" localSheetId="13">#REF!</definedName>
    <definedName name="xin290nc3p" localSheetId="14">#REF!</definedName>
    <definedName name="xin290nc3p">#REF!</definedName>
    <definedName name="xin290vl3p" localSheetId="0">#REF!</definedName>
    <definedName name="xin290vl3p" localSheetId="1">#REF!</definedName>
    <definedName name="xin290vl3p" localSheetId="2">#REF!</definedName>
    <definedName name="xin290vl3p" localSheetId="3">#REF!</definedName>
    <definedName name="xin290vl3p" localSheetId="4">#REF!</definedName>
    <definedName name="xin290vl3p" localSheetId="5">#REF!</definedName>
    <definedName name="xin290vl3p" localSheetId="6">#REF!</definedName>
    <definedName name="xin290vl3p" localSheetId="7">#REF!</definedName>
    <definedName name="xin290vl3p" localSheetId="8">#REF!</definedName>
    <definedName name="xin290vl3p" localSheetId="12">#REF!</definedName>
    <definedName name="xin290vl3p" localSheetId="13">#REF!</definedName>
    <definedName name="xin290vl3p" localSheetId="14">#REF!</definedName>
    <definedName name="xin290vl3p">#REF!</definedName>
    <definedName name="xin3p" localSheetId="0">#REF!</definedName>
    <definedName name="xin3p" localSheetId="1">#REF!</definedName>
    <definedName name="xin3p" localSheetId="2">#REF!</definedName>
    <definedName name="xin3p" localSheetId="3">#REF!</definedName>
    <definedName name="xin3p" localSheetId="4">#REF!</definedName>
    <definedName name="xin3p" localSheetId="5">#REF!</definedName>
    <definedName name="xin3p" localSheetId="6">#REF!</definedName>
    <definedName name="xin3p" localSheetId="7">#REF!</definedName>
    <definedName name="xin3p" localSheetId="8">#REF!</definedName>
    <definedName name="xin3p" localSheetId="12">#REF!</definedName>
    <definedName name="xin3p" localSheetId="13">#REF!</definedName>
    <definedName name="xin3p" localSheetId="14">#REF!</definedName>
    <definedName name="xin3p">#REF!</definedName>
    <definedName name="xind" localSheetId="0">#REF!</definedName>
    <definedName name="xind" localSheetId="1">#REF!</definedName>
    <definedName name="xind" localSheetId="2">#REF!</definedName>
    <definedName name="xind" localSheetId="3">#REF!</definedName>
    <definedName name="xind" localSheetId="4">#REF!</definedName>
    <definedName name="xind" localSheetId="5">#REF!</definedName>
    <definedName name="xind" localSheetId="6">#REF!</definedName>
    <definedName name="xind" localSheetId="7">#REF!</definedName>
    <definedName name="xind" localSheetId="8">#REF!</definedName>
    <definedName name="xind" localSheetId="12">#REF!</definedName>
    <definedName name="xind" localSheetId="13">#REF!</definedName>
    <definedName name="xind" localSheetId="14">#REF!</definedName>
    <definedName name="xind">#REF!</definedName>
    <definedName name="xind1p" localSheetId="0">#REF!</definedName>
    <definedName name="xind1p" localSheetId="1">#REF!</definedName>
    <definedName name="xind1p" localSheetId="2">#REF!</definedName>
    <definedName name="xind1p" localSheetId="3">#REF!</definedName>
    <definedName name="xind1p" localSheetId="4">#REF!</definedName>
    <definedName name="xind1p" localSheetId="5">#REF!</definedName>
    <definedName name="xind1p" localSheetId="6">#REF!</definedName>
    <definedName name="xind1p" localSheetId="7">#REF!</definedName>
    <definedName name="xind1p" localSheetId="8">#REF!</definedName>
    <definedName name="xind1p" localSheetId="12">#REF!</definedName>
    <definedName name="xind1p" localSheetId="13">#REF!</definedName>
    <definedName name="xind1p" localSheetId="14">#REF!</definedName>
    <definedName name="xind1p">#REF!</definedName>
    <definedName name="xind3p" localSheetId="0">#REF!</definedName>
    <definedName name="xind3p" localSheetId="1">#REF!</definedName>
    <definedName name="xind3p" localSheetId="2">#REF!</definedName>
    <definedName name="xind3p" localSheetId="3">#REF!</definedName>
    <definedName name="xind3p" localSheetId="4">#REF!</definedName>
    <definedName name="xind3p" localSheetId="5">#REF!</definedName>
    <definedName name="xind3p" localSheetId="6">#REF!</definedName>
    <definedName name="xind3p" localSheetId="7">#REF!</definedName>
    <definedName name="xind3p" localSheetId="8">#REF!</definedName>
    <definedName name="xind3p" localSheetId="12">#REF!</definedName>
    <definedName name="xind3p" localSheetId="13">#REF!</definedName>
    <definedName name="xind3p" localSheetId="14">#REF!</definedName>
    <definedName name="xind3p">#REF!</definedName>
    <definedName name="xindnc1p" localSheetId="0">#REF!</definedName>
    <definedName name="xindnc1p" localSheetId="1">#REF!</definedName>
    <definedName name="xindnc1p" localSheetId="2">#REF!</definedName>
    <definedName name="xindnc1p" localSheetId="3">#REF!</definedName>
    <definedName name="xindnc1p" localSheetId="4">#REF!</definedName>
    <definedName name="xindnc1p" localSheetId="5">#REF!</definedName>
    <definedName name="xindnc1p" localSheetId="6">#REF!</definedName>
    <definedName name="xindnc1p" localSheetId="7">#REF!</definedName>
    <definedName name="xindnc1p" localSheetId="8">#REF!</definedName>
    <definedName name="xindnc1p" localSheetId="12">#REF!</definedName>
    <definedName name="xindnc1p" localSheetId="13">#REF!</definedName>
    <definedName name="xindnc1p" localSheetId="14">#REF!</definedName>
    <definedName name="xindnc1p">#REF!</definedName>
    <definedName name="xindvl1p" localSheetId="0">#REF!</definedName>
    <definedName name="xindvl1p" localSheetId="1">#REF!</definedName>
    <definedName name="xindvl1p" localSheetId="2">#REF!</definedName>
    <definedName name="xindvl1p" localSheetId="3">#REF!</definedName>
    <definedName name="xindvl1p" localSheetId="4">#REF!</definedName>
    <definedName name="xindvl1p" localSheetId="5">#REF!</definedName>
    <definedName name="xindvl1p" localSheetId="6">#REF!</definedName>
    <definedName name="xindvl1p" localSheetId="7">#REF!</definedName>
    <definedName name="xindvl1p" localSheetId="8">#REF!</definedName>
    <definedName name="xindvl1p" localSheetId="12">#REF!</definedName>
    <definedName name="xindvl1p" localSheetId="13">#REF!</definedName>
    <definedName name="xindvl1p" localSheetId="14">#REF!</definedName>
    <definedName name="xindvl1p">#REF!</definedName>
    <definedName name="xing1p" localSheetId="0">#REF!</definedName>
    <definedName name="xing1p" localSheetId="1">#REF!</definedName>
    <definedName name="xing1p" localSheetId="2">#REF!</definedName>
    <definedName name="xing1p" localSheetId="3">#REF!</definedName>
    <definedName name="xing1p" localSheetId="4">#REF!</definedName>
    <definedName name="xing1p" localSheetId="5">#REF!</definedName>
    <definedName name="xing1p" localSheetId="6">#REF!</definedName>
    <definedName name="xing1p" localSheetId="7">#REF!</definedName>
    <definedName name="xing1p" localSheetId="8">#REF!</definedName>
    <definedName name="xing1p" localSheetId="12">#REF!</definedName>
    <definedName name="xing1p" localSheetId="13">#REF!</definedName>
    <definedName name="xing1p" localSheetId="14">#REF!</definedName>
    <definedName name="xing1p">#REF!</definedName>
    <definedName name="xingnc1p" localSheetId="0">#REF!</definedName>
    <definedName name="xingnc1p" localSheetId="1">#REF!</definedName>
    <definedName name="xingnc1p" localSheetId="2">#REF!</definedName>
    <definedName name="xingnc1p" localSheetId="3">#REF!</definedName>
    <definedName name="xingnc1p" localSheetId="4">#REF!</definedName>
    <definedName name="xingnc1p" localSheetId="5">#REF!</definedName>
    <definedName name="xingnc1p" localSheetId="6">#REF!</definedName>
    <definedName name="xingnc1p" localSheetId="7">#REF!</definedName>
    <definedName name="xingnc1p" localSheetId="8">#REF!</definedName>
    <definedName name="xingnc1p" localSheetId="12">#REF!</definedName>
    <definedName name="xingnc1p" localSheetId="13">#REF!</definedName>
    <definedName name="xingnc1p" localSheetId="14">#REF!</definedName>
    <definedName name="xingnc1p">#REF!</definedName>
    <definedName name="xingvl1p" localSheetId="0">#REF!</definedName>
    <definedName name="xingvl1p" localSheetId="1">#REF!</definedName>
    <definedName name="xingvl1p" localSheetId="2">#REF!</definedName>
    <definedName name="xingvl1p" localSheetId="3">#REF!</definedName>
    <definedName name="xingvl1p" localSheetId="4">#REF!</definedName>
    <definedName name="xingvl1p" localSheetId="5">#REF!</definedName>
    <definedName name="xingvl1p" localSheetId="6">#REF!</definedName>
    <definedName name="xingvl1p" localSheetId="7">#REF!</definedName>
    <definedName name="xingvl1p" localSheetId="8">#REF!</definedName>
    <definedName name="xingvl1p" localSheetId="12">#REF!</definedName>
    <definedName name="xingvl1p" localSheetId="13">#REF!</definedName>
    <definedName name="xingvl1p" localSheetId="14">#REF!</definedName>
    <definedName name="xingvl1p">#REF!</definedName>
    <definedName name="xinnc3p" localSheetId="0">#REF!</definedName>
    <definedName name="xinnc3p" localSheetId="1">#REF!</definedName>
    <definedName name="xinnc3p" localSheetId="2">#REF!</definedName>
    <definedName name="xinnc3p" localSheetId="3">#REF!</definedName>
    <definedName name="xinnc3p" localSheetId="4">#REF!</definedName>
    <definedName name="xinnc3p" localSheetId="5">#REF!</definedName>
    <definedName name="xinnc3p" localSheetId="6">#REF!</definedName>
    <definedName name="xinnc3p" localSheetId="7">#REF!</definedName>
    <definedName name="xinnc3p" localSheetId="8">#REF!</definedName>
    <definedName name="xinnc3p" localSheetId="12">#REF!</definedName>
    <definedName name="xinnc3p" localSheetId="13">#REF!</definedName>
    <definedName name="xinnc3p" localSheetId="14">#REF!</definedName>
    <definedName name="xinnc3p">#REF!</definedName>
    <definedName name="xint1p" localSheetId="0">#REF!</definedName>
    <definedName name="xint1p" localSheetId="1">#REF!</definedName>
    <definedName name="xint1p" localSheetId="2">#REF!</definedName>
    <definedName name="xint1p" localSheetId="3">#REF!</definedName>
    <definedName name="xint1p" localSheetId="4">#REF!</definedName>
    <definedName name="xint1p" localSheetId="5">#REF!</definedName>
    <definedName name="xint1p" localSheetId="6">#REF!</definedName>
    <definedName name="xint1p" localSheetId="7">#REF!</definedName>
    <definedName name="xint1p" localSheetId="8">#REF!</definedName>
    <definedName name="xint1p" localSheetId="12">#REF!</definedName>
    <definedName name="xint1p" localSheetId="13">#REF!</definedName>
    <definedName name="xint1p" localSheetId="14">#REF!</definedName>
    <definedName name="xint1p">#REF!</definedName>
    <definedName name="xinvl3p" localSheetId="0">#REF!</definedName>
    <definedName name="xinvl3p" localSheetId="1">#REF!</definedName>
    <definedName name="xinvl3p" localSheetId="2">#REF!</definedName>
    <definedName name="xinvl3p" localSheetId="3">#REF!</definedName>
    <definedName name="xinvl3p" localSheetId="4">#REF!</definedName>
    <definedName name="xinvl3p" localSheetId="5">#REF!</definedName>
    <definedName name="xinvl3p" localSheetId="6">#REF!</definedName>
    <definedName name="xinvl3p" localSheetId="7">#REF!</definedName>
    <definedName name="xinvl3p" localSheetId="8">#REF!</definedName>
    <definedName name="xinvl3p" localSheetId="12">#REF!</definedName>
    <definedName name="xinvl3p" localSheetId="13">#REF!</definedName>
    <definedName name="xinvl3p" localSheetId="14">#REF!</definedName>
    <definedName name="xinvl3p">#REF!</definedName>
    <definedName name="xit" localSheetId="0">#REF!</definedName>
    <definedName name="xit" localSheetId="1">#REF!</definedName>
    <definedName name="xit" localSheetId="2">#REF!</definedName>
    <definedName name="xit" localSheetId="3">#REF!</definedName>
    <definedName name="xit" localSheetId="4">#REF!</definedName>
    <definedName name="xit" localSheetId="5">#REF!</definedName>
    <definedName name="xit" localSheetId="6">#REF!</definedName>
    <definedName name="xit" localSheetId="7">#REF!</definedName>
    <definedName name="xit" localSheetId="8">#REF!</definedName>
    <definedName name="xit" localSheetId="12">#REF!</definedName>
    <definedName name="xit" localSheetId="13">#REF!</definedName>
    <definedName name="xit" localSheetId="14">#REF!</definedName>
    <definedName name="xit">#REF!</definedName>
    <definedName name="xit1" localSheetId="0">#REF!</definedName>
    <definedName name="xit1" localSheetId="1">#REF!</definedName>
    <definedName name="xit1" localSheetId="2">#REF!</definedName>
    <definedName name="xit1" localSheetId="3">#REF!</definedName>
    <definedName name="xit1" localSheetId="4">#REF!</definedName>
    <definedName name="xit1" localSheetId="5">#REF!</definedName>
    <definedName name="xit1" localSheetId="6">#REF!</definedName>
    <definedName name="xit1" localSheetId="7">#REF!</definedName>
    <definedName name="xit1" localSheetId="8">#REF!</definedName>
    <definedName name="xit1" localSheetId="12">#REF!</definedName>
    <definedName name="xit1" localSheetId="13">#REF!</definedName>
    <definedName name="xit1" localSheetId="14">#REF!</definedName>
    <definedName name="xit1">#REF!</definedName>
    <definedName name="xit1p" localSheetId="0">#REF!</definedName>
    <definedName name="xit1p" localSheetId="1">#REF!</definedName>
    <definedName name="xit1p" localSheetId="2">#REF!</definedName>
    <definedName name="xit1p" localSheetId="3">#REF!</definedName>
    <definedName name="xit1p" localSheetId="4">#REF!</definedName>
    <definedName name="xit1p" localSheetId="5">#REF!</definedName>
    <definedName name="xit1p" localSheetId="6">#REF!</definedName>
    <definedName name="xit1p" localSheetId="7">#REF!</definedName>
    <definedName name="xit1p" localSheetId="8">#REF!</definedName>
    <definedName name="xit1p" localSheetId="12">#REF!</definedName>
    <definedName name="xit1p" localSheetId="13">#REF!</definedName>
    <definedName name="xit1p" localSheetId="14">#REF!</definedName>
    <definedName name="xit1p">#REF!</definedName>
    <definedName name="xit2nc3p" localSheetId="0">#REF!</definedName>
    <definedName name="xit2nc3p" localSheetId="1">#REF!</definedName>
    <definedName name="xit2nc3p" localSheetId="2">#REF!</definedName>
    <definedName name="xit2nc3p" localSheetId="3">#REF!</definedName>
    <definedName name="xit2nc3p" localSheetId="4">#REF!</definedName>
    <definedName name="xit2nc3p" localSheetId="5">#REF!</definedName>
    <definedName name="xit2nc3p" localSheetId="6">#REF!</definedName>
    <definedName name="xit2nc3p" localSheetId="7">#REF!</definedName>
    <definedName name="xit2nc3p" localSheetId="8">#REF!</definedName>
    <definedName name="xit2nc3p" localSheetId="12">#REF!</definedName>
    <definedName name="xit2nc3p" localSheetId="13">#REF!</definedName>
    <definedName name="xit2nc3p" localSheetId="14">#REF!</definedName>
    <definedName name="xit2nc3p">#REF!</definedName>
    <definedName name="xit2vl3p" localSheetId="0">#REF!</definedName>
    <definedName name="xit2vl3p" localSheetId="1">#REF!</definedName>
    <definedName name="xit2vl3p" localSheetId="2">#REF!</definedName>
    <definedName name="xit2vl3p" localSheetId="3">#REF!</definedName>
    <definedName name="xit2vl3p" localSheetId="4">#REF!</definedName>
    <definedName name="xit2vl3p" localSheetId="5">#REF!</definedName>
    <definedName name="xit2vl3p" localSheetId="6">#REF!</definedName>
    <definedName name="xit2vl3p" localSheetId="7">#REF!</definedName>
    <definedName name="xit2vl3p" localSheetId="8">#REF!</definedName>
    <definedName name="xit2vl3p" localSheetId="12">#REF!</definedName>
    <definedName name="xit2vl3p" localSheetId="13">#REF!</definedName>
    <definedName name="xit2vl3p" localSheetId="14">#REF!</definedName>
    <definedName name="xit2vl3p">#REF!</definedName>
    <definedName name="xit3p" localSheetId="0">#REF!</definedName>
    <definedName name="xit3p" localSheetId="1">#REF!</definedName>
    <definedName name="xit3p" localSheetId="2">#REF!</definedName>
    <definedName name="xit3p" localSheetId="3">#REF!</definedName>
    <definedName name="xit3p" localSheetId="4">#REF!</definedName>
    <definedName name="xit3p" localSheetId="5">#REF!</definedName>
    <definedName name="xit3p" localSheetId="6">#REF!</definedName>
    <definedName name="xit3p" localSheetId="7">#REF!</definedName>
    <definedName name="xit3p" localSheetId="8">#REF!</definedName>
    <definedName name="xit3p" localSheetId="12">#REF!</definedName>
    <definedName name="xit3p" localSheetId="13">#REF!</definedName>
    <definedName name="xit3p" localSheetId="14">#REF!</definedName>
    <definedName name="xit3p">#REF!</definedName>
    <definedName name="xitnc3p" localSheetId="0">#REF!</definedName>
    <definedName name="xitnc3p" localSheetId="1">#REF!</definedName>
    <definedName name="xitnc3p" localSheetId="2">#REF!</definedName>
    <definedName name="xitnc3p" localSheetId="3">#REF!</definedName>
    <definedName name="xitnc3p" localSheetId="4">#REF!</definedName>
    <definedName name="xitnc3p" localSheetId="5">#REF!</definedName>
    <definedName name="xitnc3p" localSheetId="6">#REF!</definedName>
    <definedName name="xitnc3p" localSheetId="7">#REF!</definedName>
    <definedName name="xitnc3p" localSheetId="8">#REF!</definedName>
    <definedName name="xitnc3p" localSheetId="12">#REF!</definedName>
    <definedName name="xitnc3p" localSheetId="13">#REF!</definedName>
    <definedName name="xitnc3p" localSheetId="14">#REF!</definedName>
    <definedName name="xitnc3p">#REF!</definedName>
    <definedName name="xitvl3p" localSheetId="0">#REF!</definedName>
    <definedName name="xitvl3p" localSheetId="1">#REF!</definedName>
    <definedName name="xitvl3p" localSheetId="2">#REF!</definedName>
    <definedName name="xitvl3p" localSheetId="3">#REF!</definedName>
    <definedName name="xitvl3p" localSheetId="4">#REF!</definedName>
    <definedName name="xitvl3p" localSheetId="5">#REF!</definedName>
    <definedName name="xitvl3p" localSheetId="6">#REF!</definedName>
    <definedName name="xitvl3p" localSheetId="7">#REF!</definedName>
    <definedName name="xitvl3p" localSheetId="8">#REF!</definedName>
    <definedName name="xitvl3p" localSheetId="12">#REF!</definedName>
    <definedName name="xitvl3p" localSheetId="13">#REF!</definedName>
    <definedName name="xitvl3p" localSheetId="14">#REF!</definedName>
    <definedName name="xitvl3p">#REF!</definedName>
    <definedName name="xk0.6" localSheetId="0">#REF!</definedName>
    <definedName name="xk0.6" localSheetId="1">#REF!</definedName>
    <definedName name="xk0.6" localSheetId="2">#REF!</definedName>
    <definedName name="xk0.6" localSheetId="3">#REF!</definedName>
    <definedName name="xk0.6" localSheetId="4">#REF!</definedName>
    <definedName name="xk0.6" localSheetId="5">#REF!</definedName>
    <definedName name="xk0.6" localSheetId="6">#REF!</definedName>
    <definedName name="xk0.6" localSheetId="7">#REF!</definedName>
    <definedName name="xk0.6" localSheetId="8">#REF!</definedName>
    <definedName name="xk0.6" localSheetId="12">#REF!</definedName>
    <definedName name="xk0.6" localSheetId="13">#REF!</definedName>
    <definedName name="xk0.6">#REF!</definedName>
    <definedName name="xk1.3" localSheetId="0">#REF!</definedName>
    <definedName name="xk1.3" localSheetId="1">#REF!</definedName>
    <definedName name="xk1.3" localSheetId="2">#REF!</definedName>
    <definedName name="xk1.3" localSheetId="3">#REF!</definedName>
    <definedName name="xk1.3" localSheetId="4">#REF!</definedName>
    <definedName name="xk1.3" localSheetId="5">#REF!</definedName>
    <definedName name="xk1.3" localSheetId="6">#REF!</definedName>
    <definedName name="xk1.3" localSheetId="7">#REF!</definedName>
    <definedName name="xk1.3" localSheetId="8">#REF!</definedName>
    <definedName name="xk1.3" localSheetId="12">#REF!</definedName>
    <definedName name="xk1.3" localSheetId="13">#REF!</definedName>
    <definedName name="xk1.3">#REF!</definedName>
    <definedName name="xk1.5" localSheetId="0">#REF!</definedName>
    <definedName name="xk1.5" localSheetId="1">#REF!</definedName>
    <definedName name="xk1.5" localSheetId="2">#REF!</definedName>
    <definedName name="xk1.5" localSheetId="3">#REF!</definedName>
    <definedName name="xk1.5" localSheetId="4">#REF!</definedName>
    <definedName name="xk1.5" localSheetId="5">#REF!</definedName>
    <definedName name="xk1.5" localSheetId="6">#REF!</definedName>
    <definedName name="xk1.5" localSheetId="7">#REF!</definedName>
    <definedName name="xk1.5" localSheetId="8">#REF!</definedName>
    <definedName name="xk1.5" localSheetId="12">#REF!</definedName>
    <definedName name="xk1.5" localSheetId="13">#REF!</definedName>
    <definedName name="xk1.5">#REF!</definedName>
    <definedName name="XL" localSheetId="0">#REF!</definedName>
    <definedName name="XL" localSheetId="1">#REF!</definedName>
    <definedName name="XL" localSheetId="2">#REF!</definedName>
    <definedName name="XL" localSheetId="3">#REF!</definedName>
    <definedName name="XL" localSheetId="4">#REF!</definedName>
    <definedName name="XL" localSheetId="5">#REF!</definedName>
    <definedName name="XL" localSheetId="6">#REF!</definedName>
    <definedName name="XL" localSheetId="7">#REF!</definedName>
    <definedName name="XL" localSheetId="8">#REF!</definedName>
    <definedName name="XL" localSheetId="12">#REF!</definedName>
    <definedName name="XL" localSheetId="13">#REF!</definedName>
    <definedName name="XL">#REF!</definedName>
    <definedName name="XL_TBA" localSheetId="0">#REF!</definedName>
    <definedName name="XL_TBA" localSheetId="1">#REF!</definedName>
    <definedName name="XL_TBA" localSheetId="2">#REF!</definedName>
    <definedName name="XL_TBA" localSheetId="3">#REF!</definedName>
    <definedName name="XL_TBA" localSheetId="4">#REF!</definedName>
    <definedName name="XL_TBA" localSheetId="5">#REF!</definedName>
    <definedName name="XL_TBA" localSheetId="6">#REF!</definedName>
    <definedName name="XL_TBA" localSheetId="7">#REF!</definedName>
    <definedName name="XL_TBA" localSheetId="8">#REF!</definedName>
    <definedName name="XL_TBA" localSheetId="12">#REF!</definedName>
    <definedName name="XL_TBA" localSheetId="13">#REF!</definedName>
    <definedName name="XL_TBA">#REF!</definedName>
    <definedName name="xlc" localSheetId="0">#REF!</definedName>
    <definedName name="xlc" localSheetId="1">#REF!</definedName>
    <definedName name="xlc" localSheetId="2">#REF!</definedName>
    <definedName name="xlc" localSheetId="3">#REF!</definedName>
    <definedName name="xlc" localSheetId="4">#REF!</definedName>
    <definedName name="xlc" localSheetId="5">#REF!</definedName>
    <definedName name="xlc" localSheetId="6">#REF!</definedName>
    <definedName name="xlc" localSheetId="7">#REF!</definedName>
    <definedName name="xlc" localSheetId="8">#REF!</definedName>
    <definedName name="xlc" localSheetId="12">#REF!</definedName>
    <definedName name="xlc" localSheetId="13">#REF!</definedName>
    <definedName name="xlc">#REF!</definedName>
    <definedName name="xld1.4" localSheetId="0">#REF!</definedName>
    <definedName name="xld1.4" localSheetId="1">#REF!</definedName>
    <definedName name="xld1.4" localSheetId="2">#REF!</definedName>
    <definedName name="xld1.4" localSheetId="3">#REF!</definedName>
    <definedName name="xld1.4" localSheetId="4">#REF!</definedName>
    <definedName name="xld1.4" localSheetId="5">#REF!</definedName>
    <definedName name="xld1.4" localSheetId="6">#REF!</definedName>
    <definedName name="xld1.4" localSheetId="7">#REF!</definedName>
    <definedName name="xld1.4" localSheetId="8">#REF!</definedName>
    <definedName name="xld1.4" localSheetId="12">#REF!</definedName>
    <definedName name="xld1.4" localSheetId="13">#REF!</definedName>
    <definedName name="xld1.4">#REF!</definedName>
    <definedName name="xlk1.4" localSheetId="0">#REF!</definedName>
    <definedName name="xlk1.4" localSheetId="1">#REF!</definedName>
    <definedName name="xlk1.4" localSheetId="2">#REF!</definedName>
    <definedName name="xlk1.4" localSheetId="3">#REF!</definedName>
    <definedName name="xlk1.4" localSheetId="4">#REF!</definedName>
    <definedName name="xlk1.4" localSheetId="5">#REF!</definedName>
    <definedName name="xlk1.4" localSheetId="6">#REF!</definedName>
    <definedName name="xlk1.4" localSheetId="7">#REF!</definedName>
    <definedName name="xlk1.4" localSheetId="8">#REF!</definedName>
    <definedName name="xlk1.4" localSheetId="12">#REF!</definedName>
    <definedName name="xlk1.4" localSheetId="13">#REF!</definedName>
    <definedName name="xlk1.4">#REF!</definedName>
    <definedName name="XLP" localSheetId="0">#REF!</definedName>
    <definedName name="XLP" localSheetId="1">#REF!</definedName>
    <definedName name="XLP" localSheetId="2">#REF!</definedName>
    <definedName name="XLP" localSheetId="3">#REF!</definedName>
    <definedName name="XLP" localSheetId="4">#REF!</definedName>
    <definedName name="XLP" localSheetId="5">#REF!</definedName>
    <definedName name="XLP" localSheetId="6">#REF!</definedName>
    <definedName name="XLP" localSheetId="7">#REF!</definedName>
    <definedName name="XLP" localSheetId="8">#REF!</definedName>
    <definedName name="XLP" localSheetId="12">#REF!</definedName>
    <definedName name="XLP" localSheetId="13">#REF!</definedName>
    <definedName name="XLP">#REF!</definedName>
    <definedName name="xls" localSheetId="11" hidden="1">{"'Sheet1'!$L$16"}</definedName>
    <definedName name="xls" localSheetId="1" hidden="1">{"'Sheet1'!$L$16"}</definedName>
    <definedName name="xls" localSheetId="2" hidden="1">{"'Sheet1'!$L$16"}</definedName>
    <definedName name="xls" localSheetId="3" hidden="1">{"'Sheet1'!$L$16"}</definedName>
    <definedName name="xls" localSheetId="4" hidden="1">{"'Sheet1'!$L$16"}</definedName>
    <definedName name="xls" localSheetId="5" hidden="1">{"'Sheet1'!$L$16"}</definedName>
    <definedName name="xls" localSheetId="6" hidden="1">{"'Sheet1'!$L$16"}</definedName>
    <definedName name="xls" localSheetId="7" hidden="1">{"'Sheet1'!$L$16"}</definedName>
    <definedName name="xls" localSheetId="8" hidden="1">{"'Sheet1'!$L$16"}</definedName>
    <definedName name="xls" localSheetId="10" hidden="1">{"'Sheet1'!$L$16"}</definedName>
    <definedName name="xls" localSheetId="12" hidden="1">{"'Sheet1'!$L$16"}</definedName>
    <definedName name="xls" localSheetId="13" hidden="1">{"'Sheet1'!$L$16"}</definedName>
    <definedName name="xls" localSheetId="14" hidden="1">{"'Sheet1'!$L$16"}</definedName>
    <definedName name="xls" localSheetId="15" hidden="1">{"'Sheet1'!$L$16"}</definedName>
    <definedName name="xls" hidden="1">{"'Sheet1'!$L$16"}</definedName>
    <definedName name="xlttbninh" localSheetId="11" hidden="1">{"'Sheet1'!$L$16"}</definedName>
    <definedName name="xlttbninh" localSheetId="1" hidden="1">{"'Sheet1'!$L$16"}</definedName>
    <definedName name="xlttbninh" localSheetId="2" hidden="1">{"'Sheet1'!$L$16"}</definedName>
    <definedName name="xlttbninh" localSheetId="3" hidden="1">{"'Sheet1'!$L$16"}</definedName>
    <definedName name="xlttbninh" localSheetId="4" hidden="1">{"'Sheet1'!$L$16"}</definedName>
    <definedName name="xlttbninh" localSheetId="5" hidden="1">{"'Sheet1'!$L$16"}</definedName>
    <definedName name="xlttbninh" localSheetId="6" hidden="1">{"'Sheet1'!$L$16"}</definedName>
    <definedName name="xlttbninh" localSheetId="7" hidden="1">{"'Sheet1'!$L$16"}</definedName>
    <definedName name="xlttbninh" localSheetId="8" hidden="1">{"'Sheet1'!$L$16"}</definedName>
    <definedName name="xlttbninh" localSheetId="10" hidden="1">{"'Sheet1'!$L$16"}</definedName>
    <definedName name="xlttbninh" localSheetId="12" hidden="1">{"'Sheet1'!$L$16"}</definedName>
    <definedName name="xlttbninh" localSheetId="13" hidden="1">{"'Sheet1'!$L$16"}</definedName>
    <definedName name="xlttbninh" localSheetId="14" hidden="1">{"'Sheet1'!$L$16"}</definedName>
    <definedName name="xlttbninh" localSheetId="15" hidden="1">{"'Sheet1'!$L$16"}</definedName>
    <definedName name="xlttbninh" hidden="1">{"'Sheet1'!$L$16"}</definedName>
    <definedName name="XLxa" localSheetId="0">#REF!</definedName>
    <definedName name="XLxa" localSheetId="1">#REF!</definedName>
    <definedName name="XLxa" localSheetId="2">#REF!</definedName>
    <definedName name="XLxa" localSheetId="3">#REF!</definedName>
    <definedName name="XLxa" localSheetId="4">#REF!</definedName>
    <definedName name="XLxa" localSheetId="5">#REF!</definedName>
    <definedName name="XLxa" localSheetId="6">#REF!</definedName>
    <definedName name="XLxa" localSheetId="7">#REF!</definedName>
    <definedName name="XLxa" localSheetId="8">#REF!</definedName>
    <definedName name="XLxa" localSheetId="12">#REF!</definedName>
    <definedName name="XLxa" localSheetId="13">#REF!</definedName>
    <definedName name="XLxa">#REF!</definedName>
    <definedName name="XMAX" localSheetId="0">#REF!</definedName>
    <definedName name="XMAX" localSheetId="1">#REF!</definedName>
    <definedName name="XMAX" localSheetId="2">#REF!</definedName>
    <definedName name="XMAX" localSheetId="3">#REF!</definedName>
    <definedName name="XMAX" localSheetId="4">#REF!</definedName>
    <definedName name="XMAX" localSheetId="5">#REF!</definedName>
    <definedName name="XMAX" localSheetId="6">#REF!</definedName>
    <definedName name="XMAX" localSheetId="7">#REF!</definedName>
    <definedName name="XMAX" localSheetId="8">#REF!</definedName>
    <definedName name="XMAX" localSheetId="12">#REF!</definedName>
    <definedName name="XMAX" localSheetId="13">#REF!</definedName>
    <definedName name="XMAX">#REF!</definedName>
    <definedName name="XMBT" localSheetId="0">#REF!</definedName>
    <definedName name="XMBT" localSheetId="1">#REF!</definedName>
    <definedName name="XMBT" localSheetId="2">#REF!</definedName>
    <definedName name="XMBT" localSheetId="3">#REF!</definedName>
    <definedName name="XMBT" localSheetId="4">#REF!</definedName>
    <definedName name="XMBT" localSheetId="5">#REF!</definedName>
    <definedName name="XMBT" localSheetId="6">#REF!</definedName>
    <definedName name="XMBT" localSheetId="7">#REF!</definedName>
    <definedName name="XMBT" localSheetId="8">#REF!</definedName>
    <definedName name="XMBT" localSheetId="12">#REF!</definedName>
    <definedName name="XMBT" localSheetId="13">#REF!</definedName>
    <definedName name="XMBT">#REF!</definedName>
    <definedName name="xmcax" localSheetId="0">#REF!</definedName>
    <definedName name="xmcax" localSheetId="1">#REF!</definedName>
    <definedName name="xmcax" localSheetId="2">#REF!</definedName>
    <definedName name="xmcax" localSheetId="3">#REF!</definedName>
    <definedName name="xmcax" localSheetId="4">#REF!</definedName>
    <definedName name="xmcax" localSheetId="5">#REF!</definedName>
    <definedName name="xmcax" localSheetId="6">#REF!</definedName>
    <definedName name="xmcax" localSheetId="7">#REF!</definedName>
    <definedName name="xmcax" localSheetId="8">#REF!</definedName>
    <definedName name="xmcax" localSheetId="12">#REF!</definedName>
    <definedName name="xmcax" localSheetId="13">#REF!</definedName>
    <definedName name="xmcax">#REF!</definedName>
    <definedName name="XMIN" localSheetId="0">#REF!</definedName>
    <definedName name="XMIN" localSheetId="1">#REF!</definedName>
    <definedName name="XMIN" localSheetId="2">#REF!</definedName>
    <definedName name="XMIN" localSheetId="3">#REF!</definedName>
    <definedName name="XMIN" localSheetId="4">#REF!</definedName>
    <definedName name="XMIN" localSheetId="5">#REF!</definedName>
    <definedName name="XMIN" localSheetId="6">#REF!</definedName>
    <definedName name="XMIN" localSheetId="7">#REF!</definedName>
    <definedName name="XMIN" localSheetId="8">#REF!</definedName>
    <definedName name="XMIN" localSheetId="12">#REF!</definedName>
    <definedName name="XMIN" localSheetId="13">#REF!</definedName>
    <definedName name="XMIN">#REF!</definedName>
    <definedName name="xmp40" localSheetId="0">#REF!</definedName>
    <definedName name="xmp40" localSheetId="1">#REF!</definedName>
    <definedName name="xmp40" localSheetId="2">#REF!</definedName>
    <definedName name="xmp40" localSheetId="3">#REF!</definedName>
    <definedName name="xmp40" localSheetId="4">#REF!</definedName>
    <definedName name="xmp40" localSheetId="5">#REF!</definedName>
    <definedName name="xmp40" localSheetId="6">#REF!</definedName>
    <definedName name="xmp40" localSheetId="7">#REF!</definedName>
    <definedName name="xmp40" localSheetId="8">#REF!</definedName>
    <definedName name="xmp40" localSheetId="12">#REF!</definedName>
    <definedName name="xmp40" localSheetId="13">#REF!</definedName>
    <definedName name="xmp40">#REF!</definedName>
    <definedName name="xn" localSheetId="0">#REF!</definedName>
    <definedName name="xn" localSheetId="1">#REF!</definedName>
    <definedName name="xn" localSheetId="2">#REF!</definedName>
    <definedName name="xn" localSheetId="3">#REF!</definedName>
    <definedName name="xn" localSheetId="4">#REF!</definedName>
    <definedName name="xn" localSheetId="5">#REF!</definedName>
    <definedName name="xn" localSheetId="6">#REF!</definedName>
    <definedName name="xn" localSheetId="7">#REF!</definedName>
    <definedName name="xn" localSheetId="8">#REF!</definedName>
    <definedName name="xn" localSheetId="12">#REF!</definedName>
    <definedName name="xn" localSheetId="13">#REF!</definedName>
    <definedName name="xn">#REF!</definedName>
    <definedName name="XNTam" localSheetId="11" hidden="1">{"'Sheet1'!$L$16"}</definedName>
    <definedName name="XNTam" localSheetId="1" hidden="1">{"'Sheet1'!$L$16"}</definedName>
    <definedName name="XNTam" localSheetId="2" hidden="1">{"'Sheet1'!$L$16"}</definedName>
    <definedName name="XNTam" localSheetId="3" hidden="1">{"'Sheet1'!$L$16"}</definedName>
    <definedName name="XNTam" localSheetId="4" hidden="1">{"'Sheet1'!$L$16"}</definedName>
    <definedName name="XNTam" localSheetId="5" hidden="1">{"'Sheet1'!$L$16"}</definedName>
    <definedName name="XNTam" localSheetId="6" hidden="1">{"'Sheet1'!$L$16"}</definedName>
    <definedName name="XNTam" localSheetId="7" hidden="1">{"'Sheet1'!$L$16"}</definedName>
    <definedName name="XNTam" localSheetId="8" hidden="1">{"'Sheet1'!$L$16"}</definedName>
    <definedName name="XNTam" localSheetId="10" hidden="1">{"'Sheet1'!$L$16"}</definedName>
    <definedName name="XNTam" localSheetId="12" hidden="1">{"'Sheet1'!$L$16"}</definedName>
    <definedName name="XNTam" localSheetId="13" hidden="1">{"'Sheet1'!$L$16"}</definedName>
    <definedName name="XNTam" localSheetId="14" hidden="1">{"'Sheet1'!$L$16"}</definedName>
    <definedName name="XNTam" localSheetId="15" hidden="1">{"'Sheet1'!$L$16"}</definedName>
    <definedName name="XNTam" hidden="1">{"'Sheet1'!$L$16"}</definedName>
    <definedName name="xp" localSheetId="0">#REF!</definedName>
    <definedName name="xp" localSheetId="1">#REF!</definedName>
    <definedName name="xp" localSheetId="2">#REF!</definedName>
    <definedName name="xp" localSheetId="3">#REF!</definedName>
    <definedName name="xp" localSheetId="4">#REF!</definedName>
    <definedName name="xp" localSheetId="5">#REF!</definedName>
    <definedName name="xp" localSheetId="6">#REF!</definedName>
    <definedName name="xp" localSheetId="7">#REF!</definedName>
    <definedName name="xp" localSheetId="8">#REF!</definedName>
    <definedName name="xp" localSheetId="12">#REF!</definedName>
    <definedName name="xp" localSheetId="13">#REF!</definedName>
    <definedName name="xp">#REF!</definedName>
    <definedName name="Xsi" localSheetId="0">#REF!</definedName>
    <definedName name="Xsi" localSheetId="1">#REF!</definedName>
    <definedName name="Xsi" localSheetId="2">#REF!</definedName>
    <definedName name="Xsi" localSheetId="3">#REF!</definedName>
    <definedName name="Xsi" localSheetId="4">#REF!</definedName>
    <definedName name="Xsi" localSheetId="5">#REF!</definedName>
    <definedName name="Xsi" localSheetId="6">#REF!</definedName>
    <definedName name="Xsi" localSheetId="7">#REF!</definedName>
    <definedName name="Xsi" localSheetId="8">#REF!</definedName>
    <definedName name="Xsi" localSheetId="12">#REF!</definedName>
    <definedName name="Xsi" localSheetId="13">#REF!</definedName>
    <definedName name="Xsi">#REF!</definedName>
    <definedName name="XTKKTTC">7500</definedName>
    <definedName name="xuclat1" localSheetId="0">#REF!</definedName>
    <definedName name="xuclat1" localSheetId="1">#REF!</definedName>
    <definedName name="xuclat1" localSheetId="2">#REF!</definedName>
    <definedName name="xuclat1" localSheetId="3">#REF!</definedName>
    <definedName name="xuclat1" localSheetId="4">#REF!</definedName>
    <definedName name="xuclat1" localSheetId="5">#REF!</definedName>
    <definedName name="xuclat1" localSheetId="6">#REF!</definedName>
    <definedName name="xuclat1" localSheetId="7">#REF!</definedName>
    <definedName name="xuclat1" localSheetId="8">#REF!</definedName>
    <definedName name="xuclat1" localSheetId="12">#REF!</definedName>
    <definedName name="xuclat1" localSheetId="13">#REF!</definedName>
    <definedName name="xuclat1">#REF!</definedName>
    <definedName name="xvxcvxc" localSheetId="11" hidden="1">{"'Sheet1'!$L$16"}</definedName>
    <definedName name="xvxcvxc" localSheetId="1" hidden="1">{"'Sheet1'!$L$16"}</definedName>
    <definedName name="xvxcvxc" localSheetId="2" hidden="1">{"'Sheet1'!$L$16"}</definedName>
    <definedName name="xvxcvxc" localSheetId="3" hidden="1">{"'Sheet1'!$L$16"}</definedName>
    <definedName name="xvxcvxc" localSheetId="4" hidden="1">{"'Sheet1'!$L$16"}</definedName>
    <definedName name="xvxcvxc" localSheetId="5" hidden="1">{"'Sheet1'!$L$16"}</definedName>
    <definedName name="xvxcvxc" localSheetId="6" hidden="1">{"'Sheet1'!$L$16"}</definedName>
    <definedName name="xvxcvxc" localSheetId="7" hidden="1">{"'Sheet1'!$L$16"}</definedName>
    <definedName name="xvxcvxc" localSheetId="8" hidden="1">{"'Sheet1'!$L$16"}</definedName>
    <definedName name="xvxcvxc" localSheetId="10" hidden="1">{"'Sheet1'!$L$16"}</definedName>
    <definedName name="xvxcvxc" localSheetId="12" hidden="1">{"'Sheet1'!$L$16"}</definedName>
    <definedName name="xvxcvxc" localSheetId="13" hidden="1">{"'Sheet1'!$L$16"}</definedName>
    <definedName name="xvxcvxc" localSheetId="14" hidden="1">{"'Sheet1'!$L$16"}</definedName>
    <definedName name="xvxcvxc" localSheetId="15" hidden="1">{"'Sheet1'!$L$16"}</definedName>
    <definedName name="xvxcvxc" hidden="1">{"'Sheet1'!$L$16"}</definedName>
    <definedName name="XXT" localSheetId="0">#REF!</definedName>
    <definedName name="XXT" localSheetId="1">#REF!</definedName>
    <definedName name="XXT" localSheetId="2">#REF!</definedName>
    <definedName name="XXT" localSheetId="3">#REF!</definedName>
    <definedName name="XXT" localSheetId="4">#REF!</definedName>
    <definedName name="XXT" localSheetId="5">#REF!</definedName>
    <definedName name="XXT" localSheetId="6">#REF!</definedName>
    <definedName name="XXT" localSheetId="7">#REF!</definedName>
    <definedName name="XXT" localSheetId="8">#REF!</definedName>
    <definedName name="XXT" localSheetId="12">#REF!</definedName>
    <definedName name="XXT" localSheetId="13">#REF!</definedName>
    <definedName name="XXT">#REF!</definedName>
    <definedName name="xxx" localSheetId="0">#REF!</definedName>
    <definedName name="xxx" localSheetId="1">#REF!</definedName>
    <definedName name="xxx" localSheetId="2">#REF!</definedName>
    <definedName name="xxx" localSheetId="3">#REF!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12">#REF!</definedName>
    <definedName name="xxx" localSheetId="13">#REF!</definedName>
    <definedName name="xxx">#REF!</definedName>
    <definedName name="xxx2" localSheetId="0">#REF!</definedName>
    <definedName name="xxx2" localSheetId="1">#REF!</definedName>
    <definedName name="xxx2" localSheetId="2">#REF!</definedName>
    <definedName name="xxx2" localSheetId="3">#REF!</definedName>
    <definedName name="xxx2" localSheetId="4">#REF!</definedName>
    <definedName name="xxx2" localSheetId="5">#REF!</definedName>
    <definedName name="xxx2" localSheetId="6">#REF!</definedName>
    <definedName name="xxx2" localSheetId="7">#REF!</definedName>
    <definedName name="xxx2" localSheetId="8">#REF!</definedName>
    <definedName name="xxx2" localSheetId="12">#REF!</definedName>
    <definedName name="xxx2" localSheetId="13">#REF!</definedName>
    <definedName name="xxx2">#REF!</definedName>
    <definedName name="y" localSheetId="11" hidden="1">{"'Sheet1'!$L$16"}</definedName>
    <definedName name="y" localSheetId="1" hidden="1">{"'Sheet1'!$L$16"}</definedName>
    <definedName name="y" localSheetId="2" hidden="1">{"'Sheet1'!$L$16"}</definedName>
    <definedName name="y" localSheetId="3" hidden="1">{"'Sheet1'!$L$16"}</definedName>
    <definedName name="y" localSheetId="4" hidden="1">{"'Sheet1'!$L$16"}</definedName>
    <definedName name="y" localSheetId="5" hidden="1">{"'Sheet1'!$L$16"}</definedName>
    <definedName name="y" localSheetId="6" hidden="1">{"'Sheet1'!$L$16"}</definedName>
    <definedName name="y" localSheetId="7" hidden="1">{"'Sheet1'!$L$16"}</definedName>
    <definedName name="y" localSheetId="8" hidden="1">{"'Sheet1'!$L$16"}</definedName>
    <definedName name="y" localSheetId="10" hidden="1">{"'Sheet1'!$L$16"}</definedName>
    <definedName name="y" localSheetId="12" hidden="1">{"'Sheet1'!$L$16"}</definedName>
    <definedName name="y" localSheetId="13" hidden="1">{"'Sheet1'!$L$16"}</definedName>
    <definedName name="y" localSheetId="14" hidden="1">{"'Sheet1'!$L$16"}</definedName>
    <definedName name="y" localSheetId="15" hidden="1">{"'Sheet1'!$L$16"}</definedName>
    <definedName name="y" hidden="1">{"'Sheet1'!$L$16"}</definedName>
    <definedName name="yb" localSheetId="0">#REF!</definedName>
    <definedName name="yb" localSheetId="1">#REF!</definedName>
    <definedName name="yb" localSheetId="2">#REF!</definedName>
    <definedName name="yb" localSheetId="3">#REF!</definedName>
    <definedName name="yb" localSheetId="4">#REF!</definedName>
    <definedName name="yb" localSheetId="5">#REF!</definedName>
    <definedName name="yb" localSheetId="6">#REF!</definedName>
    <definedName name="yb" localSheetId="7">#REF!</definedName>
    <definedName name="yb" localSheetId="8">#REF!</definedName>
    <definedName name="yb" localSheetId="12">#REF!</definedName>
    <definedName name="yb" localSheetId="13">#REF!</definedName>
    <definedName name="yb">#REF!</definedName>
    <definedName name="yen">142.83</definedName>
    <definedName name="yieldsfield" localSheetId="0">#REF!</definedName>
    <definedName name="yieldsfield" localSheetId="1">#REF!</definedName>
    <definedName name="yieldsfield" localSheetId="2">#REF!</definedName>
    <definedName name="yieldsfield" localSheetId="3">#REF!</definedName>
    <definedName name="yieldsfield" localSheetId="4">#REF!</definedName>
    <definedName name="yieldsfield" localSheetId="5">#REF!</definedName>
    <definedName name="yieldsfield" localSheetId="6">#REF!</definedName>
    <definedName name="yieldsfield" localSheetId="7">#REF!</definedName>
    <definedName name="yieldsfield" localSheetId="8">#REF!</definedName>
    <definedName name="yieldsfield" localSheetId="12">#REF!</definedName>
    <definedName name="yieldsfield" localSheetId="13">#REF!</definedName>
    <definedName name="yieldsfield">#REF!</definedName>
    <definedName name="yieldstoevaluate" localSheetId="0">#REF!</definedName>
    <definedName name="yieldstoevaluate" localSheetId="1">#REF!</definedName>
    <definedName name="yieldstoevaluate" localSheetId="2">#REF!</definedName>
    <definedName name="yieldstoevaluate" localSheetId="3">#REF!</definedName>
    <definedName name="yieldstoevaluate" localSheetId="4">#REF!</definedName>
    <definedName name="yieldstoevaluate" localSheetId="5">#REF!</definedName>
    <definedName name="yieldstoevaluate" localSheetId="6">#REF!</definedName>
    <definedName name="yieldstoevaluate" localSheetId="7">#REF!</definedName>
    <definedName name="yieldstoevaluate" localSheetId="8">#REF!</definedName>
    <definedName name="yieldstoevaluate" localSheetId="12">#REF!</definedName>
    <definedName name="yieldstoevaluate" localSheetId="13">#REF!</definedName>
    <definedName name="yieldstoevaluate">#REF!</definedName>
    <definedName name="YMAX" localSheetId="0">#REF!</definedName>
    <definedName name="YMAX" localSheetId="1">#REF!</definedName>
    <definedName name="YMAX" localSheetId="2">#REF!</definedName>
    <definedName name="YMAX" localSheetId="3">#REF!</definedName>
    <definedName name="YMAX" localSheetId="4">#REF!</definedName>
    <definedName name="YMAX" localSheetId="5">#REF!</definedName>
    <definedName name="YMAX" localSheetId="6">#REF!</definedName>
    <definedName name="YMAX" localSheetId="7">#REF!</definedName>
    <definedName name="YMAX" localSheetId="8">#REF!</definedName>
    <definedName name="YMAX" localSheetId="12">#REF!</definedName>
    <definedName name="YMAX" localSheetId="13">#REF!</definedName>
    <definedName name="YMAX">#REF!</definedName>
    <definedName name="YMIN" localSheetId="0">#REF!</definedName>
    <definedName name="YMIN" localSheetId="1">#REF!</definedName>
    <definedName name="YMIN" localSheetId="2">#REF!</definedName>
    <definedName name="YMIN" localSheetId="3">#REF!</definedName>
    <definedName name="YMIN" localSheetId="4">#REF!</definedName>
    <definedName name="YMIN" localSheetId="5">#REF!</definedName>
    <definedName name="YMIN" localSheetId="6">#REF!</definedName>
    <definedName name="YMIN" localSheetId="7">#REF!</definedName>
    <definedName name="YMIN" localSheetId="8">#REF!</definedName>
    <definedName name="YMIN" localSheetId="12">#REF!</definedName>
    <definedName name="YMIN" localSheetId="13">#REF!</definedName>
    <definedName name="YMIN">#REF!</definedName>
    <definedName name="YR0" localSheetId="0">#REF!</definedName>
    <definedName name="YR0" localSheetId="1">#REF!</definedName>
    <definedName name="YR0" localSheetId="2">#REF!</definedName>
    <definedName name="YR0" localSheetId="3">#REF!</definedName>
    <definedName name="YR0" localSheetId="4">#REF!</definedName>
    <definedName name="YR0" localSheetId="5">#REF!</definedName>
    <definedName name="YR0" localSheetId="6">#REF!</definedName>
    <definedName name="YR0" localSheetId="7">#REF!</definedName>
    <definedName name="YR0" localSheetId="8">#REF!</definedName>
    <definedName name="YR0" localSheetId="12">#REF!</definedName>
    <definedName name="YR0" localSheetId="13">#REF!</definedName>
    <definedName name="YR0">#REF!</definedName>
    <definedName name="YRP" localSheetId="0">#REF!</definedName>
    <definedName name="YRP" localSheetId="1">#REF!</definedName>
    <definedName name="YRP" localSheetId="2">#REF!</definedName>
    <definedName name="YRP" localSheetId="3">#REF!</definedName>
    <definedName name="YRP" localSheetId="4">#REF!</definedName>
    <definedName name="YRP" localSheetId="5">#REF!</definedName>
    <definedName name="YRP" localSheetId="6">#REF!</definedName>
    <definedName name="YRP" localSheetId="7">#REF!</definedName>
    <definedName name="YRP" localSheetId="8">#REF!</definedName>
    <definedName name="YRP" localSheetId="12">#REF!</definedName>
    <definedName name="YRP" localSheetId="13">#REF!</definedName>
    <definedName name="YRP">#REF!</definedName>
    <definedName name="ytddg" localSheetId="0">#REF!</definedName>
    <definedName name="ytddg" localSheetId="1">#REF!</definedName>
    <definedName name="ytddg" localSheetId="2">#REF!</definedName>
    <definedName name="ytddg" localSheetId="3">#REF!</definedName>
    <definedName name="ytddg" localSheetId="4">#REF!</definedName>
    <definedName name="ytddg" localSheetId="5">#REF!</definedName>
    <definedName name="ytddg" localSheetId="6">#REF!</definedName>
    <definedName name="ytddg" localSheetId="7">#REF!</definedName>
    <definedName name="ytddg" localSheetId="8">#REF!</definedName>
    <definedName name="ytddg" localSheetId="12">#REF!</definedName>
    <definedName name="ytddg" localSheetId="13">#REF!</definedName>
    <definedName name="ytddg">#REF!</definedName>
    <definedName name="Ythd1.5" localSheetId="0">#REF!</definedName>
    <definedName name="Ythd1.5" localSheetId="1">#REF!</definedName>
    <definedName name="Ythd1.5" localSheetId="2">#REF!</definedName>
    <definedName name="Ythd1.5" localSheetId="3">#REF!</definedName>
    <definedName name="Ythd1.5" localSheetId="4">#REF!</definedName>
    <definedName name="Ythd1.5" localSheetId="5">#REF!</definedName>
    <definedName name="Ythd1.5" localSheetId="6">#REF!</definedName>
    <definedName name="Ythd1.5" localSheetId="7">#REF!</definedName>
    <definedName name="Ythd1.5" localSheetId="8">#REF!</definedName>
    <definedName name="Ythd1.5" localSheetId="12">#REF!</definedName>
    <definedName name="Ythd1.5" localSheetId="13">#REF!</definedName>
    <definedName name="Ythd1.5">#REF!</definedName>
    <definedName name="ythdg" localSheetId="0">#REF!</definedName>
    <definedName name="ythdg" localSheetId="1">#REF!</definedName>
    <definedName name="ythdg" localSheetId="2">#REF!</definedName>
    <definedName name="ythdg" localSheetId="3">#REF!</definedName>
    <definedName name="ythdg" localSheetId="4">#REF!</definedName>
    <definedName name="ythdg" localSheetId="5">#REF!</definedName>
    <definedName name="ythdg" localSheetId="6">#REF!</definedName>
    <definedName name="ythdg" localSheetId="7">#REF!</definedName>
    <definedName name="ythdg" localSheetId="8">#REF!</definedName>
    <definedName name="ythdg" localSheetId="12">#REF!</definedName>
    <definedName name="ythdg" localSheetId="13">#REF!</definedName>
    <definedName name="ythdg">#REF!</definedName>
    <definedName name="Ythdgoi" localSheetId="0">#REF!</definedName>
    <definedName name="Ythdgoi" localSheetId="1">#REF!</definedName>
    <definedName name="Ythdgoi" localSheetId="2">#REF!</definedName>
    <definedName name="Ythdgoi" localSheetId="3">#REF!</definedName>
    <definedName name="Ythdgoi" localSheetId="4">#REF!</definedName>
    <definedName name="Ythdgoi" localSheetId="5">#REF!</definedName>
    <definedName name="Ythdgoi" localSheetId="6">#REF!</definedName>
    <definedName name="Ythdgoi" localSheetId="7">#REF!</definedName>
    <definedName name="Ythdgoi" localSheetId="8">#REF!</definedName>
    <definedName name="Ythdgoi" localSheetId="12">#REF!</definedName>
    <definedName name="Ythdgoi" localSheetId="13">#REF!</definedName>
    <definedName name="Ythdgoi">#REF!</definedName>
    <definedName name="yy" localSheetId="0">#REF!</definedName>
    <definedName name="yy" localSheetId="1">#REF!</definedName>
    <definedName name="yy" localSheetId="2">#REF!</definedName>
    <definedName name="yy" localSheetId="3">#REF!</definedName>
    <definedName name="yy" localSheetId="4">#REF!</definedName>
    <definedName name="yy" localSheetId="5">#REF!</definedName>
    <definedName name="yy" localSheetId="6">#REF!</definedName>
    <definedName name="yy" localSheetId="7">#REF!</definedName>
    <definedName name="yy" localSheetId="8">#REF!</definedName>
    <definedName name="yy" localSheetId="12">#REF!</definedName>
    <definedName name="yy" localSheetId="13">#REF!</definedName>
    <definedName name="yy">#REF!</definedName>
    <definedName name="Z" localSheetId="0">#REF!</definedName>
    <definedName name="Z" localSheetId="1">#REF!</definedName>
    <definedName name="Z" localSheetId="2">#REF!</definedName>
    <definedName name="Z" localSheetId="3">#REF!</definedName>
    <definedName name="Z" localSheetId="4">#REF!</definedName>
    <definedName name="Z" localSheetId="5">#REF!</definedName>
    <definedName name="Z" localSheetId="6">#REF!</definedName>
    <definedName name="Z" localSheetId="7">#REF!</definedName>
    <definedName name="Z" localSheetId="8">#REF!</definedName>
    <definedName name="Z" localSheetId="12">#REF!</definedName>
    <definedName name="Z" localSheetId="13">#REF!</definedName>
    <definedName name="Z" localSheetId="14">#REF!</definedName>
    <definedName name="Z">#REF!</definedName>
    <definedName name="Z_dh" localSheetId="0">#REF!</definedName>
    <definedName name="Z_dh" localSheetId="1">#REF!</definedName>
    <definedName name="Z_dh" localSheetId="2">#REF!</definedName>
    <definedName name="Z_dh" localSheetId="3">#REF!</definedName>
    <definedName name="Z_dh" localSheetId="4">#REF!</definedName>
    <definedName name="Z_dh" localSheetId="5">#REF!</definedName>
    <definedName name="Z_dh" localSheetId="6">#REF!</definedName>
    <definedName name="Z_dh" localSheetId="7">#REF!</definedName>
    <definedName name="Z_dh" localSheetId="8">#REF!</definedName>
    <definedName name="Z_dh" localSheetId="12">#REF!</definedName>
    <definedName name="Z_dh" localSheetId="13">#REF!</definedName>
    <definedName name="Z_dh">#REF!</definedName>
    <definedName name="Zip" localSheetId="0">#REF!</definedName>
    <definedName name="Zip" localSheetId="1">#REF!</definedName>
    <definedName name="Zip" localSheetId="2">#REF!</definedName>
    <definedName name="Zip" localSheetId="3">#REF!</definedName>
    <definedName name="Zip" localSheetId="4">#REF!</definedName>
    <definedName name="Zip" localSheetId="5">#REF!</definedName>
    <definedName name="Zip" localSheetId="6">#REF!</definedName>
    <definedName name="Zip" localSheetId="7">#REF!</definedName>
    <definedName name="Zip" localSheetId="8">#REF!</definedName>
    <definedName name="Zip" localSheetId="12">#REF!</definedName>
    <definedName name="Zip" localSheetId="13">#REF!</definedName>
    <definedName name="Zip">#REF!</definedName>
    <definedName name="zl" localSheetId="0">#REF!</definedName>
    <definedName name="zl" localSheetId="1">#REF!</definedName>
    <definedName name="zl" localSheetId="2">#REF!</definedName>
    <definedName name="zl" localSheetId="3">#REF!</definedName>
    <definedName name="zl" localSheetId="4">#REF!</definedName>
    <definedName name="zl" localSheetId="5">#REF!</definedName>
    <definedName name="zl" localSheetId="6">#REF!</definedName>
    <definedName name="zl" localSheetId="7">#REF!</definedName>
    <definedName name="zl" localSheetId="8">#REF!</definedName>
    <definedName name="zl" localSheetId="12">#REF!</definedName>
    <definedName name="zl" localSheetId="13">#REF!</definedName>
    <definedName name="zl">#REF!</definedName>
    <definedName name="Zw" localSheetId="0">#REF!</definedName>
    <definedName name="Zw" localSheetId="1">#REF!</definedName>
    <definedName name="Zw" localSheetId="2">#REF!</definedName>
    <definedName name="Zw" localSheetId="3">#REF!</definedName>
    <definedName name="Zw" localSheetId="4">#REF!</definedName>
    <definedName name="Zw" localSheetId="5">#REF!</definedName>
    <definedName name="Zw" localSheetId="6">#REF!</definedName>
    <definedName name="Zw" localSheetId="7">#REF!</definedName>
    <definedName name="Zw" localSheetId="8">#REF!</definedName>
    <definedName name="Zw" localSheetId="12">#REF!</definedName>
    <definedName name="Zw" localSheetId="13">#REF!</definedName>
    <definedName name="Zw">#REF!</definedName>
    <definedName name="ZYX" localSheetId="0">#REF!</definedName>
    <definedName name="ZYX" localSheetId="1">#REF!</definedName>
    <definedName name="ZYX" localSheetId="2">#REF!</definedName>
    <definedName name="ZYX" localSheetId="3">#REF!</definedName>
    <definedName name="ZYX" localSheetId="4">#REF!</definedName>
    <definedName name="ZYX" localSheetId="5">#REF!</definedName>
    <definedName name="ZYX" localSheetId="6">#REF!</definedName>
    <definedName name="ZYX" localSheetId="7">#REF!</definedName>
    <definedName name="ZYX" localSheetId="8">#REF!</definedName>
    <definedName name="ZYX" localSheetId="12">#REF!</definedName>
    <definedName name="ZYX" localSheetId="13">#REF!</definedName>
    <definedName name="ZYX" localSheetId="14">#REF!</definedName>
    <definedName name="ZYX">#REF!</definedName>
    <definedName name="ZZZ" localSheetId="0">#REF!</definedName>
    <definedName name="ZZZ" localSheetId="1">#REF!</definedName>
    <definedName name="ZZZ" localSheetId="2">#REF!</definedName>
    <definedName name="ZZZ" localSheetId="3">#REF!</definedName>
    <definedName name="ZZZ" localSheetId="4">#REF!</definedName>
    <definedName name="ZZZ" localSheetId="5">#REF!</definedName>
    <definedName name="ZZZ" localSheetId="6">#REF!</definedName>
    <definedName name="ZZZ" localSheetId="7">#REF!</definedName>
    <definedName name="ZZZ" localSheetId="8">#REF!</definedName>
    <definedName name="ZZZ" localSheetId="12">#REF!</definedName>
    <definedName name="ZZZ" localSheetId="13">#REF!</definedName>
    <definedName name="ZZZ" localSheetId="14">#REF!</definedName>
    <definedName name="ZZZ">#REF!</definedName>
    <definedName name="템플리트모듈1" localSheetId="0">BlankMacro1</definedName>
    <definedName name="템플리트모듈1" localSheetId="11">BlankMacro1</definedName>
    <definedName name="템플리트모듈1" localSheetId="1">BlankMacro1</definedName>
    <definedName name="템플리트모듈1" localSheetId="2">BlankMacro1</definedName>
    <definedName name="템플리트모듈1" localSheetId="3">BlankMacro1</definedName>
    <definedName name="템플리트모듈1" localSheetId="4">BlankMacro1</definedName>
    <definedName name="템플리트모듈1" localSheetId="5">BlankMacro1</definedName>
    <definedName name="템플리트모듈1" localSheetId="6">BlankMacro1</definedName>
    <definedName name="템플리트모듈1" localSheetId="7">BlankMacro1</definedName>
    <definedName name="템플리트모듈1" localSheetId="8">BlankMacro1</definedName>
    <definedName name="템플리트모듈1" localSheetId="10">BlankMacro1</definedName>
    <definedName name="템플리트모듈1" localSheetId="12">BlankMacro1</definedName>
    <definedName name="템플리트모듈1" localSheetId="13">BlankMacro1</definedName>
    <definedName name="템플리트모듈1" localSheetId="14">BlankMacro1</definedName>
    <definedName name="템플리트모듈1" localSheetId="15">BlankMacro1</definedName>
    <definedName name="템플리트모듈1">BlankMacro1</definedName>
    <definedName name="템플리트모듈2" localSheetId="0">BlankMacro1</definedName>
    <definedName name="템플리트모듈2" localSheetId="11">BlankMacro1</definedName>
    <definedName name="템플리트모듈2" localSheetId="1">BlankMacro1</definedName>
    <definedName name="템플리트모듈2" localSheetId="2">BlankMacro1</definedName>
    <definedName name="템플리트모듈2" localSheetId="3">BlankMacro1</definedName>
    <definedName name="템플리트모듈2" localSheetId="4">BlankMacro1</definedName>
    <definedName name="템플리트모듈2" localSheetId="5">BlankMacro1</definedName>
    <definedName name="템플리트모듈2" localSheetId="6">BlankMacro1</definedName>
    <definedName name="템플리트모듈2" localSheetId="7">BlankMacro1</definedName>
    <definedName name="템플리트모듈2" localSheetId="8">BlankMacro1</definedName>
    <definedName name="템플리트모듈2" localSheetId="10">BlankMacro1</definedName>
    <definedName name="템플리트모듈2" localSheetId="12">BlankMacro1</definedName>
    <definedName name="템플리트모듈2" localSheetId="13">BlankMacro1</definedName>
    <definedName name="템플리트모듈2" localSheetId="14">BlankMacro1</definedName>
    <definedName name="템플리트모듈2" localSheetId="15">BlankMacro1</definedName>
    <definedName name="템플리트모듈2">BlankMacro1</definedName>
    <definedName name="템플리트모듈3" localSheetId="0">BlankMacro1</definedName>
    <definedName name="템플리트모듈3" localSheetId="11">BlankMacro1</definedName>
    <definedName name="템플리트모듈3" localSheetId="1">BlankMacro1</definedName>
    <definedName name="템플리트모듈3" localSheetId="2">BlankMacro1</definedName>
    <definedName name="템플리트모듈3" localSheetId="3">BlankMacro1</definedName>
    <definedName name="템플리트모듈3" localSheetId="4">BlankMacro1</definedName>
    <definedName name="템플리트모듈3" localSheetId="5">BlankMacro1</definedName>
    <definedName name="템플리트모듈3" localSheetId="6">BlankMacro1</definedName>
    <definedName name="템플리트모듈3" localSheetId="7">BlankMacro1</definedName>
    <definedName name="템플리트모듈3" localSheetId="8">BlankMacro1</definedName>
    <definedName name="템플리트모듈3" localSheetId="10">BlankMacro1</definedName>
    <definedName name="템플리트모듈3" localSheetId="12">BlankMacro1</definedName>
    <definedName name="템플리트모듈3" localSheetId="13">BlankMacro1</definedName>
    <definedName name="템플리트모듈3" localSheetId="14">BlankMacro1</definedName>
    <definedName name="템플리트모듈3" localSheetId="15">BlankMacro1</definedName>
    <definedName name="템플리트모듈3">BlankMacro1</definedName>
    <definedName name="템플리트모듈4" localSheetId="0">BlankMacro1</definedName>
    <definedName name="템플리트모듈4" localSheetId="11">BlankMacro1</definedName>
    <definedName name="템플리트모듈4" localSheetId="1">BlankMacro1</definedName>
    <definedName name="템플리트모듈4" localSheetId="2">BlankMacro1</definedName>
    <definedName name="템플리트모듈4" localSheetId="3">BlankMacro1</definedName>
    <definedName name="템플리트모듈4" localSheetId="4">BlankMacro1</definedName>
    <definedName name="템플리트모듈4" localSheetId="5">BlankMacro1</definedName>
    <definedName name="템플리트모듈4" localSheetId="6">BlankMacro1</definedName>
    <definedName name="템플리트모듈4" localSheetId="7">BlankMacro1</definedName>
    <definedName name="템플리트모듈4" localSheetId="8">BlankMacro1</definedName>
    <definedName name="템플리트모듈4" localSheetId="10">BlankMacro1</definedName>
    <definedName name="템플리트모듈4" localSheetId="12">BlankMacro1</definedName>
    <definedName name="템플리트모듈4" localSheetId="13">BlankMacro1</definedName>
    <definedName name="템플리트모듈4" localSheetId="14">BlankMacro1</definedName>
    <definedName name="템플리트모듈4" localSheetId="15">BlankMacro1</definedName>
    <definedName name="템플리트모듈4">BlankMacro1</definedName>
    <definedName name="템플리트모듈5" localSheetId="0">BlankMacro1</definedName>
    <definedName name="템플리트모듈5" localSheetId="11">BlankMacro1</definedName>
    <definedName name="템플리트모듈5" localSheetId="1">BlankMacro1</definedName>
    <definedName name="템플리트모듈5" localSheetId="2">BlankMacro1</definedName>
    <definedName name="템플리트모듈5" localSheetId="3">BlankMacro1</definedName>
    <definedName name="템플리트모듈5" localSheetId="4">BlankMacro1</definedName>
    <definedName name="템플리트모듈5" localSheetId="5">BlankMacro1</definedName>
    <definedName name="템플리트모듈5" localSheetId="6">BlankMacro1</definedName>
    <definedName name="템플리트모듈5" localSheetId="7">BlankMacro1</definedName>
    <definedName name="템플리트모듈5" localSheetId="8">BlankMacro1</definedName>
    <definedName name="템플리트모듈5" localSheetId="10">BlankMacro1</definedName>
    <definedName name="템플리트모듈5" localSheetId="12">BlankMacro1</definedName>
    <definedName name="템플리트모듈5" localSheetId="13">BlankMacro1</definedName>
    <definedName name="템플리트모듈5" localSheetId="14">BlankMacro1</definedName>
    <definedName name="템플리트모듈5" localSheetId="15">BlankMacro1</definedName>
    <definedName name="템플리트모듈5">BlankMacro1</definedName>
    <definedName name="템플리트모듈6" localSheetId="0">BlankMacro1</definedName>
    <definedName name="템플리트모듈6" localSheetId="11">BlankMacro1</definedName>
    <definedName name="템플리트모듈6" localSheetId="1">BlankMacro1</definedName>
    <definedName name="템플리트모듈6" localSheetId="2">BlankMacro1</definedName>
    <definedName name="템플리트모듈6" localSheetId="3">BlankMacro1</definedName>
    <definedName name="템플리트모듈6" localSheetId="4">BlankMacro1</definedName>
    <definedName name="템플리트모듈6" localSheetId="5">BlankMacro1</definedName>
    <definedName name="템플리트모듈6" localSheetId="6">BlankMacro1</definedName>
    <definedName name="템플리트모듈6" localSheetId="7">BlankMacro1</definedName>
    <definedName name="템플리트모듈6" localSheetId="8">BlankMacro1</definedName>
    <definedName name="템플리트모듈6" localSheetId="10">BlankMacro1</definedName>
    <definedName name="템플리트모듈6" localSheetId="12">BlankMacro1</definedName>
    <definedName name="템플리트모듈6" localSheetId="13">BlankMacro1</definedName>
    <definedName name="템플리트모듈6" localSheetId="14">BlankMacro1</definedName>
    <definedName name="템플리트모듈6" localSheetId="15">BlankMacro1</definedName>
    <definedName name="템플리트모듈6">BlankMacro1</definedName>
    <definedName name="피팅" localSheetId="0">BlankMacro1</definedName>
    <definedName name="피팅" localSheetId="11">BlankMacro1</definedName>
    <definedName name="피팅" localSheetId="1">BlankMacro1</definedName>
    <definedName name="피팅" localSheetId="2">BlankMacro1</definedName>
    <definedName name="피팅" localSheetId="3">BlankMacro1</definedName>
    <definedName name="피팅" localSheetId="4">BlankMacro1</definedName>
    <definedName name="피팅" localSheetId="5">BlankMacro1</definedName>
    <definedName name="피팅" localSheetId="6">BlankMacro1</definedName>
    <definedName name="피팅" localSheetId="7">BlankMacro1</definedName>
    <definedName name="피팅" localSheetId="8">BlankMacro1</definedName>
    <definedName name="피팅" localSheetId="10">BlankMacro1</definedName>
    <definedName name="피팅" localSheetId="12">BlankMacro1</definedName>
    <definedName name="피팅" localSheetId="13">BlankMacro1</definedName>
    <definedName name="피팅" localSheetId="14">BlankMacro1</definedName>
    <definedName name="피팅" localSheetId="15">BlankMacro1</definedName>
    <definedName name="피팅">BlankMacro1</definedName>
  </definedNames>
  <calcPr calcId="144525"/>
</workbook>
</file>

<file path=xl/calcChain.xml><?xml version="1.0" encoding="utf-8"?>
<calcChain xmlns="http://schemas.openxmlformats.org/spreadsheetml/2006/main">
  <c r="A2" i="35" l="1"/>
  <c r="A2" i="45" l="1"/>
  <c r="A2" i="44"/>
  <c r="L7" i="45"/>
  <c r="K7" i="45"/>
  <c r="J7" i="45"/>
  <c r="I7" i="45"/>
  <c r="H7" i="45"/>
  <c r="H7" i="44"/>
  <c r="I7" i="44"/>
  <c r="J7" i="44"/>
  <c r="L7" i="44"/>
  <c r="K16" i="44" l="1"/>
  <c r="K7" i="44" s="1"/>
  <c r="H7" i="43" l="1"/>
  <c r="I9" i="43"/>
  <c r="I39" i="43"/>
  <c r="I40" i="43"/>
  <c r="I41" i="43"/>
  <c r="I42" i="43"/>
  <c r="I43" i="43"/>
  <c r="I44" i="43"/>
  <c r="I45" i="43"/>
  <c r="I46" i="43"/>
  <c r="I47" i="43"/>
  <c r="I48" i="43"/>
  <c r="I49" i="43"/>
  <c r="I50" i="43"/>
  <c r="A3" i="17"/>
  <c r="A3" i="33"/>
  <c r="A2" i="23"/>
  <c r="A2" i="16" s="1"/>
  <c r="A2" i="26" l="1"/>
  <c r="A2" i="43"/>
  <c r="H8" i="42"/>
  <c r="H23" i="42"/>
  <c r="H29" i="42"/>
  <c r="H7" i="42" l="1"/>
  <c r="A2" i="42"/>
  <c r="K10" i="41"/>
  <c r="J10" i="41"/>
  <c r="J15" i="31" s="1"/>
  <c r="I10" i="41"/>
  <c r="H10" i="41"/>
  <c r="K8" i="41"/>
  <c r="K7" i="41" s="1"/>
  <c r="I15" i="31" s="1"/>
  <c r="J8" i="41"/>
  <c r="J7" i="41" s="1"/>
  <c r="I8" i="41"/>
  <c r="I7" i="41" s="1"/>
  <c r="H8" i="41"/>
  <c r="H7" i="41" s="1"/>
  <c r="L12" i="41"/>
  <c r="L11" i="41"/>
  <c r="L9" i="41"/>
  <c r="L8" i="41" s="1"/>
  <c r="A2" i="41"/>
  <c r="K11" i="40"/>
  <c r="J11" i="40"/>
  <c r="J14" i="31" s="1"/>
  <c r="I11" i="40"/>
  <c r="K9" i="40"/>
  <c r="I14" i="31" s="1"/>
  <c r="J9" i="40"/>
  <c r="J8" i="40" s="1"/>
  <c r="I9" i="40"/>
  <c r="I8" i="40" s="1"/>
  <c r="H9" i="40"/>
  <c r="H11" i="40"/>
  <c r="L20" i="40"/>
  <c r="L19" i="40"/>
  <c r="L18" i="40"/>
  <c r="L17" i="40"/>
  <c r="L16" i="40"/>
  <c r="L15" i="40"/>
  <c r="L14" i="40"/>
  <c r="L13" i="40"/>
  <c r="L10" i="40"/>
  <c r="L9" i="40" s="1"/>
  <c r="L12" i="40"/>
  <c r="A2" i="40"/>
  <c r="N43" i="39"/>
  <c r="K43" i="39"/>
  <c r="J43" i="39"/>
  <c r="H43" i="39"/>
  <c r="N29" i="39"/>
  <c r="N28" i="39" s="1"/>
  <c r="K29" i="39"/>
  <c r="J29" i="39"/>
  <c r="J28" i="39" s="1"/>
  <c r="H29" i="39"/>
  <c r="J11" i="39"/>
  <c r="K11" i="39"/>
  <c r="J15" i="39"/>
  <c r="K15" i="39"/>
  <c r="J23" i="39"/>
  <c r="K23" i="39"/>
  <c r="M112" i="39"/>
  <c r="L112" i="39"/>
  <c r="M111" i="39"/>
  <c r="L111" i="39"/>
  <c r="M110" i="39"/>
  <c r="L110" i="39"/>
  <c r="M109" i="39"/>
  <c r="L109" i="39"/>
  <c r="M108" i="39"/>
  <c r="L108" i="39"/>
  <c r="M107" i="39"/>
  <c r="L107" i="39"/>
  <c r="M106" i="39"/>
  <c r="L106" i="39"/>
  <c r="M105" i="39"/>
  <c r="L105" i="39"/>
  <c r="M104" i="39"/>
  <c r="L104" i="39"/>
  <c r="M103" i="39"/>
  <c r="L103" i="39"/>
  <c r="M102" i="39"/>
  <c r="L102" i="39"/>
  <c r="M101" i="39"/>
  <c r="L101" i="39"/>
  <c r="M100" i="39"/>
  <c r="L100" i="39"/>
  <c r="M99" i="39"/>
  <c r="L99" i="39"/>
  <c r="M98" i="39"/>
  <c r="L98" i="39"/>
  <c r="M97" i="39"/>
  <c r="L97" i="39"/>
  <c r="M96" i="39"/>
  <c r="L96" i="39"/>
  <c r="M95" i="39"/>
  <c r="L95" i="39"/>
  <c r="M94" i="39"/>
  <c r="L94" i="39"/>
  <c r="M93" i="39"/>
  <c r="L93" i="39"/>
  <c r="M92" i="39"/>
  <c r="L92" i="39"/>
  <c r="M91" i="39"/>
  <c r="L91" i="39"/>
  <c r="M90" i="39"/>
  <c r="L90" i="39"/>
  <c r="M89" i="39"/>
  <c r="L89" i="39"/>
  <c r="M88" i="39"/>
  <c r="L88" i="39"/>
  <c r="M87" i="39"/>
  <c r="L87" i="39"/>
  <c r="M86" i="39"/>
  <c r="L86" i="39"/>
  <c r="M85" i="39"/>
  <c r="L85" i="39"/>
  <c r="M84" i="39"/>
  <c r="L84" i="39"/>
  <c r="M83" i="39"/>
  <c r="L83" i="39"/>
  <c r="M82" i="39"/>
  <c r="L82" i="39"/>
  <c r="M81" i="39"/>
  <c r="L81" i="39"/>
  <c r="M80" i="39"/>
  <c r="L80" i="39"/>
  <c r="M79" i="39"/>
  <c r="L79" i="39"/>
  <c r="M78" i="39"/>
  <c r="L78" i="39"/>
  <c r="M77" i="39"/>
  <c r="L77" i="39"/>
  <c r="M76" i="39"/>
  <c r="L76" i="39"/>
  <c r="M75" i="39"/>
  <c r="L75" i="39"/>
  <c r="I74" i="39"/>
  <c r="L74" i="39" s="1"/>
  <c r="I73" i="39"/>
  <c r="L73" i="39" s="1"/>
  <c r="I42" i="39"/>
  <c r="L42" i="39" s="1"/>
  <c r="I72" i="39"/>
  <c r="L72" i="39" s="1"/>
  <c r="M71" i="39"/>
  <c r="L71" i="39"/>
  <c r="M70" i="39"/>
  <c r="L70" i="39"/>
  <c r="I41" i="39"/>
  <c r="M41" i="39" s="1"/>
  <c r="I69" i="39"/>
  <c r="L69" i="39" s="1"/>
  <c r="M68" i="39"/>
  <c r="L68" i="39"/>
  <c r="M67" i="39"/>
  <c r="L67" i="39"/>
  <c r="M66" i="39"/>
  <c r="L66" i="39"/>
  <c r="M65" i="39"/>
  <c r="L65" i="39"/>
  <c r="M64" i="39"/>
  <c r="L64" i="39"/>
  <c r="M63" i="39"/>
  <c r="L63" i="39"/>
  <c r="M62" i="39"/>
  <c r="L62" i="39"/>
  <c r="M61" i="39"/>
  <c r="L61" i="39"/>
  <c r="M60" i="39"/>
  <c r="L60" i="39"/>
  <c r="M59" i="39"/>
  <c r="L59" i="39"/>
  <c r="M58" i="39"/>
  <c r="L58" i="39"/>
  <c r="M57" i="39"/>
  <c r="L57" i="39"/>
  <c r="M56" i="39"/>
  <c r="L56" i="39"/>
  <c r="M55" i="39"/>
  <c r="L55" i="39"/>
  <c r="M54" i="39"/>
  <c r="L54" i="39"/>
  <c r="M53" i="39"/>
  <c r="L53" i="39"/>
  <c r="I40" i="39"/>
  <c r="M40" i="39" s="1"/>
  <c r="I39" i="39"/>
  <c r="L39" i="39" s="1"/>
  <c r="I38" i="39"/>
  <c r="L38" i="39" s="1"/>
  <c r="I37" i="39"/>
  <c r="L37" i="39" s="1"/>
  <c r="I36" i="39"/>
  <c r="M36" i="39" s="1"/>
  <c r="I35" i="39"/>
  <c r="L35" i="39" s="1"/>
  <c r="I34" i="39"/>
  <c r="L34" i="39" s="1"/>
  <c r="I33" i="39"/>
  <c r="L33" i="39" s="1"/>
  <c r="I52" i="39"/>
  <c r="L52" i="39" s="1"/>
  <c r="M51" i="39"/>
  <c r="L51" i="39"/>
  <c r="M50" i="39"/>
  <c r="L50" i="39"/>
  <c r="M49" i="39"/>
  <c r="L49" i="39"/>
  <c r="I48" i="39"/>
  <c r="L48" i="39" s="1"/>
  <c r="I32" i="39"/>
  <c r="M32" i="39" s="1"/>
  <c r="M47" i="39"/>
  <c r="L47" i="39"/>
  <c r="I31" i="39"/>
  <c r="L31" i="39" s="1"/>
  <c r="I30" i="39"/>
  <c r="M30" i="39" s="1"/>
  <c r="M46" i="39"/>
  <c r="L46" i="39"/>
  <c r="M45" i="39"/>
  <c r="L45" i="39"/>
  <c r="M44" i="39"/>
  <c r="L44" i="39"/>
  <c r="M27" i="39"/>
  <c r="L27" i="39"/>
  <c r="H27" i="39"/>
  <c r="I26" i="39"/>
  <c r="M26" i="39" s="1"/>
  <c r="H26" i="39"/>
  <c r="I25" i="39"/>
  <c r="M25" i="39" s="1"/>
  <c r="I24" i="39"/>
  <c r="L24" i="39" s="1"/>
  <c r="N23" i="39"/>
  <c r="H23" i="39"/>
  <c r="I22" i="39"/>
  <c r="M22" i="39" s="1"/>
  <c r="H22" i="39"/>
  <c r="I21" i="39"/>
  <c r="M21" i="39" s="1"/>
  <c r="H21" i="39"/>
  <c r="I20" i="39"/>
  <c r="M20" i="39" s="1"/>
  <c r="H20" i="39"/>
  <c r="I19" i="39"/>
  <c r="M19" i="39" s="1"/>
  <c r="H19" i="39"/>
  <c r="I18" i="39"/>
  <c r="M18" i="39" s="1"/>
  <c r="H18" i="39"/>
  <c r="I17" i="39"/>
  <c r="M17" i="39" s="1"/>
  <c r="H17" i="39"/>
  <c r="I16" i="39"/>
  <c r="L16" i="39" s="1"/>
  <c r="H16" i="39"/>
  <c r="N15" i="39"/>
  <c r="I14" i="39"/>
  <c r="L14" i="39" s="1"/>
  <c r="H14" i="39"/>
  <c r="I13" i="39"/>
  <c r="L13" i="39" s="1"/>
  <c r="H13" i="39"/>
  <c r="I12" i="39"/>
  <c r="L12" i="39" s="1"/>
  <c r="H12" i="39"/>
  <c r="N11" i="39"/>
  <c r="I9" i="39"/>
  <c r="L9" i="39" s="1"/>
  <c r="H9" i="39"/>
  <c r="A2" i="39"/>
  <c r="K41" i="38"/>
  <c r="J41" i="38"/>
  <c r="I41" i="38"/>
  <c r="H41" i="38"/>
  <c r="K9" i="38"/>
  <c r="J9" i="38"/>
  <c r="J8" i="38" s="1"/>
  <c r="J11" i="31" s="1"/>
  <c r="I9" i="38"/>
  <c r="I8" i="38" s="1"/>
  <c r="H9" i="38"/>
  <c r="H8" i="38" s="1"/>
  <c r="G10" i="31"/>
  <c r="L56" i="38"/>
  <c r="L55" i="38"/>
  <c r="L54" i="38"/>
  <c r="L53" i="38"/>
  <c r="L52" i="38"/>
  <c r="L51" i="38"/>
  <c r="L50" i="38"/>
  <c r="L49" i="38"/>
  <c r="L48" i="38"/>
  <c r="L47" i="38"/>
  <c r="L46" i="38"/>
  <c r="L45" i="38"/>
  <c r="L40" i="38"/>
  <c r="L39" i="38"/>
  <c r="L38" i="38"/>
  <c r="L37" i="38"/>
  <c r="L36" i="38"/>
  <c r="L35" i="38"/>
  <c r="L34" i="38"/>
  <c r="L33" i="38"/>
  <c r="L44" i="38"/>
  <c r="L32" i="38"/>
  <c r="L31" i="38"/>
  <c r="L30" i="38"/>
  <c r="L29" i="38"/>
  <c r="L28" i="38"/>
  <c r="L27" i="38"/>
  <c r="L26" i="38"/>
  <c r="L25" i="38"/>
  <c r="L24" i="38"/>
  <c r="L23" i="38"/>
  <c r="L22" i="38"/>
  <c r="L43" i="38"/>
  <c r="L42" i="38"/>
  <c r="L21" i="38"/>
  <c r="L20" i="38"/>
  <c r="L19" i="38"/>
  <c r="L18" i="38"/>
  <c r="L17" i="38"/>
  <c r="L16" i="38"/>
  <c r="L15" i="38"/>
  <c r="L14" i="38"/>
  <c r="L13" i="38"/>
  <c r="L12" i="38"/>
  <c r="L11" i="38"/>
  <c r="L10" i="38"/>
  <c r="A2" i="38"/>
  <c r="K80" i="37"/>
  <c r="J80" i="37"/>
  <c r="J10" i="31" s="1"/>
  <c r="I80" i="37"/>
  <c r="H80" i="37"/>
  <c r="K56" i="37"/>
  <c r="I10" i="31" s="1"/>
  <c r="J56" i="37"/>
  <c r="I56" i="37"/>
  <c r="H56" i="37"/>
  <c r="K49" i="37"/>
  <c r="H10" i="31" s="1"/>
  <c r="J49" i="37"/>
  <c r="I49" i="37"/>
  <c r="H49" i="37"/>
  <c r="K10" i="37"/>
  <c r="J10" i="37"/>
  <c r="J9" i="37" s="1"/>
  <c r="I10" i="37"/>
  <c r="H10" i="37"/>
  <c r="H9" i="37" s="1"/>
  <c r="L125" i="37"/>
  <c r="L124" i="37"/>
  <c r="L123" i="37"/>
  <c r="L122" i="37"/>
  <c r="L121" i="37"/>
  <c r="L120" i="37"/>
  <c r="L119" i="37"/>
  <c r="L118" i="37"/>
  <c r="L117" i="37"/>
  <c r="L116" i="37"/>
  <c r="L115" i="37"/>
  <c r="L114" i="37"/>
  <c r="L113" i="37"/>
  <c r="L112" i="37"/>
  <c r="L111" i="37"/>
  <c r="L110" i="37"/>
  <c r="L109" i="37"/>
  <c r="L108" i="37"/>
  <c r="L107" i="37"/>
  <c r="L106" i="37"/>
  <c r="L105" i="37"/>
  <c r="L104" i="37"/>
  <c r="L103" i="37"/>
  <c r="L102" i="37"/>
  <c r="L101" i="37"/>
  <c r="L100" i="37"/>
  <c r="L99" i="37"/>
  <c r="L98" i="37"/>
  <c r="L97" i="37"/>
  <c r="L55" i="37"/>
  <c r="L54" i="37"/>
  <c r="L53" i="37"/>
  <c r="L52" i="37"/>
  <c r="L51" i="37"/>
  <c r="L79" i="37"/>
  <c r="L78" i="37"/>
  <c r="L77" i="37"/>
  <c r="L50" i="37"/>
  <c r="L76" i="37"/>
  <c r="L75" i="37"/>
  <c r="L74" i="37"/>
  <c r="L73" i="37"/>
  <c r="L72" i="37"/>
  <c r="L71" i="37"/>
  <c r="L70" i="37"/>
  <c r="L69" i="37"/>
  <c r="L68" i="37"/>
  <c r="L67" i="37"/>
  <c r="L66" i="37"/>
  <c r="L96" i="37"/>
  <c r="L95" i="37"/>
  <c r="L65" i="37"/>
  <c r="L64" i="37"/>
  <c r="L63" i="37"/>
  <c r="L62" i="37"/>
  <c r="L45" i="37"/>
  <c r="L61" i="37"/>
  <c r="L60" i="37"/>
  <c r="L94" i="37"/>
  <c r="L59" i="37"/>
  <c r="L48" i="37"/>
  <c r="L47" i="37"/>
  <c r="L46" i="37"/>
  <c r="L93" i="37"/>
  <c r="L44" i="37"/>
  <c r="L43" i="37"/>
  <c r="L92" i="37"/>
  <c r="L42" i="37"/>
  <c r="L41" i="37"/>
  <c r="L40" i="37"/>
  <c r="L39" i="37"/>
  <c r="L38" i="37"/>
  <c r="L37" i="37"/>
  <c r="L36" i="37"/>
  <c r="L35" i="37"/>
  <c r="L34" i="37"/>
  <c r="L33" i="37"/>
  <c r="L32" i="37"/>
  <c r="L31" i="37"/>
  <c r="L30" i="37"/>
  <c r="L29" i="37"/>
  <c r="L28" i="37"/>
  <c r="L25" i="37"/>
  <c r="L24" i="37"/>
  <c r="L20" i="37"/>
  <c r="L19" i="37"/>
  <c r="L18" i="37"/>
  <c r="L27" i="37"/>
  <c r="L26" i="37"/>
  <c r="L23" i="37"/>
  <c r="L17" i="37"/>
  <c r="L82" i="37"/>
  <c r="L21" i="37"/>
  <c r="L22" i="37"/>
  <c r="L16" i="37"/>
  <c r="L15" i="37"/>
  <c r="L14" i="37"/>
  <c r="L91" i="37"/>
  <c r="L90" i="37"/>
  <c r="L89" i="37"/>
  <c r="L88" i="37"/>
  <c r="L87" i="37"/>
  <c r="L86" i="37"/>
  <c r="L85" i="37"/>
  <c r="L84" i="37"/>
  <c r="L83" i="37"/>
  <c r="L81" i="37"/>
  <c r="L58" i="37"/>
  <c r="L57" i="37"/>
  <c r="L13" i="37"/>
  <c r="L12" i="37"/>
  <c r="L11" i="37"/>
  <c r="A2" i="37"/>
  <c r="L9" i="36"/>
  <c r="I9" i="31" s="1"/>
  <c r="K9" i="36"/>
  <c r="J9" i="36"/>
  <c r="H9" i="36"/>
  <c r="L13" i="36"/>
  <c r="L8" i="36" s="1"/>
  <c r="K13" i="36"/>
  <c r="J9" i="31" s="1"/>
  <c r="J13" i="36"/>
  <c r="J8" i="36" s="1"/>
  <c r="H13" i="36"/>
  <c r="M19" i="36"/>
  <c r="M18" i="36"/>
  <c r="M17" i="36"/>
  <c r="M16" i="36"/>
  <c r="M15" i="36"/>
  <c r="M14" i="36"/>
  <c r="M12" i="36"/>
  <c r="M11" i="36"/>
  <c r="M10" i="36"/>
  <c r="I8" i="36"/>
  <c r="A3" i="36"/>
  <c r="F15" i="35"/>
  <c r="F14" i="35"/>
  <c r="F13" i="35"/>
  <c r="O12" i="35"/>
  <c r="L12" i="35"/>
  <c r="L8" i="35" s="1"/>
  <c r="K12" i="35"/>
  <c r="K8" i="35" s="1"/>
  <c r="J12" i="35"/>
  <c r="I12" i="35"/>
  <c r="I8" i="35" s="1"/>
  <c r="G12" i="35"/>
  <c r="G8" i="35" s="1"/>
  <c r="E8" i="35"/>
  <c r="D8" i="35"/>
  <c r="C8" i="35"/>
  <c r="L11" i="40" l="1"/>
  <c r="L8" i="40" s="1"/>
  <c r="H8" i="40"/>
  <c r="L43" i="39"/>
  <c r="J12" i="31" s="1"/>
  <c r="L80" i="37"/>
  <c r="K28" i="39"/>
  <c r="K8" i="40"/>
  <c r="L10" i="41"/>
  <c r="I9" i="37"/>
  <c r="K9" i="37"/>
  <c r="L56" i="37"/>
  <c r="M9" i="36"/>
  <c r="M13" i="36"/>
  <c r="H8" i="36"/>
  <c r="K8" i="36"/>
  <c r="L9" i="38"/>
  <c r="L41" i="38"/>
  <c r="K8" i="38"/>
  <c r="I29" i="39"/>
  <c r="H28" i="39"/>
  <c r="I43" i="39"/>
  <c r="L7" i="41"/>
  <c r="J10" i="39"/>
  <c r="J8" i="39" s="1"/>
  <c r="J7" i="39" s="1"/>
  <c r="K10" i="39"/>
  <c r="K8" i="39" s="1"/>
  <c r="K7" i="39" s="1"/>
  <c r="I15" i="39"/>
  <c r="M16" i="39"/>
  <c r="M15" i="39" s="1"/>
  <c r="L21" i="39"/>
  <c r="I23" i="39"/>
  <c r="L17" i="39"/>
  <c r="L15" i="39" s="1"/>
  <c r="M42" i="39"/>
  <c r="N10" i="39"/>
  <c r="N8" i="39" s="1"/>
  <c r="N7" i="39" s="1"/>
  <c r="M38" i="39"/>
  <c r="H15" i="39"/>
  <c r="L20" i="39"/>
  <c r="M24" i="39"/>
  <c r="M23" i="39" s="1"/>
  <c r="M31" i="39"/>
  <c r="M73" i="39"/>
  <c r="L18" i="39"/>
  <c r="L22" i="39"/>
  <c r="M34" i="39"/>
  <c r="L19" i="39"/>
  <c r="M52" i="39"/>
  <c r="M39" i="39"/>
  <c r="H11" i="39"/>
  <c r="L30" i="39"/>
  <c r="M74" i="39"/>
  <c r="I11" i="39"/>
  <c r="M35" i="39"/>
  <c r="L11" i="39"/>
  <c r="M13" i="39"/>
  <c r="M14" i="39"/>
  <c r="L25" i="39"/>
  <c r="L23" i="39" s="1"/>
  <c r="L26" i="39"/>
  <c r="L32" i="39"/>
  <c r="M48" i="39"/>
  <c r="M33" i="39"/>
  <c r="L36" i="39"/>
  <c r="M37" i="39"/>
  <c r="L40" i="39"/>
  <c r="L41" i="39"/>
  <c r="M9" i="39"/>
  <c r="M12" i="39"/>
  <c r="M69" i="39"/>
  <c r="M72" i="39"/>
  <c r="L10" i="37"/>
  <c r="L9" i="37" s="1"/>
  <c r="L49" i="37"/>
  <c r="M8" i="36"/>
  <c r="I11" i="16"/>
  <c r="J11" i="16"/>
  <c r="K11" i="16"/>
  <c r="L11" i="16"/>
  <c r="M11" i="16"/>
  <c r="P11" i="16"/>
  <c r="H11" i="16"/>
  <c r="M43" i="39" l="1"/>
  <c r="M28" i="39" s="1"/>
  <c r="M29" i="39"/>
  <c r="I12" i="31"/>
  <c r="L29" i="39"/>
  <c r="L28" i="39" s="1"/>
  <c r="I28" i="39"/>
  <c r="J57" i="38"/>
  <c r="I11" i="31"/>
  <c r="L8" i="38"/>
  <c r="I10" i="39"/>
  <c r="I8" i="39" s="1"/>
  <c r="H10" i="39"/>
  <c r="H8" i="39" s="1"/>
  <c r="H7" i="39" s="1"/>
  <c r="L10" i="39"/>
  <c r="L8" i="39" s="1"/>
  <c r="L7" i="39" s="1"/>
  <c r="M11" i="39"/>
  <c r="M10" i="39" s="1"/>
  <c r="M8" i="39" s="1"/>
  <c r="S58" i="33"/>
  <c r="R58" i="33"/>
  <c r="Q58" i="33"/>
  <c r="P58" i="33"/>
  <c r="M58" i="33"/>
  <c r="L58" i="33"/>
  <c r="K58" i="33"/>
  <c r="J58" i="33"/>
  <c r="S10" i="33"/>
  <c r="R10" i="33"/>
  <c r="Q10" i="33"/>
  <c r="P10" i="33"/>
  <c r="M10" i="33"/>
  <c r="L10" i="33"/>
  <c r="K10" i="33"/>
  <c r="J10" i="33"/>
  <c r="S22" i="33"/>
  <c r="R22" i="33"/>
  <c r="Q22" i="33"/>
  <c r="P22" i="33"/>
  <c r="M22" i="33"/>
  <c r="L22" i="33"/>
  <c r="K22" i="33"/>
  <c r="J22" i="33"/>
  <c r="I7" i="39" l="1"/>
  <c r="M7" i="39"/>
  <c r="N145" i="17"/>
  <c r="M145" i="17"/>
  <c r="N144" i="17"/>
  <c r="M144" i="17"/>
  <c r="N143" i="17"/>
  <c r="M143" i="17"/>
  <c r="N142" i="17"/>
  <c r="M142" i="17"/>
  <c r="N141" i="17"/>
  <c r="M141" i="17"/>
  <c r="N140" i="17"/>
  <c r="M140" i="17"/>
  <c r="N139" i="17"/>
  <c r="M139" i="17"/>
  <c r="N138" i="17"/>
  <c r="M138" i="17"/>
  <c r="X145" i="17" l="1"/>
  <c r="X144" i="17"/>
  <c r="W85" i="17"/>
  <c r="V85" i="17"/>
  <c r="S85" i="17"/>
  <c r="R85" i="17"/>
  <c r="Q85" i="17"/>
  <c r="O85" i="17"/>
  <c r="L85" i="17"/>
  <c r="K85" i="17"/>
  <c r="I85" i="17"/>
  <c r="H85" i="17"/>
  <c r="P143" i="17" l="1"/>
  <c r="X143" i="17" s="1"/>
  <c r="P142" i="17"/>
  <c r="X142" i="17" s="1"/>
  <c r="P141" i="17"/>
  <c r="X141" i="17" s="1"/>
  <c r="P140" i="17"/>
  <c r="X140" i="17" s="1"/>
  <c r="P139" i="17"/>
  <c r="X139" i="17" s="1"/>
  <c r="P138" i="17"/>
  <c r="X138" i="17" s="1"/>
  <c r="P136" i="17"/>
  <c r="P135" i="17"/>
  <c r="P134" i="17"/>
  <c r="P133" i="17"/>
  <c r="P132" i="17"/>
  <c r="P131" i="17"/>
  <c r="P130" i="17"/>
  <c r="P129" i="17"/>
  <c r="P128" i="17"/>
  <c r="P127" i="17"/>
  <c r="P126" i="17"/>
  <c r="P125" i="17"/>
  <c r="P124" i="17"/>
  <c r="P123" i="17"/>
  <c r="P122" i="17"/>
  <c r="P121" i="17"/>
  <c r="P120" i="17"/>
  <c r="P119" i="17"/>
  <c r="P118" i="17"/>
  <c r="P117" i="17"/>
  <c r="P116" i="17"/>
  <c r="P115" i="17"/>
  <c r="P114" i="17"/>
  <c r="P113" i="17"/>
  <c r="P108" i="17"/>
  <c r="P107" i="17"/>
  <c r="P106" i="17"/>
  <c r="P105" i="17"/>
  <c r="P104" i="17"/>
  <c r="P103" i="17"/>
  <c r="P102" i="17"/>
  <c r="P101" i="17"/>
  <c r="P100" i="17"/>
  <c r="P99" i="17"/>
  <c r="P98" i="17"/>
  <c r="P97" i="17"/>
  <c r="P96" i="17"/>
  <c r="P95" i="17"/>
  <c r="P94" i="17"/>
  <c r="P93" i="17"/>
  <c r="P92" i="17"/>
  <c r="P91" i="17"/>
  <c r="P90" i="17"/>
  <c r="P89" i="17"/>
  <c r="P87" i="17"/>
  <c r="P86" i="17"/>
  <c r="P84" i="17"/>
  <c r="P83" i="17"/>
  <c r="P82" i="17"/>
  <c r="P81" i="17"/>
  <c r="P78" i="17"/>
  <c r="P77" i="17"/>
  <c r="P76" i="17"/>
  <c r="P75" i="17"/>
  <c r="P74" i="17"/>
  <c r="P73" i="17"/>
  <c r="P72" i="17"/>
  <c r="P71" i="17"/>
  <c r="P70" i="17"/>
  <c r="P69" i="17"/>
  <c r="P68" i="17"/>
  <c r="P65" i="17"/>
  <c r="P64" i="17"/>
  <c r="P63" i="17"/>
  <c r="P62" i="17"/>
  <c r="P61" i="17"/>
  <c r="P60" i="17"/>
  <c r="P59" i="17"/>
  <c r="P58" i="17"/>
  <c r="P57" i="17"/>
  <c r="P56" i="17"/>
  <c r="P55" i="17"/>
  <c r="P54" i="17"/>
  <c r="P52" i="17"/>
  <c r="P51" i="17"/>
  <c r="P50" i="17"/>
  <c r="P49" i="17"/>
  <c r="P48" i="17"/>
  <c r="P47" i="17"/>
  <c r="P46" i="17"/>
  <c r="P45" i="17"/>
  <c r="P44" i="17"/>
  <c r="P43" i="17"/>
  <c r="P41" i="17"/>
  <c r="P40" i="17"/>
  <c r="P37" i="17"/>
  <c r="P35" i="17"/>
  <c r="P34" i="17"/>
  <c r="P33" i="17"/>
  <c r="P29" i="17"/>
  <c r="P28" i="17"/>
  <c r="P27" i="17"/>
  <c r="P26" i="17"/>
  <c r="P24" i="17"/>
  <c r="P23" i="17"/>
  <c r="P22" i="17"/>
  <c r="P21" i="17"/>
  <c r="P20" i="17"/>
  <c r="P19" i="17"/>
  <c r="P16" i="17"/>
  <c r="P15" i="17"/>
  <c r="W79" i="17"/>
  <c r="V79" i="17"/>
  <c r="W67" i="17"/>
  <c r="V67" i="17"/>
  <c r="W39" i="17"/>
  <c r="V39" i="17"/>
  <c r="W36" i="17"/>
  <c r="V36" i="17"/>
  <c r="W32" i="17"/>
  <c r="V32" i="17"/>
  <c r="U32" i="17"/>
  <c r="T32" i="17"/>
  <c r="S32" i="17"/>
  <c r="R32" i="17"/>
  <c r="Q32" i="17"/>
  <c r="W25" i="17"/>
  <c r="V25" i="17"/>
  <c r="W17" i="17"/>
  <c r="V17" i="17"/>
  <c r="W13" i="17"/>
  <c r="V13" i="17"/>
  <c r="V11" i="17"/>
  <c r="V12" i="17" l="1"/>
  <c r="V10" i="17" s="1"/>
  <c r="W66" i="17"/>
  <c r="W31" i="17"/>
  <c r="V66" i="17"/>
  <c r="V31" i="17"/>
  <c r="W12" i="17"/>
  <c r="W10" i="17" s="1"/>
  <c r="W30" i="17" l="1"/>
  <c r="W8" i="17" s="1"/>
  <c r="V30" i="17"/>
  <c r="V8" i="17" s="1"/>
  <c r="U137" i="17" l="1"/>
  <c r="U38" i="17"/>
  <c r="U53" i="17"/>
  <c r="P53" i="17" s="1"/>
  <c r="U85" i="17" l="1"/>
  <c r="P137" i="17"/>
  <c r="I47" i="23"/>
  <c r="J47" i="23"/>
  <c r="K47" i="23"/>
  <c r="L47" i="23"/>
  <c r="O47" i="23"/>
  <c r="P47" i="23"/>
  <c r="H47" i="23"/>
  <c r="N149" i="23"/>
  <c r="M149" i="23"/>
  <c r="I36" i="43" s="1"/>
  <c r="O14" i="16"/>
  <c r="N14" i="16"/>
  <c r="T14" i="16" s="1"/>
  <c r="S149" i="23" l="1"/>
  <c r="N15" i="16"/>
  <c r="O15" i="35" s="1"/>
  <c r="N15" i="35" s="1"/>
  <c r="S8" i="16"/>
  <c r="R8" i="16"/>
  <c r="Q8" i="16"/>
  <c r="P8" i="16"/>
  <c r="M8" i="16"/>
  <c r="L8" i="16"/>
  <c r="L7" i="16" s="1"/>
  <c r="N13" i="16"/>
  <c r="N12" i="16"/>
  <c r="N11" i="16" s="1"/>
  <c r="N9" i="16"/>
  <c r="N10" i="16"/>
  <c r="N8" i="16" s="1"/>
  <c r="O13" i="16"/>
  <c r="O9" i="16"/>
  <c r="T9" i="16" s="1"/>
  <c r="O10" i="16"/>
  <c r="S13" i="16"/>
  <c r="S11" i="16" s="1"/>
  <c r="O8" i="16" l="1"/>
  <c r="T10" i="16"/>
  <c r="P7" i="16"/>
  <c r="T8" i="16"/>
  <c r="T13" i="16"/>
  <c r="S7" i="16"/>
  <c r="M7" i="16"/>
  <c r="N7" i="16"/>
  <c r="R12" i="16" l="1"/>
  <c r="Q12" i="16"/>
  <c r="R11" i="16" l="1"/>
  <c r="R7" i="16" s="1"/>
  <c r="Q11" i="16"/>
  <c r="Q7" i="16" s="1"/>
  <c r="O12" i="16"/>
  <c r="O11" i="16" s="1"/>
  <c r="O7" i="16" l="1"/>
  <c r="T12" i="16"/>
  <c r="T11" i="16" l="1"/>
  <c r="T7" i="16" s="1"/>
  <c r="L29" i="26"/>
  <c r="R29" i="26" l="1"/>
  <c r="O14" i="35"/>
  <c r="J14" i="35" s="1"/>
  <c r="Q9" i="26"/>
  <c r="P9" i="26"/>
  <c r="O9" i="26"/>
  <c r="N9" i="26"/>
  <c r="K9" i="26"/>
  <c r="J9" i="26"/>
  <c r="I9" i="26"/>
  <c r="H9" i="26"/>
  <c r="Q12" i="26"/>
  <c r="Q11" i="26" s="1"/>
  <c r="O12" i="26"/>
  <c r="O11" i="26" s="1"/>
  <c r="N12" i="26"/>
  <c r="K12" i="26"/>
  <c r="K11" i="26" s="1"/>
  <c r="J12" i="26"/>
  <c r="I12" i="26"/>
  <c r="I11" i="26" s="1"/>
  <c r="Q15" i="26"/>
  <c r="P15" i="26"/>
  <c r="O15" i="26"/>
  <c r="N15" i="26"/>
  <c r="K15" i="26"/>
  <c r="J15" i="26"/>
  <c r="I15" i="26"/>
  <c r="Q17" i="26"/>
  <c r="O17" i="26"/>
  <c r="N17" i="26"/>
  <c r="K17" i="26"/>
  <c r="J17" i="26"/>
  <c r="I17" i="26"/>
  <c r="H17" i="26"/>
  <c r="L10" i="26"/>
  <c r="L9" i="26" s="1"/>
  <c r="L28" i="26"/>
  <c r="L27" i="26"/>
  <c r="L26" i="26"/>
  <c r="L25" i="26"/>
  <c r="L24" i="26"/>
  <c r="L23" i="26"/>
  <c r="L22" i="26"/>
  <c r="L21" i="26"/>
  <c r="L20" i="26"/>
  <c r="L19" i="26"/>
  <c r="L18" i="26"/>
  <c r="L17" i="26" s="1"/>
  <c r="L16" i="26"/>
  <c r="L15" i="26" s="1"/>
  <c r="L14" i="26"/>
  <c r="L13" i="26"/>
  <c r="M10" i="26"/>
  <c r="M9" i="26" s="1"/>
  <c r="M28" i="26"/>
  <c r="M27" i="26"/>
  <c r="M26" i="26"/>
  <c r="M25" i="26"/>
  <c r="M24" i="26"/>
  <c r="M23" i="26"/>
  <c r="M22" i="26"/>
  <c r="M21" i="26"/>
  <c r="M20" i="26"/>
  <c r="M18" i="26"/>
  <c r="M16" i="26"/>
  <c r="M15" i="26" s="1"/>
  <c r="M13" i="26"/>
  <c r="R20" i="26" l="1"/>
  <c r="R22" i="26"/>
  <c r="R24" i="26"/>
  <c r="R26" i="26"/>
  <c r="R28" i="26"/>
  <c r="J11" i="26"/>
  <c r="J8" i="26" s="1"/>
  <c r="N11" i="26"/>
  <c r="R16" i="26"/>
  <c r="R15" i="26" s="1"/>
  <c r="R27" i="26"/>
  <c r="R13" i="26"/>
  <c r="R18" i="26"/>
  <c r="L12" i="26"/>
  <c r="L11" i="26" s="1"/>
  <c r="L8" i="26"/>
  <c r="N8" i="26"/>
  <c r="R21" i="26"/>
  <c r="R23" i="26"/>
  <c r="R25" i="26"/>
  <c r="R10" i="26"/>
  <c r="R9" i="26" s="1"/>
  <c r="I8" i="26"/>
  <c r="K8" i="26"/>
  <c r="O8" i="26"/>
  <c r="Q8" i="26"/>
  <c r="P19" i="26"/>
  <c r="P14" i="26"/>
  <c r="P17" i="26" l="1"/>
  <c r="M19" i="26"/>
  <c r="U8" i="26"/>
  <c r="M14" i="26"/>
  <c r="P12" i="26"/>
  <c r="P11" i="26" s="1"/>
  <c r="P8" i="26" s="1"/>
  <c r="S47" i="33"/>
  <c r="S9" i="33" s="1"/>
  <c r="R47" i="33"/>
  <c r="R9" i="33" s="1"/>
  <c r="Q47" i="33"/>
  <c r="Q9" i="33" s="1"/>
  <c r="P47" i="33"/>
  <c r="P9" i="33" s="1"/>
  <c r="M47" i="33"/>
  <c r="M9" i="33" s="1"/>
  <c r="L47" i="33"/>
  <c r="L9" i="33" s="1"/>
  <c r="K47" i="33"/>
  <c r="K9" i="33" s="1"/>
  <c r="J47" i="33"/>
  <c r="J9" i="33" s="1"/>
  <c r="H47" i="33"/>
  <c r="O95" i="33"/>
  <c r="N95" i="33"/>
  <c r="O11" i="35" s="1"/>
  <c r="R19" i="26" l="1"/>
  <c r="R17" i="26" s="1"/>
  <c r="M17" i="26"/>
  <c r="M12" i="26"/>
  <c r="M11" i="26" s="1"/>
  <c r="M8" i="26" s="1"/>
  <c r="R14" i="26"/>
  <c r="R12" i="26" s="1"/>
  <c r="T95" i="33"/>
  <c r="R11" i="26" l="1"/>
  <c r="R8" i="26" s="1"/>
  <c r="O94" i="33"/>
  <c r="O93" i="33"/>
  <c r="O92" i="33"/>
  <c r="O91" i="33"/>
  <c r="O90" i="33"/>
  <c r="O89" i="33"/>
  <c r="O88" i="33"/>
  <c r="O57" i="33"/>
  <c r="I38" i="43" s="1"/>
  <c r="O87" i="33"/>
  <c r="O86" i="33"/>
  <c r="O85" i="33"/>
  <c r="O84" i="33"/>
  <c r="O56" i="33"/>
  <c r="O83" i="33"/>
  <c r="O82" i="33"/>
  <c r="O81" i="33"/>
  <c r="O80" i="33"/>
  <c r="O79" i="33"/>
  <c r="O78" i="33"/>
  <c r="O77" i="33"/>
  <c r="O76" i="33"/>
  <c r="O75" i="33"/>
  <c r="O74" i="33"/>
  <c r="O73" i="33"/>
  <c r="O72" i="33"/>
  <c r="O71" i="33"/>
  <c r="O70" i="33"/>
  <c r="O69" i="33"/>
  <c r="O68" i="33"/>
  <c r="O67" i="33"/>
  <c r="O66" i="33"/>
  <c r="O65" i="33"/>
  <c r="O64" i="33"/>
  <c r="O63" i="33"/>
  <c r="O62" i="33"/>
  <c r="O61" i="33"/>
  <c r="O60" i="33"/>
  <c r="O59" i="33"/>
  <c r="O55" i="33"/>
  <c r="O54" i="33"/>
  <c r="O53" i="33"/>
  <c r="O52" i="33"/>
  <c r="O51" i="33"/>
  <c r="O50" i="33"/>
  <c r="O49" i="33"/>
  <c r="O48" i="33"/>
  <c r="O46" i="33"/>
  <c r="O45" i="33"/>
  <c r="O44" i="33"/>
  <c r="O43" i="33"/>
  <c r="O42" i="33"/>
  <c r="O41" i="33"/>
  <c r="O40" i="33"/>
  <c r="O39" i="33"/>
  <c r="O38" i="33"/>
  <c r="O37" i="33"/>
  <c r="O36" i="33"/>
  <c r="O35" i="33"/>
  <c r="O34" i="33"/>
  <c r="O33" i="33"/>
  <c r="O32" i="33"/>
  <c r="O31" i="33"/>
  <c r="O30" i="33"/>
  <c r="O29" i="33"/>
  <c r="O28" i="33"/>
  <c r="O27" i="33"/>
  <c r="O26" i="33"/>
  <c r="O25" i="33"/>
  <c r="O24" i="33"/>
  <c r="O23" i="33"/>
  <c r="O21" i="33"/>
  <c r="O20" i="33"/>
  <c r="O19" i="33"/>
  <c r="O18" i="33"/>
  <c r="O17" i="33"/>
  <c r="O16" i="33"/>
  <c r="O15" i="33"/>
  <c r="O14" i="33"/>
  <c r="O13" i="33"/>
  <c r="O12" i="33"/>
  <c r="O11" i="33"/>
  <c r="N94" i="33"/>
  <c r="N93" i="33"/>
  <c r="N92" i="33"/>
  <c r="T92" i="33" s="1"/>
  <c r="N91" i="33"/>
  <c r="N90" i="33"/>
  <c r="N89" i="33"/>
  <c r="N88" i="33"/>
  <c r="T88" i="33" s="1"/>
  <c r="N57" i="33"/>
  <c r="N87" i="33"/>
  <c r="N86" i="33"/>
  <c r="N85" i="33"/>
  <c r="T85" i="33" s="1"/>
  <c r="N84" i="33"/>
  <c r="N56" i="33"/>
  <c r="N83" i="33"/>
  <c r="N82" i="33"/>
  <c r="T82" i="33" s="1"/>
  <c r="N81" i="33"/>
  <c r="N80" i="33"/>
  <c r="N79" i="33"/>
  <c r="N78" i="33"/>
  <c r="T78" i="33" s="1"/>
  <c r="N77" i="33"/>
  <c r="N76" i="33"/>
  <c r="N75" i="33"/>
  <c r="N74" i="33"/>
  <c r="T74" i="33" s="1"/>
  <c r="N73" i="33"/>
  <c r="N72" i="33"/>
  <c r="N71" i="33"/>
  <c r="N70" i="33"/>
  <c r="T70" i="33" s="1"/>
  <c r="N69" i="33"/>
  <c r="N68" i="33"/>
  <c r="N67" i="33"/>
  <c r="N66" i="33"/>
  <c r="T66" i="33" s="1"/>
  <c r="N65" i="33"/>
  <c r="N64" i="33"/>
  <c r="N63" i="33"/>
  <c r="N62" i="33"/>
  <c r="T62" i="33" s="1"/>
  <c r="N61" i="33"/>
  <c r="N60" i="33"/>
  <c r="N59" i="33"/>
  <c r="N55" i="33"/>
  <c r="T55" i="33" s="1"/>
  <c r="N54" i="33"/>
  <c r="N53" i="33"/>
  <c r="N52" i="33"/>
  <c r="N51" i="33"/>
  <c r="T51" i="33" s="1"/>
  <c r="N50" i="33"/>
  <c r="N49" i="33"/>
  <c r="N48" i="33"/>
  <c r="N46" i="33"/>
  <c r="T46" i="33" s="1"/>
  <c r="N45" i="33"/>
  <c r="N44" i="33"/>
  <c r="N43" i="33"/>
  <c r="N42" i="33"/>
  <c r="T42" i="33" s="1"/>
  <c r="N41" i="33"/>
  <c r="N40" i="33"/>
  <c r="N39" i="33"/>
  <c r="N38" i="33"/>
  <c r="T38" i="33" s="1"/>
  <c r="N37" i="33"/>
  <c r="N36" i="33"/>
  <c r="N35" i="33"/>
  <c r="N34" i="33"/>
  <c r="T34" i="33" s="1"/>
  <c r="N33" i="33"/>
  <c r="N32" i="33"/>
  <c r="N31" i="33"/>
  <c r="N30" i="33"/>
  <c r="T30" i="33" s="1"/>
  <c r="N29" i="33"/>
  <c r="N28" i="33"/>
  <c r="N27" i="33"/>
  <c r="N26" i="33"/>
  <c r="T26" i="33" s="1"/>
  <c r="N25" i="33"/>
  <c r="N24" i="33"/>
  <c r="N23" i="33"/>
  <c r="N12" i="33"/>
  <c r="T12" i="33" s="1"/>
  <c r="N13" i="33"/>
  <c r="N14" i="33"/>
  <c r="T14" i="33" s="1"/>
  <c r="N15" i="33"/>
  <c r="T15" i="33" s="1"/>
  <c r="N16" i="33"/>
  <c r="T16" i="33" s="1"/>
  <c r="N17" i="33"/>
  <c r="N18" i="33"/>
  <c r="T18" i="33" s="1"/>
  <c r="N19" i="33"/>
  <c r="T19" i="33" s="1"/>
  <c r="N20" i="33"/>
  <c r="T20" i="33" s="1"/>
  <c r="N21" i="33"/>
  <c r="N11" i="33"/>
  <c r="N148" i="23"/>
  <c r="N147" i="23"/>
  <c r="N146" i="23"/>
  <c r="N145" i="23"/>
  <c r="N144" i="23"/>
  <c r="N143" i="23"/>
  <c r="N142" i="23"/>
  <c r="N141" i="23"/>
  <c r="N140" i="23"/>
  <c r="N139" i="23"/>
  <c r="N138" i="23"/>
  <c r="N137" i="23"/>
  <c r="N136" i="23"/>
  <c r="N135" i="23"/>
  <c r="N134" i="23"/>
  <c r="N133" i="23"/>
  <c r="N132" i="23"/>
  <c r="N131" i="23"/>
  <c r="N130" i="23"/>
  <c r="N129" i="23"/>
  <c r="N128" i="23"/>
  <c r="N127" i="23"/>
  <c r="N126" i="23"/>
  <c r="N125" i="23"/>
  <c r="N124" i="23"/>
  <c r="N122" i="23"/>
  <c r="N121" i="23"/>
  <c r="N120" i="23"/>
  <c r="N119" i="23"/>
  <c r="N118" i="23"/>
  <c r="N117" i="23"/>
  <c r="N116" i="23"/>
  <c r="N115" i="23"/>
  <c r="N114" i="23"/>
  <c r="N113" i="23"/>
  <c r="N112" i="23"/>
  <c r="N111" i="23"/>
  <c r="N110" i="23"/>
  <c r="N109" i="23"/>
  <c r="N108" i="23"/>
  <c r="N107" i="23"/>
  <c r="N106" i="23"/>
  <c r="N105" i="23"/>
  <c r="N102" i="23"/>
  <c r="N101" i="23"/>
  <c r="N100" i="23"/>
  <c r="N98" i="23"/>
  <c r="N97" i="23"/>
  <c r="N96" i="23"/>
  <c r="N94" i="23"/>
  <c r="N93" i="23"/>
  <c r="N91" i="23"/>
  <c r="N90" i="23"/>
  <c r="N89" i="23"/>
  <c r="N88" i="23"/>
  <c r="N87" i="23"/>
  <c r="N86" i="23"/>
  <c r="N85" i="23"/>
  <c r="N84" i="23"/>
  <c r="N83" i="23"/>
  <c r="N82" i="23"/>
  <c r="N81" i="23"/>
  <c r="N80" i="23"/>
  <c r="N79" i="23"/>
  <c r="N78" i="23"/>
  <c r="N77" i="23"/>
  <c r="N76" i="23"/>
  <c r="N75" i="23"/>
  <c r="N74" i="23"/>
  <c r="N73" i="23"/>
  <c r="N72" i="23"/>
  <c r="N71" i="23"/>
  <c r="N70" i="23"/>
  <c r="N69" i="23"/>
  <c r="N68" i="23"/>
  <c r="N67" i="23"/>
  <c r="N66" i="23"/>
  <c r="N65" i="23"/>
  <c r="N64" i="23"/>
  <c r="N63" i="23"/>
  <c r="N62" i="23"/>
  <c r="N61" i="23"/>
  <c r="N60" i="23"/>
  <c r="N59" i="23"/>
  <c r="N58" i="23"/>
  <c r="N57" i="23"/>
  <c r="N56" i="23"/>
  <c r="N55" i="23"/>
  <c r="N54" i="23"/>
  <c r="N53" i="23"/>
  <c r="N52" i="23"/>
  <c r="N51" i="23"/>
  <c r="N50" i="23"/>
  <c r="N49" i="23"/>
  <c r="N48" i="23"/>
  <c r="N46" i="23"/>
  <c r="N45" i="23"/>
  <c r="N44" i="23"/>
  <c r="N43" i="23"/>
  <c r="N42" i="23"/>
  <c r="N41" i="23"/>
  <c r="N40" i="23"/>
  <c r="N39" i="23"/>
  <c r="N38" i="23"/>
  <c r="N36" i="23"/>
  <c r="N35" i="23"/>
  <c r="N34" i="23"/>
  <c r="N33" i="23"/>
  <c r="N32" i="23"/>
  <c r="N31" i="23"/>
  <c r="N30" i="23"/>
  <c r="N29" i="23"/>
  <c r="N28" i="23"/>
  <c r="N27" i="23"/>
  <c r="N26" i="23"/>
  <c r="N25" i="23"/>
  <c r="N24" i="23"/>
  <c r="N23" i="23"/>
  <c r="N22" i="23"/>
  <c r="N20" i="23"/>
  <c r="N19" i="23"/>
  <c r="N18" i="23"/>
  <c r="N17" i="23"/>
  <c r="N16" i="23"/>
  <c r="N15" i="23"/>
  <c r="N14" i="23"/>
  <c r="N13" i="23"/>
  <c r="N12" i="23"/>
  <c r="H58" i="33"/>
  <c r="T27" i="33" l="1"/>
  <c r="T31" i="33"/>
  <c r="T35" i="33"/>
  <c r="T39" i="33"/>
  <c r="T43" i="33"/>
  <c r="T52" i="33"/>
  <c r="T63" i="33"/>
  <c r="T67" i="33"/>
  <c r="T71" i="33"/>
  <c r="T75" i="33"/>
  <c r="T79" i="33"/>
  <c r="T83" i="33"/>
  <c r="T86" i="33"/>
  <c r="T89" i="33"/>
  <c r="T93" i="33"/>
  <c r="T59" i="33"/>
  <c r="N58" i="33"/>
  <c r="T11" i="33"/>
  <c r="N10" i="33"/>
  <c r="T24" i="33"/>
  <c r="T28" i="33"/>
  <c r="T32" i="33"/>
  <c r="T36" i="33"/>
  <c r="T40" i="33"/>
  <c r="T44" i="33"/>
  <c r="T49" i="33"/>
  <c r="T53" i="33"/>
  <c r="T60" i="33"/>
  <c r="T64" i="33"/>
  <c r="T68" i="33"/>
  <c r="T72" i="33"/>
  <c r="T76" i="33"/>
  <c r="T80" i="33"/>
  <c r="T56" i="33"/>
  <c r="T87" i="33"/>
  <c r="T90" i="33"/>
  <c r="T94" i="33"/>
  <c r="O22" i="33"/>
  <c r="O58" i="33"/>
  <c r="T23" i="33"/>
  <c r="N22" i="33"/>
  <c r="T21" i="33"/>
  <c r="T17" i="33"/>
  <c r="T13" i="33"/>
  <c r="O10" i="33"/>
  <c r="N47" i="33"/>
  <c r="O47" i="33"/>
  <c r="T48" i="33"/>
  <c r="T25" i="33"/>
  <c r="T29" i="33"/>
  <c r="T33" i="33"/>
  <c r="T37" i="33"/>
  <c r="T41" i="33"/>
  <c r="T45" i="33"/>
  <c r="T50" i="33"/>
  <c r="T54" i="33"/>
  <c r="T61" i="33"/>
  <c r="T65" i="33"/>
  <c r="T69" i="33"/>
  <c r="T73" i="33"/>
  <c r="T77" i="33"/>
  <c r="T81" i="33"/>
  <c r="T84" i="33"/>
  <c r="T57" i="33"/>
  <c r="T91" i="33"/>
  <c r="H22" i="33"/>
  <c r="O9" i="33" l="1"/>
  <c r="N9" i="33"/>
  <c r="F11" i="35" s="1"/>
  <c r="T22" i="33"/>
  <c r="T58" i="33"/>
  <c r="T10" i="33"/>
  <c r="T47" i="33"/>
  <c r="T9" i="33" l="1"/>
  <c r="M148" i="23"/>
  <c r="M147" i="23"/>
  <c r="H150" i="23"/>
  <c r="S147" i="23" l="1"/>
  <c r="I34" i="43"/>
  <c r="S148" i="23"/>
  <c r="I35" i="43"/>
  <c r="M146" i="23"/>
  <c r="M145" i="23"/>
  <c r="M144" i="23"/>
  <c r="M143" i="23"/>
  <c r="I32" i="43" s="1"/>
  <c r="M142" i="23"/>
  <c r="I31" i="43" s="1"/>
  <c r="M141" i="23"/>
  <c r="I30" i="43" s="1"/>
  <c r="M140" i="23"/>
  <c r="I29" i="43" s="1"/>
  <c r="M139" i="23"/>
  <c r="M138" i="23"/>
  <c r="I28" i="43" s="1"/>
  <c r="M137" i="23"/>
  <c r="I27" i="43" s="1"/>
  <c r="M136" i="23"/>
  <c r="I26" i="43" s="1"/>
  <c r="M135" i="23"/>
  <c r="I25" i="43" s="1"/>
  <c r="M134" i="23"/>
  <c r="I24" i="43" s="1"/>
  <c r="M133" i="23"/>
  <c r="M132" i="23"/>
  <c r="I23" i="43" s="1"/>
  <c r="M131" i="23"/>
  <c r="M130" i="23"/>
  <c r="M129" i="23"/>
  <c r="I22" i="43" s="1"/>
  <c r="M128" i="23"/>
  <c r="I21" i="43" s="1"/>
  <c r="M127" i="23"/>
  <c r="M20" i="23" l="1"/>
  <c r="S20" i="23" s="1"/>
  <c r="R11" i="23"/>
  <c r="Q11" i="23"/>
  <c r="P11" i="23"/>
  <c r="O11" i="23"/>
  <c r="L11" i="23"/>
  <c r="K11" i="23"/>
  <c r="J11" i="23"/>
  <c r="I11" i="23"/>
  <c r="H11" i="23"/>
  <c r="Q37" i="23"/>
  <c r="P37" i="23"/>
  <c r="O37" i="23"/>
  <c r="L37" i="23"/>
  <c r="K37" i="23"/>
  <c r="J37" i="23"/>
  <c r="I37" i="23"/>
  <c r="H37" i="23"/>
  <c r="R46" i="23"/>
  <c r="R37" i="23" s="1"/>
  <c r="S128" i="23" l="1"/>
  <c r="S127" i="23"/>
  <c r="Q95" i="23"/>
  <c r="N95" i="23" s="1"/>
  <c r="N11" i="23" l="1"/>
  <c r="R21" i="23" l="1"/>
  <c r="Q21" i="23"/>
  <c r="P21" i="23"/>
  <c r="O21" i="23"/>
  <c r="N21" i="23"/>
  <c r="L21" i="23"/>
  <c r="K21" i="23"/>
  <c r="J21" i="23"/>
  <c r="I21" i="23"/>
  <c r="H21" i="23"/>
  <c r="Q104" i="23"/>
  <c r="N104" i="23" s="1"/>
  <c r="Q92" i="23"/>
  <c r="Q123" i="23"/>
  <c r="N123" i="23" s="1"/>
  <c r="I18" i="43" s="1"/>
  <c r="P10" i="23"/>
  <c r="O10" i="23"/>
  <c r="Q103" i="23"/>
  <c r="N103" i="23" s="1"/>
  <c r="N37" i="23"/>
  <c r="R60" i="23"/>
  <c r="Q99" i="23"/>
  <c r="N99" i="23" s="1"/>
  <c r="Q47" i="23" l="1"/>
  <c r="N92" i="23"/>
  <c r="N47" i="23" s="1"/>
  <c r="P9" i="23"/>
  <c r="O9" i="23"/>
  <c r="R103" i="23" l="1"/>
  <c r="R89" i="23"/>
  <c r="M46" i="23" l="1"/>
  <c r="M126" i="23"/>
  <c r="I20" i="43" s="1"/>
  <c r="M125" i="23"/>
  <c r="M124" i="23"/>
  <c r="M123" i="23"/>
  <c r="M122" i="23"/>
  <c r="M121" i="23"/>
  <c r="M36" i="23"/>
  <c r="I17" i="43" s="1"/>
  <c r="M35" i="23"/>
  <c r="M34" i="23"/>
  <c r="I16" i="43" s="1"/>
  <c r="M33" i="23"/>
  <c r="I15" i="43" s="1"/>
  <c r="M32" i="23"/>
  <c r="I14" i="43" s="1"/>
  <c r="M31" i="23"/>
  <c r="M30" i="23"/>
  <c r="R10" i="23"/>
  <c r="Q10" i="23"/>
  <c r="S125" i="23" l="1"/>
  <c r="I19" i="43"/>
  <c r="S34" i="23"/>
  <c r="S122" i="23"/>
  <c r="S126" i="23"/>
  <c r="S46" i="23"/>
  <c r="S146" i="23"/>
  <c r="S35" i="23"/>
  <c r="S31" i="23"/>
  <c r="S30" i="23"/>
  <c r="S32" i="23"/>
  <c r="S121" i="23"/>
  <c r="S131" i="23"/>
  <c r="S123" i="23"/>
  <c r="S129" i="23"/>
  <c r="S132" i="23"/>
  <c r="S136" i="23"/>
  <c r="S140" i="23"/>
  <c r="S143" i="23"/>
  <c r="S124" i="23"/>
  <c r="S130" i="23"/>
  <c r="S133" i="23"/>
  <c r="S137" i="23"/>
  <c r="S141" i="23"/>
  <c r="S144" i="23"/>
  <c r="S33" i="23"/>
  <c r="S134" i="23"/>
  <c r="S138" i="23"/>
  <c r="S142" i="23"/>
  <c r="S145" i="23"/>
  <c r="S135" i="23"/>
  <c r="S139" i="23"/>
  <c r="S36" i="23"/>
  <c r="R85" i="23" l="1"/>
  <c r="R47" i="23" s="1"/>
  <c r="R9" i="23" l="1"/>
  <c r="M19" i="23"/>
  <c r="S19" i="23" s="1"/>
  <c r="N9" i="32"/>
  <c r="L9" i="32"/>
  <c r="K9" i="32"/>
  <c r="J9" i="32"/>
  <c r="H9" i="32"/>
  <c r="M28" i="32"/>
  <c r="M27" i="32"/>
  <c r="M26" i="32"/>
  <c r="O26" i="32" s="1"/>
  <c r="I11" i="43" s="1"/>
  <c r="M25" i="32"/>
  <c r="O25" i="32" s="1"/>
  <c r="O27" i="32" l="1"/>
  <c r="I12" i="43"/>
  <c r="O28" i="32"/>
  <c r="I13" i="43"/>
  <c r="I7" i="43" s="1"/>
  <c r="Q9" i="23"/>
  <c r="M29" i="32"/>
  <c r="K8" i="32"/>
  <c r="L8" i="32"/>
  <c r="M24" i="32"/>
  <c r="O24" i="32" s="1"/>
  <c r="M23" i="32"/>
  <c r="O23" i="32" s="1"/>
  <c r="M22" i="32"/>
  <c r="O22" i="32" s="1"/>
  <c r="M21" i="32"/>
  <c r="O21" i="32" s="1"/>
  <c r="M20" i="32"/>
  <c r="O20" i="32" s="1"/>
  <c r="M19" i="32"/>
  <c r="O19" i="32" s="1"/>
  <c r="M18" i="32"/>
  <c r="O18" i="32" s="1"/>
  <c r="M17" i="32"/>
  <c r="O17" i="32" s="1"/>
  <c r="M16" i="32"/>
  <c r="O16" i="32" s="1"/>
  <c r="M15" i="32"/>
  <c r="O15" i="32" s="1"/>
  <c r="M14" i="32"/>
  <c r="O14" i="32" s="1"/>
  <c r="M13" i="32"/>
  <c r="O13" i="32" s="1"/>
  <c r="M12" i="32"/>
  <c r="M11" i="32"/>
  <c r="O11" i="32" s="1"/>
  <c r="M10" i="32"/>
  <c r="O10" i="32" s="1"/>
  <c r="O29" i="32" l="1"/>
  <c r="O9" i="35"/>
  <c r="M9" i="32"/>
  <c r="M8" i="32" s="1"/>
  <c r="O12" i="32"/>
  <c r="O9" i="32" s="1"/>
  <c r="I58" i="33"/>
  <c r="I47" i="33"/>
  <c r="I22" i="33"/>
  <c r="I10" i="33"/>
  <c r="H10" i="33"/>
  <c r="A2" i="33"/>
  <c r="F9" i="35" l="1"/>
  <c r="F9" i="31"/>
  <c r="I9" i="33"/>
  <c r="H9" i="33"/>
  <c r="M105" i="23"/>
  <c r="S105" i="23" s="1"/>
  <c r="M104" i="23"/>
  <c r="S104" i="23" s="1"/>
  <c r="M103" i="23"/>
  <c r="S103" i="23" s="1"/>
  <c r="M102" i="23"/>
  <c r="S102" i="23" s="1"/>
  <c r="M101" i="23"/>
  <c r="S101" i="23" s="1"/>
  <c r="M100" i="23"/>
  <c r="S100" i="23" s="1"/>
  <c r="M99" i="23"/>
  <c r="S99" i="23" s="1"/>
  <c r="M98" i="23"/>
  <c r="S98" i="23" s="1"/>
  <c r="M96" i="23"/>
  <c r="S96" i="23" s="1"/>
  <c r="M95" i="23"/>
  <c r="S95" i="23" s="1"/>
  <c r="M94" i="23"/>
  <c r="M93" i="23"/>
  <c r="S93" i="23" s="1"/>
  <c r="M92" i="23"/>
  <c r="S92" i="23" s="1"/>
  <c r="M91" i="23"/>
  <c r="S91" i="23" s="1"/>
  <c r="M90" i="23"/>
  <c r="S90" i="23" s="1"/>
  <c r="M89" i="23"/>
  <c r="S89" i="23" s="1"/>
  <c r="M88" i="23"/>
  <c r="S88" i="23" s="1"/>
  <c r="M87" i="23"/>
  <c r="S87" i="23" s="1"/>
  <c r="M86" i="23"/>
  <c r="S86" i="23" s="1"/>
  <c r="M85" i="23"/>
  <c r="S85" i="23" s="1"/>
  <c r="M84" i="23"/>
  <c r="S84" i="23" s="1"/>
  <c r="M83" i="23"/>
  <c r="S83" i="23" s="1"/>
  <c r="L10" i="23"/>
  <c r="J10" i="23"/>
  <c r="N10" i="23"/>
  <c r="K10" i="23"/>
  <c r="I10" i="23"/>
  <c r="H10" i="23"/>
  <c r="M81" i="23"/>
  <c r="S81" i="23" s="1"/>
  <c r="M80" i="23"/>
  <c r="S80" i="23" s="1"/>
  <c r="M79" i="23"/>
  <c r="S79" i="23" s="1"/>
  <c r="M78" i="23"/>
  <c r="S78" i="23" s="1"/>
  <c r="M77" i="23"/>
  <c r="S77" i="23" s="1"/>
  <c r="M76" i="23"/>
  <c r="S76" i="23" s="1"/>
  <c r="M75" i="23"/>
  <c r="S75" i="23" s="1"/>
  <c r="M74" i="23"/>
  <c r="S74" i="23" s="1"/>
  <c r="M73" i="23"/>
  <c r="S73" i="23" s="1"/>
  <c r="M72" i="23"/>
  <c r="S72" i="23" s="1"/>
  <c r="M71" i="23"/>
  <c r="S71" i="23" s="1"/>
  <c r="M70" i="23"/>
  <c r="S70" i="23" s="1"/>
  <c r="M69" i="23"/>
  <c r="S69" i="23" s="1"/>
  <c r="M68" i="23"/>
  <c r="S68" i="23" s="1"/>
  <c r="M67" i="23"/>
  <c r="S67" i="23" s="1"/>
  <c r="M66" i="23"/>
  <c r="S66" i="23" s="1"/>
  <c r="M65" i="23"/>
  <c r="S65" i="23" s="1"/>
  <c r="M64" i="23"/>
  <c r="S64" i="23" s="1"/>
  <c r="M63" i="23"/>
  <c r="S63" i="23" s="1"/>
  <c r="M62" i="23"/>
  <c r="S62" i="23" s="1"/>
  <c r="M61" i="23"/>
  <c r="S61" i="23" s="1"/>
  <c r="M60" i="23"/>
  <c r="S60" i="23" s="1"/>
  <c r="M59" i="23"/>
  <c r="S59" i="23" s="1"/>
  <c r="M58" i="23"/>
  <c r="S58" i="23" s="1"/>
  <c r="M57" i="23"/>
  <c r="S57" i="23" s="1"/>
  <c r="M56" i="23"/>
  <c r="S56" i="23" s="1"/>
  <c r="M55" i="23"/>
  <c r="S55" i="23" s="1"/>
  <c r="M54" i="23"/>
  <c r="S54" i="23" s="1"/>
  <c r="M53" i="23"/>
  <c r="S53" i="23" s="1"/>
  <c r="M52" i="23"/>
  <c r="M51" i="23"/>
  <c r="S51" i="23" s="1"/>
  <c r="M50" i="23"/>
  <c r="S50" i="23" s="1"/>
  <c r="M49" i="23"/>
  <c r="S49" i="23" s="1"/>
  <c r="M48" i="23"/>
  <c r="M45" i="23"/>
  <c r="M44" i="23"/>
  <c r="S44" i="23" s="1"/>
  <c r="M43" i="23"/>
  <c r="S43" i="23" s="1"/>
  <c r="M42" i="23"/>
  <c r="S42" i="23" s="1"/>
  <c r="M41" i="23"/>
  <c r="S41" i="23" s="1"/>
  <c r="M40" i="23"/>
  <c r="S40" i="23" s="1"/>
  <c r="M39" i="23"/>
  <c r="S39" i="23" s="1"/>
  <c r="M38" i="23"/>
  <c r="M29" i="23"/>
  <c r="S29" i="23" s="1"/>
  <c r="M28" i="23"/>
  <c r="S28" i="23" s="1"/>
  <c r="M27" i="23"/>
  <c r="S27" i="23" s="1"/>
  <c r="M26" i="23"/>
  <c r="M25" i="23"/>
  <c r="S25" i="23" s="1"/>
  <c r="M24" i="23"/>
  <c r="S24" i="23" s="1"/>
  <c r="M23" i="23"/>
  <c r="S23" i="23" s="1"/>
  <c r="M22" i="23"/>
  <c r="M18" i="23"/>
  <c r="S18" i="23" s="1"/>
  <c r="M17" i="23"/>
  <c r="S17" i="23" s="1"/>
  <c r="M16" i="23"/>
  <c r="S16" i="23" s="1"/>
  <c r="M15" i="23"/>
  <c r="S15" i="23" s="1"/>
  <c r="M14" i="23"/>
  <c r="S14" i="23" s="1"/>
  <c r="M13" i="23"/>
  <c r="S13" i="23" s="1"/>
  <c r="M12" i="23"/>
  <c r="S12" i="23" s="1"/>
  <c r="O8" i="32"/>
  <c r="N8" i="32"/>
  <c r="J8" i="32"/>
  <c r="I9" i="32"/>
  <c r="I8" i="32" s="1"/>
  <c r="H8" i="32"/>
  <c r="A2" i="32"/>
  <c r="S94" i="23" l="1"/>
  <c r="F11" i="31"/>
  <c r="M37" i="23"/>
  <c r="M11" i="23"/>
  <c r="M10" i="23" s="1"/>
  <c r="J10" i="35" s="1"/>
  <c r="J8" i="35" s="1"/>
  <c r="S22" i="23"/>
  <c r="M21" i="23"/>
  <c r="S48" i="23"/>
  <c r="S45" i="23"/>
  <c r="S38" i="23"/>
  <c r="S52" i="23"/>
  <c r="S26" i="23"/>
  <c r="H9" i="23"/>
  <c r="I9" i="23"/>
  <c r="S37" i="23" l="1"/>
  <c r="S11" i="23"/>
  <c r="S10" i="23" s="1"/>
  <c r="S21" i="23"/>
  <c r="F15" i="31" l="1"/>
  <c r="F14" i="31"/>
  <c r="F13" i="31"/>
  <c r="H29" i="17" l="1"/>
  <c r="H28" i="17"/>
  <c r="I25" i="17"/>
  <c r="H25" i="17"/>
  <c r="H24" i="17"/>
  <c r="H23" i="17"/>
  <c r="H22" i="17"/>
  <c r="H21" i="17"/>
  <c r="H20" i="17"/>
  <c r="I17" i="17"/>
  <c r="H19" i="17"/>
  <c r="H18" i="17"/>
  <c r="I13" i="17"/>
  <c r="H16" i="17"/>
  <c r="H15" i="17"/>
  <c r="H14" i="17"/>
  <c r="H11" i="17"/>
  <c r="H17" i="17" l="1"/>
  <c r="I12" i="17"/>
  <c r="I10" i="17" s="1"/>
  <c r="H13" i="17"/>
  <c r="H12" i="17" l="1"/>
  <c r="H10" i="17" s="1"/>
  <c r="J79" i="17"/>
  <c r="K79" i="17"/>
  <c r="L79" i="17"/>
  <c r="O79" i="17"/>
  <c r="Q79" i="17"/>
  <c r="R79" i="17"/>
  <c r="S79" i="17"/>
  <c r="U79" i="17"/>
  <c r="J67" i="17"/>
  <c r="K67" i="17"/>
  <c r="L67" i="17"/>
  <c r="O67" i="17"/>
  <c r="Q67" i="17"/>
  <c r="R67" i="17"/>
  <c r="R66" i="17" s="1"/>
  <c r="S67" i="17"/>
  <c r="T67" i="17"/>
  <c r="U67" i="17"/>
  <c r="I39" i="17"/>
  <c r="K39" i="17"/>
  <c r="L39" i="17"/>
  <c r="I36" i="17"/>
  <c r="K36" i="17"/>
  <c r="L36" i="17"/>
  <c r="K32" i="17"/>
  <c r="L32" i="17"/>
  <c r="K25" i="17"/>
  <c r="L25" i="17"/>
  <c r="K17" i="17"/>
  <c r="L17" i="17"/>
  <c r="N137" i="17"/>
  <c r="M137" i="17"/>
  <c r="N136" i="17"/>
  <c r="M136" i="17"/>
  <c r="N135" i="17"/>
  <c r="M135" i="17"/>
  <c r="N134" i="17"/>
  <c r="M134" i="17"/>
  <c r="N133" i="17"/>
  <c r="M133" i="17"/>
  <c r="N132" i="17"/>
  <c r="M132" i="17"/>
  <c r="N131" i="17"/>
  <c r="M131" i="17"/>
  <c r="N130" i="17"/>
  <c r="M130" i="17"/>
  <c r="N129" i="17"/>
  <c r="M129" i="17"/>
  <c r="N128" i="17"/>
  <c r="M128" i="17"/>
  <c r="N127" i="17"/>
  <c r="M127" i="17"/>
  <c r="N126" i="17"/>
  <c r="M126" i="17"/>
  <c r="N125" i="17"/>
  <c r="M125" i="17"/>
  <c r="N124" i="17"/>
  <c r="M124" i="17"/>
  <c r="N123" i="17"/>
  <c r="M123" i="17"/>
  <c r="N122" i="17"/>
  <c r="M122" i="17"/>
  <c r="N121" i="17"/>
  <c r="M121" i="17"/>
  <c r="N120" i="17"/>
  <c r="M120" i="17"/>
  <c r="N119" i="17"/>
  <c r="M119" i="17"/>
  <c r="N118" i="17"/>
  <c r="M118" i="17"/>
  <c r="N117" i="17"/>
  <c r="M117" i="17"/>
  <c r="N116" i="17"/>
  <c r="M116" i="17"/>
  <c r="N115" i="17"/>
  <c r="M115" i="17"/>
  <c r="N114" i="17"/>
  <c r="M114" i="17"/>
  <c r="N113" i="17"/>
  <c r="M113" i="17"/>
  <c r="N112" i="17"/>
  <c r="M112" i="17"/>
  <c r="N111" i="17"/>
  <c r="M111" i="17"/>
  <c r="N110" i="17"/>
  <c r="M110" i="17"/>
  <c r="N109" i="17"/>
  <c r="M109" i="17"/>
  <c r="N108" i="17"/>
  <c r="M108" i="17"/>
  <c r="N93" i="17"/>
  <c r="M93" i="17"/>
  <c r="N92" i="17"/>
  <c r="M92" i="17"/>
  <c r="N84" i="17"/>
  <c r="M84" i="17"/>
  <c r="N83" i="17"/>
  <c r="M83" i="17"/>
  <c r="N82" i="17"/>
  <c r="M82" i="17"/>
  <c r="N81" i="17"/>
  <c r="M81" i="17"/>
  <c r="N80" i="17"/>
  <c r="M80" i="17"/>
  <c r="N78" i="17"/>
  <c r="M78" i="17"/>
  <c r="N77" i="17"/>
  <c r="M77" i="17"/>
  <c r="N76" i="17"/>
  <c r="M76" i="17"/>
  <c r="N75" i="17"/>
  <c r="M75" i="17"/>
  <c r="N74" i="17"/>
  <c r="M74" i="17"/>
  <c r="N73" i="17"/>
  <c r="M73" i="17"/>
  <c r="N72" i="17"/>
  <c r="M72" i="17"/>
  <c r="N71" i="17"/>
  <c r="M71" i="17"/>
  <c r="N70" i="17"/>
  <c r="M70" i="17"/>
  <c r="N69" i="17"/>
  <c r="M69" i="17"/>
  <c r="N68" i="17"/>
  <c r="M68" i="17"/>
  <c r="N51" i="17"/>
  <c r="M51" i="17"/>
  <c r="N50" i="17"/>
  <c r="M50" i="17"/>
  <c r="N49" i="17"/>
  <c r="M49" i="17"/>
  <c r="N42" i="17"/>
  <c r="M42" i="17"/>
  <c r="N35" i="17"/>
  <c r="M35" i="17"/>
  <c r="N34" i="17"/>
  <c r="M34" i="17"/>
  <c r="N33" i="17"/>
  <c r="M33" i="17"/>
  <c r="N29" i="17"/>
  <c r="M29" i="17"/>
  <c r="X108" i="17"/>
  <c r="M67" i="17" l="1"/>
  <c r="M79" i="17"/>
  <c r="L66" i="17"/>
  <c r="L31" i="17"/>
  <c r="M32" i="17"/>
  <c r="U66" i="17"/>
  <c r="N67" i="17"/>
  <c r="N32" i="17"/>
  <c r="N79" i="17"/>
  <c r="S66" i="17"/>
  <c r="K66" i="17"/>
  <c r="Q66" i="17"/>
  <c r="K31" i="17"/>
  <c r="X93" i="17"/>
  <c r="X92" i="17"/>
  <c r="L30" i="17" l="1"/>
  <c r="K30" i="17"/>
  <c r="O66" i="17"/>
  <c r="H79" i="17"/>
  <c r="H67" i="17"/>
  <c r="U13" i="17"/>
  <c r="S13" i="17"/>
  <c r="R13" i="17"/>
  <c r="Q13" i="17"/>
  <c r="O13" i="17"/>
  <c r="L13" i="17"/>
  <c r="L12" i="17" s="1"/>
  <c r="L10" i="17" s="1"/>
  <c r="K13" i="17"/>
  <c r="K12" i="17" s="1"/>
  <c r="K10" i="17" s="1"/>
  <c r="U17" i="17"/>
  <c r="S17" i="17"/>
  <c r="R17" i="17"/>
  <c r="Q17" i="17"/>
  <c r="O17" i="17"/>
  <c r="U25" i="17"/>
  <c r="T25" i="17"/>
  <c r="S25" i="17"/>
  <c r="R25" i="17"/>
  <c r="Q25" i="17"/>
  <c r="O25" i="17"/>
  <c r="M12" i="35" s="1"/>
  <c r="M8" i="35" s="1"/>
  <c r="O32" i="17"/>
  <c r="J32" i="17"/>
  <c r="H32" i="17"/>
  <c r="L8" i="17" l="1"/>
  <c r="O12" i="17"/>
  <c r="H12" i="35" s="1"/>
  <c r="H8" i="35" s="1"/>
  <c r="R12" i="17"/>
  <c r="R10" i="17" s="1"/>
  <c r="S12" i="17"/>
  <c r="S10" i="17" s="1"/>
  <c r="U12" i="17"/>
  <c r="U10" i="17" s="1"/>
  <c r="Q12" i="17"/>
  <c r="H66" i="17"/>
  <c r="K8" i="17"/>
  <c r="O36" i="17" l="1"/>
  <c r="U36" i="17"/>
  <c r="T36" i="17"/>
  <c r="S36" i="17"/>
  <c r="R36" i="17"/>
  <c r="H36" i="17"/>
  <c r="H39" i="17"/>
  <c r="S39" i="17"/>
  <c r="Q39" i="17"/>
  <c r="H31" i="17" l="1"/>
  <c r="H30" i="17" s="1"/>
  <c r="S31" i="17"/>
  <c r="S30" i="17" s="1"/>
  <c r="S8" i="17" s="1"/>
  <c r="T112" i="17"/>
  <c r="P112" i="17" s="1"/>
  <c r="T111" i="17"/>
  <c r="P111" i="17" s="1"/>
  <c r="T110" i="17"/>
  <c r="P110" i="17" s="1"/>
  <c r="T109" i="17"/>
  <c r="P109" i="17" s="1"/>
  <c r="T88" i="17"/>
  <c r="T80" i="17"/>
  <c r="P80" i="17" s="1"/>
  <c r="X103" i="17"/>
  <c r="J44" i="17"/>
  <c r="O44" i="17"/>
  <c r="T85" i="17" l="1"/>
  <c r="P88" i="17"/>
  <c r="P85" i="17" s="1"/>
  <c r="N44" i="17"/>
  <c r="X80" i="17"/>
  <c r="T79" i="17"/>
  <c r="T66" i="17" s="1"/>
  <c r="M44" i="17"/>
  <c r="X88" i="17"/>
  <c r="I80" i="17"/>
  <c r="X44" i="17"/>
  <c r="O39" i="17"/>
  <c r="O31" i="17" s="1"/>
  <c r="O30" i="17" s="1"/>
  <c r="N12" i="35" s="1"/>
  <c r="X109" i="17"/>
  <c r="X110" i="17"/>
  <c r="X111" i="17"/>
  <c r="X112" i="17"/>
  <c r="X113" i="17"/>
  <c r="X114" i="17"/>
  <c r="X115" i="17"/>
  <c r="X116" i="17"/>
  <c r="X117" i="17"/>
  <c r="X118" i="17"/>
  <c r="J103" i="17"/>
  <c r="M103" i="17" l="1"/>
  <c r="N103" i="17"/>
  <c r="X107" i="17"/>
  <c r="X106" i="17"/>
  <c r="X105" i="17"/>
  <c r="X104" i="17"/>
  <c r="X102" i="17"/>
  <c r="X101" i="17"/>
  <c r="X100" i="17"/>
  <c r="X99" i="17"/>
  <c r="X98" i="17"/>
  <c r="X97" i="17"/>
  <c r="X96" i="17"/>
  <c r="X95" i="17"/>
  <c r="X94" i="17"/>
  <c r="X91" i="17"/>
  <c r="X64" i="17"/>
  <c r="X63" i="17"/>
  <c r="X62" i="17"/>
  <c r="X61" i="17"/>
  <c r="X60" i="17"/>
  <c r="X59" i="17"/>
  <c r="X58" i="17"/>
  <c r="X57" i="17"/>
  <c r="X65" i="17"/>
  <c r="X56" i="17"/>
  <c r="X55" i="17"/>
  <c r="X54" i="17"/>
  <c r="X52" i="17"/>
  <c r="X48" i="17"/>
  <c r="X47" i="17"/>
  <c r="X46" i="17"/>
  <c r="X45" i="17"/>
  <c r="X41" i="17"/>
  <c r="X90" i="17"/>
  <c r="X89" i="17"/>
  <c r="X87" i="17"/>
  <c r="X43" i="17"/>
  <c r="X49" i="17"/>
  <c r="X40" i="17"/>
  <c r="X136" i="17"/>
  <c r="X135" i="17"/>
  <c r="X134" i="17"/>
  <c r="X133" i="17"/>
  <c r="X132" i="17"/>
  <c r="X131" i="17"/>
  <c r="X130" i="17"/>
  <c r="X129" i="17"/>
  <c r="X128" i="17"/>
  <c r="X127" i="17"/>
  <c r="X126" i="17"/>
  <c r="X125" i="17"/>
  <c r="X124" i="17"/>
  <c r="X123" i="17"/>
  <c r="X122" i="17"/>
  <c r="X121" i="17"/>
  <c r="X120" i="17"/>
  <c r="X119" i="17"/>
  <c r="X51" i="17"/>
  <c r="X137" i="17"/>
  <c r="X37" i="17"/>
  <c r="X29" i="17"/>
  <c r="X28" i="17"/>
  <c r="X27" i="17"/>
  <c r="X26" i="17"/>
  <c r="X24" i="17"/>
  <c r="X23" i="17"/>
  <c r="X22" i="17"/>
  <c r="X21" i="17"/>
  <c r="X19" i="17"/>
  <c r="X16" i="17"/>
  <c r="X15" i="17"/>
  <c r="X25" i="17" l="1"/>
  <c r="P79" i="17"/>
  <c r="X86" i="17"/>
  <c r="X85" i="17" s="1"/>
  <c r="P67" i="17"/>
  <c r="X35" i="17"/>
  <c r="I35" i="17"/>
  <c r="I68" i="17"/>
  <c r="X68" i="17"/>
  <c r="I70" i="17"/>
  <c r="X70" i="17"/>
  <c r="I72" i="17"/>
  <c r="X72" i="17"/>
  <c r="I74" i="17"/>
  <c r="X74" i="17"/>
  <c r="I83" i="17"/>
  <c r="X83" i="17"/>
  <c r="I75" i="17"/>
  <c r="X75" i="17"/>
  <c r="I84" i="17"/>
  <c r="X84" i="17"/>
  <c r="I77" i="17"/>
  <c r="X77" i="17"/>
  <c r="I69" i="17"/>
  <c r="X69" i="17"/>
  <c r="I71" i="17"/>
  <c r="X71" i="17"/>
  <c r="I73" i="17"/>
  <c r="X73" i="17"/>
  <c r="I82" i="17"/>
  <c r="X82" i="17"/>
  <c r="I81" i="17"/>
  <c r="X81" i="17"/>
  <c r="I76" i="17"/>
  <c r="X76" i="17"/>
  <c r="I78" i="17"/>
  <c r="X78" i="17"/>
  <c r="P32" i="17"/>
  <c r="X33" i="17"/>
  <c r="I33" i="17"/>
  <c r="X34" i="17"/>
  <c r="I34" i="17"/>
  <c r="P25" i="17"/>
  <c r="R42" i="17"/>
  <c r="T18" i="17"/>
  <c r="P18" i="17" s="1"/>
  <c r="R39" i="17" l="1"/>
  <c r="R31" i="17" s="1"/>
  <c r="R30" i="17" s="1"/>
  <c r="R8" i="17" s="1"/>
  <c r="X79" i="17"/>
  <c r="X67" i="17"/>
  <c r="X18" i="17"/>
  <c r="X17" i="17" s="1"/>
  <c r="T17" i="17"/>
  <c r="I79" i="17"/>
  <c r="I67" i="17"/>
  <c r="X32" i="17"/>
  <c r="P66" i="17"/>
  <c r="I32" i="17"/>
  <c r="I31" i="17" s="1"/>
  <c r="X53" i="17"/>
  <c r="T14" i="17"/>
  <c r="P14" i="17" s="1"/>
  <c r="T42" i="17"/>
  <c r="P42" i="17" s="1"/>
  <c r="X66" i="17" l="1"/>
  <c r="P17" i="17"/>
  <c r="X50" i="17"/>
  <c r="U39" i="17"/>
  <c r="U31" i="17" s="1"/>
  <c r="U30" i="17" s="1"/>
  <c r="U8" i="17" s="1"/>
  <c r="X42" i="17"/>
  <c r="T39" i="17"/>
  <c r="T31" i="17" s="1"/>
  <c r="T30" i="17" s="1"/>
  <c r="T13" i="17"/>
  <c r="T12" i="17" s="1"/>
  <c r="T10" i="17" s="1"/>
  <c r="I66" i="17"/>
  <c r="I30" i="17" s="1"/>
  <c r="X39" i="17" l="1"/>
  <c r="T8" i="17"/>
  <c r="T9" i="17" s="1"/>
  <c r="P39" i="17"/>
  <c r="P13" i="17"/>
  <c r="P12" i="17" s="1"/>
  <c r="X14" i="17"/>
  <c r="X13" i="17" s="1"/>
  <c r="X12" i="17" s="1"/>
  <c r="Q11" i="17"/>
  <c r="P11" i="17" s="1"/>
  <c r="Q10" i="17" l="1"/>
  <c r="Q38" i="17"/>
  <c r="P38" i="17" s="1"/>
  <c r="P36" i="17" l="1"/>
  <c r="P31" i="17" s="1"/>
  <c r="P30" i="17" s="1"/>
  <c r="Q36" i="17"/>
  <c r="Q31" i="17" s="1"/>
  <c r="Q30" i="17" s="1"/>
  <c r="Q8" i="17" s="1"/>
  <c r="Q9" i="17" s="1"/>
  <c r="R9" i="17" s="1"/>
  <c r="P10" i="17"/>
  <c r="X11" i="17"/>
  <c r="X38" i="17" l="1"/>
  <c r="X36" i="17" s="1"/>
  <c r="X31" i="17" s="1"/>
  <c r="X30" i="17" s="1"/>
  <c r="L150" i="23"/>
  <c r="L9" i="23" s="1"/>
  <c r="K150" i="23"/>
  <c r="M152" i="23"/>
  <c r="S152" i="23" s="1"/>
  <c r="M151" i="23"/>
  <c r="J150" i="23"/>
  <c r="J9" i="23" s="1"/>
  <c r="K9" i="23" l="1"/>
  <c r="M150" i="23"/>
  <c r="O10" i="35" s="1"/>
  <c r="O8" i="35" s="1"/>
  <c r="S151" i="23"/>
  <c r="J98" i="17"/>
  <c r="J11" i="17"/>
  <c r="J107" i="17"/>
  <c r="J106" i="17"/>
  <c r="J105" i="17"/>
  <c r="J104" i="17"/>
  <c r="J102" i="17"/>
  <c r="J101" i="17"/>
  <c r="J100" i="17"/>
  <c r="J99" i="17"/>
  <c r="J97" i="17"/>
  <c r="J96" i="17"/>
  <c r="J95" i="17"/>
  <c r="J94" i="17"/>
  <c r="J91" i="17"/>
  <c r="J64" i="17"/>
  <c r="J63" i="17"/>
  <c r="J62" i="17"/>
  <c r="J61" i="17"/>
  <c r="J60" i="17"/>
  <c r="J59" i="17"/>
  <c r="J58" i="17"/>
  <c r="J57" i="17"/>
  <c r="J65" i="17"/>
  <c r="J56" i="17"/>
  <c r="J54" i="17"/>
  <c r="N54" i="17" s="1"/>
  <c r="J53" i="17"/>
  <c r="J52" i="17"/>
  <c r="J47" i="17"/>
  <c r="J46" i="17"/>
  <c r="J45" i="17"/>
  <c r="J41" i="17"/>
  <c r="J90" i="17"/>
  <c r="J89" i="17"/>
  <c r="J88" i="17"/>
  <c r="J87" i="17"/>
  <c r="J86" i="17"/>
  <c r="J38" i="17"/>
  <c r="J27" i="17"/>
  <c r="J26" i="17"/>
  <c r="J19" i="17"/>
  <c r="J18" i="17"/>
  <c r="J16" i="17"/>
  <c r="J15" i="17"/>
  <c r="J14" i="17"/>
  <c r="J20" i="17"/>
  <c r="J21" i="17"/>
  <c r="J22" i="17"/>
  <c r="J23" i="17"/>
  <c r="J24" i="17"/>
  <c r="J28" i="17"/>
  <c r="J48" i="17"/>
  <c r="J55" i="17"/>
  <c r="J85" i="17" l="1"/>
  <c r="J66" i="17" s="1"/>
  <c r="N22" i="17"/>
  <c r="M22" i="17"/>
  <c r="M87" i="17"/>
  <c r="N87" i="17"/>
  <c r="M65" i="17"/>
  <c r="N65" i="17"/>
  <c r="N64" i="17"/>
  <c r="M64" i="17"/>
  <c r="N96" i="17"/>
  <c r="M96" i="17"/>
  <c r="N106" i="17"/>
  <c r="M106" i="17"/>
  <c r="N16" i="17"/>
  <c r="M16" i="17"/>
  <c r="N88" i="17"/>
  <c r="M88" i="17"/>
  <c r="N45" i="17"/>
  <c r="M45" i="17"/>
  <c r="N53" i="17"/>
  <c r="M53" i="17"/>
  <c r="M57" i="17"/>
  <c r="N57" i="17"/>
  <c r="M61" i="17"/>
  <c r="N61" i="17"/>
  <c r="M91" i="17"/>
  <c r="N91" i="17"/>
  <c r="N97" i="17"/>
  <c r="M97" i="17"/>
  <c r="N102" i="17"/>
  <c r="M102" i="17"/>
  <c r="M107" i="17"/>
  <c r="N107" i="17"/>
  <c r="M26" i="17"/>
  <c r="N26" i="17"/>
  <c r="J25" i="17"/>
  <c r="M21" i="17"/>
  <c r="N21" i="17"/>
  <c r="N27" i="17"/>
  <c r="M27" i="17"/>
  <c r="N24" i="17"/>
  <c r="M24" i="17"/>
  <c r="M18" i="17"/>
  <c r="N18" i="17"/>
  <c r="N38" i="17"/>
  <c r="M38" i="17"/>
  <c r="M89" i="17"/>
  <c r="N89" i="17"/>
  <c r="M46" i="17"/>
  <c r="N46" i="17"/>
  <c r="N58" i="17"/>
  <c r="M58" i="17"/>
  <c r="N62" i="17"/>
  <c r="M62" i="17"/>
  <c r="N94" i="17"/>
  <c r="M94" i="17"/>
  <c r="N99" i="17"/>
  <c r="M99" i="17"/>
  <c r="N104" i="17"/>
  <c r="M104" i="17"/>
  <c r="N11" i="17"/>
  <c r="M11" i="17"/>
  <c r="M48" i="17"/>
  <c r="N48" i="17"/>
  <c r="M15" i="17"/>
  <c r="N15" i="17"/>
  <c r="N41" i="17"/>
  <c r="M41" i="17"/>
  <c r="M52" i="17"/>
  <c r="N52" i="17"/>
  <c r="N60" i="17"/>
  <c r="M60" i="17"/>
  <c r="M101" i="17"/>
  <c r="N101" i="17"/>
  <c r="M55" i="17"/>
  <c r="N55" i="17"/>
  <c r="M23" i="17"/>
  <c r="N23" i="17"/>
  <c r="N14" i="17"/>
  <c r="M14" i="17"/>
  <c r="J13" i="17"/>
  <c r="N19" i="17"/>
  <c r="M19" i="17"/>
  <c r="N86" i="17"/>
  <c r="M86" i="17"/>
  <c r="N90" i="17"/>
  <c r="M90" i="17"/>
  <c r="N47" i="17"/>
  <c r="M47" i="17"/>
  <c r="N56" i="17"/>
  <c r="M56" i="17"/>
  <c r="M59" i="17"/>
  <c r="N59" i="17"/>
  <c r="M63" i="17"/>
  <c r="N63" i="17"/>
  <c r="N95" i="17"/>
  <c r="M95" i="17"/>
  <c r="N100" i="17"/>
  <c r="M100" i="17"/>
  <c r="M105" i="17"/>
  <c r="N105" i="17"/>
  <c r="N98" i="17"/>
  <c r="M98" i="17"/>
  <c r="M54" i="17"/>
  <c r="M28" i="17"/>
  <c r="N28" i="17"/>
  <c r="J17" i="17"/>
  <c r="M85" i="17" l="1"/>
  <c r="M66" i="17" s="1"/>
  <c r="N85" i="17"/>
  <c r="N66" i="17" s="1"/>
  <c r="M13" i="17"/>
  <c r="J12" i="17"/>
  <c r="J10" i="17" s="1"/>
  <c r="N13" i="17"/>
  <c r="M25" i="17"/>
  <c r="M17" i="17"/>
  <c r="M12" i="17" s="1"/>
  <c r="N25" i="17"/>
  <c r="N17" i="17"/>
  <c r="A2" i="17"/>
  <c r="N12" i="17" l="1"/>
  <c r="N150" i="23" l="1"/>
  <c r="N9" i="23" s="1"/>
  <c r="S150" i="23"/>
  <c r="L16" i="31" l="1"/>
  <c r="J37" i="17" l="1"/>
  <c r="M37" i="17" l="1"/>
  <c r="M36" i="17" s="1"/>
  <c r="N37" i="17"/>
  <c r="N36" i="17" s="1"/>
  <c r="J36" i="17"/>
  <c r="J43" i="17"/>
  <c r="N43" i="17" l="1"/>
  <c r="M43" i="17"/>
  <c r="H12" i="26"/>
  <c r="H15" i="26"/>
  <c r="H11" i="26" l="1"/>
  <c r="H8" i="26" s="1"/>
  <c r="I8" i="16"/>
  <c r="I7" i="16" s="1"/>
  <c r="J8" i="16"/>
  <c r="J7" i="16" s="1"/>
  <c r="H8" i="16"/>
  <c r="H7" i="16" s="1"/>
  <c r="J40" i="17" l="1"/>
  <c r="M40" i="17" l="1"/>
  <c r="M39" i="17" s="1"/>
  <c r="M31" i="17" s="1"/>
  <c r="M30" i="17" s="1"/>
  <c r="N40" i="17"/>
  <c r="N39" i="17" s="1"/>
  <c r="N31" i="17" s="1"/>
  <c r="N30" i="17" s="1"/>
  <c r="J39" i="17"/>
  <c r="J31" i="17" s="1"/>
  <c r="J30" i="17" s="1"/>
  <c r="K8" i="16"/>
  <c r="K7" i="16" s="1"/>
  <c r="O10" i="17" l="1"/>
  <c r="N20" i="17"/>
  <c r="N10" i="17" s="1"/>
  <c r="X20" i="17"/>
  <c r="X10" i="17" s="1"/>
  <c r="M20" i="17"/>
  <c r="M10" i="17" s="1"/>
  <c r="M97" i="23" l="1"/>
  <c r="S97" i="23" s="1"/>
  <c r="M108" i="23"/>
  <c r="S108" i="23" s="1"/>
  <c r="M110" i="23"/>
  <c r="S110" i="23" s="1"/>
  <c r="M112" i="23"/>
  <c r="S112" i="23" s="1"/>
  <c r="M118" i="23"/>
  <c r="S118" i="23" s="1"/>
  <c r="M114" i="23"/>
  <c r="S114" i="23" s="1"/>
  <c r="M116" i="23"/>
  <c r="S116" i="23" s="1"/>
  <c r="M120" i="23"/>
  <c r="S120" i="23" s="1"/>
  <c r="M119" i="23"/>
  <c r="S119" i="23" s="1"/>
  <c r="M106" i="23"/>
  <c r="S106" i="23" s="1"/>
  <c r="M115" i="23"/>
  <c r="S115" i="23" s="1"/>
  <c r="M107" i="23"/>
  <c r="S107" i="23" s="1"/>
  <c r="M109" i="23"/>
  <c r="S109" i="23" s="1"/>
  <c r="M111" i="23"/>
  <c r="S111" i="23" s="1"/>
  <c r="M113" i="23"/>
  <c r="S113" i="23" s="1"/>
  <c r="M117" i="23"/>
  <c r="S117" i="23" s="1"/>
  <c r="M82" i="23"/>
  <c r="M47" i="23" l="1"/>
  <c r="M9" i="23" s="1"/>
  <c r="F10" i="35" s="1"/>
  <c r="S82" i="23"/>
  <c r="S47" i="23" s="1"/>
  <c r="C8" i="31"/>
  <c r="N10" i="35" l="1"/>
  <c r="N8" i="35" s="1"/>
  <c r="F10" i="31"/>
  <c r="S9" i="23"/>
  <c r="F12" i="31" l="1"/>
  <c r="F12" i="35"/>
  <c r="F8" i="35" s="1"/>
  <c r="D8" i="31"/>
  <c r="E8" i="31"/>
  <c r="F8" i="31" l="1"/>
</calcChain>
</file>

<file path=xl/comments1.xml><?xml version="1.0" encoding="utf-8"?>
<comments xmlns="http://schemas.openxmlformats.org/spreadsheetml/2006/main">
  <authors>
    <author>Admin</author>
  </authors>
  <commentList>
    <comment ref="F15" authorId="0">
      <text>
        <r>
          <rPr>
            <b/>
            <sz val="9"/>
            <color indexed="81"/>
            <rFont val="Tahoma"/>
            <family val="2"/>
          </rPr>
          <t>Giảm theo QĐ số 715 ngày 26/3/2019 của UBND tỉnh</t>
        </r>
        <r>
          <rPr>
            <sz val="9"/>
            <color indexed="81"/>
            <rFont val="Tahoma"/>
            <family val="2"/>
          </rPr>
          <t xml:space="preserve">
</t>
        </r>
      </text>
    </comment>
  </commentList>
</comments>
</file>

<file path=xl/comments2.xml><?xml version="1.0" encoding="utf-8"?>
<comments xmlns="http://schemas.openxmlformats.org/spreadsheetml/2006/main">
  <authors>
    <author>Admin</author>
  </authors>
  <commentList>
    <comment ref="F15" authorId="0">
      <text>
        <r>
          <rPr>
            <b/>
            <sz val="9"/>
            <color indexed="81"/>
            <rFont val="Tahoma"/>
            <family val="2"/>
          </rPr>
          <t>Giảm theo QĐ số 715 ngày 26/3/2019 của UBND tỉnh</t>
        </r>
        <r>
          <rPr>
            <sz val="9"/>
            <color indexed="81"/>
            <rFont val="Tahoma"/>
            <family val="2"/>
          </rPr>
          <t xml:space="preserve">
</t>
        </r>
      </text>
    </comment>
  </commentList>
</comments>
</file>

<file path=xl/sharedStrings.xml><?xml version="1.0" encoding="utf-8"?>
<sst xmlns="http://schemas.openxmlformats.org/spreadsheetml/2006/main" count="5229" uniqueCount="1358">
  <si>
    <t>Danh mục dự án</t>
  </si>
  <si>
    <t>Địa điểm XD</t>
  </si>
  <si>
    <t>Năng lực thiết kế</t>
  </si>
  <si>
    <t>Thời gian KC-HT</t>
  </si>
  <si>
    <t>Quyết định đầu tư</t>
  </si>
  <si>
    <t>Giai đoạn 2016 - 2020</t>
  </si>
  <si>
    <t>Ghi chú</t>
  </si>
  <si>
    <t>TỔNG SỐ</t>
  </si>
  <si>
    <t>I</t>
  </si>
  <si>
    <t>*</t>
  </si>
  <si>
    <t>C.Sinh</t>
  </si>
  <si>
    <t>C.Đen</t>
  </si>
  <si>
    <t>2015-2016</t>
  </si>
  <si>
    <t>II</t>
  </si>
  <si>
    <t>STT</t>
  </si>
  <si>
    <t>Tổng số</t>
  </si>
  <si>
    <t>H.La</t>
  </si>
  <si>
    <t>TPSL</t>
  </si>
  <si>
    <t>-</t>
  </si>
  <si>
    <t>Địa điểm xây dựng</t>
  </si>
  <si>
    <t>Giai đoạn 2016-2020</t>
  </si>
  <si>
    <t>2017-2019</t>
  </si>
  <si>
    <t>2018-2020</t>
  </si>
  <si>
    <t>2017-2020</t>
  </si>
  <si>
    <t>A</t>
  </si>
  <si>
    <t>III</t>
  </si>
  <si>
    <t>Xã Chiềng Đen</t>
  </si>
  <si>
    <t>IV</t>
  </si>
  <si>
    <t>V</t>
  </si>
  <si>
    <t>B</t>
  </si>
  <si>
    <t>Trong đó</t>
  </si>
  <si>
    <t xml:space="preserve">Danh mục dự án </t>
  </si>
  <si>
    <t>Chủ đầu tư</t>
  </si>
  <si>
    <t>Thời gian KC - HT</t>
  </si>
  <si>
    <t>Số QĐ, ngày tháng năm ban hành</t>
  </si>
  <si>
    <t>TMĐT</t>
  </si>
  <si>
    <t>Dự án hoàn thành</t>
  </si>
  <si>
    <t>C.Cơi</t>
  </si>
  <si>
    <t>Chợ cấp III</t>
  </si>
  <si>
    <t>Q.Thắng</t>
  </si>
  <si>
    <t>1,3 ha</t>
  </si>
  <si>
    <t>Chiềng Lề</t>
  </si>
  <si>
    <t>Chiềng Sinh</t>
  </si>
  <si>
    <t>Quyết Tâm</t>
  </si>
  <si>
    <t>C.An</t>
  </si>
  <si>
    <t>C.Lề</t>
  </si>
  <si>
    <t>CT, SC</t>
  </si>
  <si>
    <t>T.Hiệu</t>
  </si>
  <si>
    <t>Q.Tâm</t>
  </si>
  <si>
    <t>C.Xôm</t>
  </si>
  <si>
    <t>Khung thép tiền chế</t>
  </si>
  <si>
    <t>C.Cọ</t>
  </si>
  <si>
    <t>C.Ngần</t>
  </si>
  <si>
    <t>Công viên văn hóa phường Chiềng Cơi</t>
  </si>
  <si>
    <t>2014-2015</t>
  </si>
  <si>
    <t>UBND thành phố</t>
  </si>
  <si>
    <t>Chiềng An</t>
  </si>
  <si>
    <t>Phòng VHTT</t>
  </si>
  <si>
    <t>Phòng Quản lý đô thị</t>
  </si>
  <si>
    <t>Phòng GD&amp;ĐT</t>
  </si>
  <si>
    <t>UBND phường Chiềng Sinh</t>
  </si>
  <si>
    <t>Đơn vị: Triệu đồng./.</t>
  </si>
  <si>
    <t>CT, NC</t>
  </si>
  <si>
    <t>Hua La</t>
  </si>
  <si>
    <t>Sửa chữa trụ sở làm việc HĐND-UBND thành phố Sơn La</t>
  </si>
  <si>
    <t>Cải tạo, nâng cấp đường Trần Hưng Đạo, phường Quyết Thắng</t>
  </si>
  <si>
    <t>Cải tạo, nâng cấp đường Lý Tự Trọng, phường Quyết Thắng</t>
  </si>
  <si>
    <t>Q. Thắng</t>
  </si>
  <si>
    <t>Trụ sở Đảng ủy, HĐND-UBND phường Quyết Thắng</t>
  </si>
  <si>
    <t>1363 - 02/6/2015</t>
  </si>
  <si>
    <t>Nhà làm việc khối đoàn thể Đảng ủy, HĐND-UBND phường Chiềng Sinh</t>
  </si>
  <si>
    <t>2035 -22/7/2015</t>
  </si>
  <si>
    <t>UBND phường Chiềng An</t>
  </si>
  <si>
    <t>Nhà làm việc khối đoàn thể Đảng ủy, HĐND-UBND phường Chiềng An</t>
  </si>
  <si>
    <t>Cải tạo, xây dựng hang Bóng trong căn cứ chiến đấu thành phố Sơn La</t>
  </si>
  <si>
    <t>1287 - 29/5/2015</t>
  </si>
  <si>
    <t>2015 - 2016</t>
  </si>
  <si>
    <t>Nhà quân y và tường rào bao quanh cơ quan Ban chỉ huy quân sự thành phố</t>
  </si>
  <si>
    <t>5,5 ha</t>
  </si>
  <si>
    <t>Số quyết định; ngày, tháng, năm</t>
  </si>
  <si>
    <t>2016-2017</t>
  </si>
  <si>
    <t>Quyết Thắng</t>
  </si>
  <si>
    <t>Khu dân cư Giảng Lắc, phường Quyết Thắng, TP Sơn La</t>
  </si>
  <si>
    <t>1.998,91m2</t>
  </si>
  <si>
    <t>244-26/01/2015</t>
  </si>
  <si>
    <t>26,2ha</t>
  </si>
  <si>
    <t>2013-2017</t>
  </si>
  <si>
    <t>75,83 m</t>
  </si>
  <si>
    <t>3,2km</t>
  </si>
  <si>
    <t>Đầu tư nâng cấp phòng làm việc khối đoàn thể phường Chiềng Lề</t>
  </si>
  <si>
    <t>NC, 3 tầng</t>
  </si>
  <si>
    <t xml:space="preserve">       Danh mục dự án</t>
  </si>
  <si>
    <t xml:space="preserve">Năng lực thiết kế </t>
  </si>
  <si>
    <t>Mở rộng tuyến đường Nguyễn Văn Linh (giai đoạn 1), thành phố Sơn La</t>
  </si>
  <si>
    <t>Rộng 25m, dài 400m</t>
  </si>
  <si>
    <t>4067 - 14/10/2014</t>
  </si>
  <si>
    <t>1360 - 26/6/2015</t>
  </si>
  <si>
    <t>Văn hóa</t>
  </si>
  <si>
    <t>Cải tạo nâng cấp hè phố tuyến đường Trần Đăng Ninh thành phố Sơn La</t>
  </si>
  <si>
    <t>Phòng Kinh tế</t>
  </si>
  <si>
    <t>UBND xã Hua La</t>
  </si>
  <si>
    <t>UBND xã Chiềng Ngần</t>
  </si>
  <si>
    <t>Cải tạo, nâng cấp đường Lê Lợi phường Quyết Thắng</t>
  </si>
  <si>
    <t>3 tầng</t>
  </si>
  <si>
    <t>CT, SC; 3,5km</t>
  </si>
  <si>
    <t>3092 - 29/7/2014</t>
  </si>
  <si>
    <t>Ban QLDA ĐTXD TP</t>
  </si>
  <si>
    <t>Ban chỉ huy quân sự TP</t>
  </si>
  <si>
    <t>UBND TP</t>
  </si>
  <si>
    <t>Chỉnh trang đô thị</t>
  </si>
  <si>
    <t>Tuyến đường nhánh rẽ lên Đền Vua Lê Thái Tông</t>
  </si>
  <si>
    <t>Trường mầm non Hua La</t>
  </si>
  <si>
    <t>Nhà làm việc các Ban Đảng Thành ủy</t>
  </si>
  <si>
    <t>Dự án đầu tư xây dựng Khu dân cư ngã tư Quyết Thắng - bản Buổn, phường Chiềng Cơi (giai đoạn II)</t>
  </si>
  <si>
    <t>1364 - 02/6/2015; 2764 - 16/9/2015</t>
  </si>
  <si>
    <t>3213 - 30/10/2015</t>
  </si>
  <si>
    <t>3219 - 30/10/2015</t>
  </si>
  <si>
    <t>3218 - 30/10/2015</t>
  </si>
  <si>
    <t>3215 - 30/10/2015</t>
  </si>
  <si>
    <t>2019-2020</t>
  </si>
  <si>
    <t>Dự án đầu tư xây dựng Khu dân cư ngã tư Quyết Thắng - bản Buổn, phường Chiềng Cơi (giai đoạn I)</t>
  </si>
  <si>
    <t>Trường mầm non Chiềng Cơi</t>
  </si>
  <si>
    <t>01 nhà hiệu bộ; nhà bếp ăn</t>
  </si>
  <si>
    <t>UBND phường Chiềng Lề</t>
  </si>
  <si>
    <t>350m</t>
  </si>
  <si>
    <t>405m</t>
  </si>
  <si>
    <t>3014 - 14/10/2015</t>
  </si>
  <si>
    <t>Đường giao thông từ đập hồ bản Muông đến đầu bản Ót Nọi, xã Chiềng Cọ</t>
  </si>
  <si>
    <t>2018-2019</t>
  </si>
  <si>
    <t>UBNDTP</t>
  </si>
  <si>
    <t>Nhà văn hóa bản Lầu, phường Chiềng Lề</t>
  </si>
  <si>
    <t>UBND xã Chiềng Cọ</t>
  </si>
  <si>
    <t>Cầu treo dân sinh bản Phiêng Ngùa, xã Chiềng Xôm</t>
  </si>
  <si>
    <t>32m</t>
  </si>
  <si>
    <t>Đầu tư mới</t>
  </si>
  <si>
    <t>Lũy kế khối lượng hoàn thành đến 31/12/2015</t>
  </si>
  <si>
    <t>Nâng cấp thiết bị sản xuất chương trình truyền hình thành phố phát trên sóng vệ tinh Vinasat-1</t>
  </si>
  <si>
    <t>Đầu tư nâng cấp Trụ sở làm việc  xã Chiềng Ngần</t>
  </si>
  <si>
    <t xml:space="preserve">Xây dựng khu tái định cư Trung tâm hành chính - văn hóa Phật giáo tỉnh Sơn La </t>
  </si>
  <si>
    <t>Địa điểm</t>
  </si>
  <si>
    <t>Quy mô</t>
  </si>
  <si>
    <t>Dự án chuyển tiếp</t>
  </si>
  <si>
    <t>Dự án khởi công mới</t>
  </si>
  <si>
    <t>Lũy kế vốn đã bố trí từ khởi công đến hết 31/12/2015</t>
  </si>
  <si>
    <t>3214 - 30/10/2015</t>
  </si>
  <si>
    <t>2016</t>
  </si>
  <si>
    <t>3,2 ha</t>
  </si>
  <si>
    <t>6,59 ha</t>
  </si>
  <si>
    <t>1600 m2</t>
  </si>
  <si>
    <t>Danh mục</t>
  </si>
  <si>
    <t>0,5 ha</t>
  </si>
  <si>
    <t>Nguồn hỗ trợ nâng cấp đô thị</t>
  </si>
  <si>
    <t>Thực hiện dự án</t>
  </si>
  <si>
    <t>Tổng mức vốn cả giai đoạn</t>
  </si>
  <si>
    <t>Nguồn cấp quyền sử dụng đất</t>
  </si>
  <si>
    <t>Tổng nguồn vốn thường xuyên</t>
  </si>
  <si>
    <t>Bồi thường GPMB dự án Trung tâm hành chính - Văn hoá Phật giáo tỉnh Sơn La</t>
  </si>
  <si>
    <t xml:space="preserve">Xây dựng khu TĐC dự án Đường Chu Văn An nhánh II </t>
  </si>
  <si>
    <t>Thu hồi đất của Doanh nghiệp tư nhân Hợp Lực và Công ty dâu tằm tơ; Chi nhánh công ty Nhôm sông Hồng</t>
  </si>
  <si>
    <t>Bồi thường GPMB dự án Đường Chu Văn An nhánh II</t>
  </si>
  <si>
    <t>Thu hồi đất của công ty cổ phần lương thực Sơn La vinafood</t>
  </si>
  <si>
    <t>Giáo dục và đào tạo</t>
  </si>
  <si>
    <t>Nhà trẻ mẫu giáo điểm TĐC Noong Lạnh + Đầu tư xây dựng kè, rãnh cụm hạ tầng (Nhà lớp học tiểu học, nhà trẻ mẫu giáo, nhà văn hóa) điểm TĐC Noong Lạnh (hạng mục nhà lớp học 2 tầng 6 phòng và các hạng mục phụ trợ)</t>
  </si>
  <si>
    <t>Ứng Quỹ phát triển đất tỉnh</t>
  </si>
  <si>
    <t>Vốn chương trình mục tiêu quốc gia giảm nghèo bền vững</t>
  </si>
  <si>
    <t>Vốn Trái phiếu Chính phủ thực hiện NTM giao năm 2016</t>
  </si>
  <si>
    <t>3377 - 12/11/2015</t>
  </si>
  <si>
    <t>Nguồn vốn từ nguồn thu tiền đấu giá quyền sử dụng đất nhà văn hóa cũ</t>
  </si>
  <si>
    <t>2 tầng 6 phòng</t>
  </si>
  <si>
    <t>2 tầng 8 phòng</t>
  </si>
  <si>
    <t>Tiểu dự án bồi thường GPMB công trình tổng hợp Công viên 26/10</t>
  </si>
  <si>
    <t>Hạ tầng khu dân cư tổ 6 phường Quyết Tâm, thành phố Sơn La</t>
  </si>
  <si>
    <t xml:space="preserve">Hoàn trả các khoản ứng vay </t>
  </si>
  <si>
    <t xml:space="preserve">Tạm ứng ngân sách tỉnh </t>
  </si>
  <si>
    <t xml:space="preserve">Đường Chu Văn An (đường Quốc lộ 6 - Trường đại học Tây Bắc - Nhánh II), thành phố Sơn La </t>
  </si>
  <si>
    <t>Nguồn bổ sung cân đối ngân sách tỉnh (Hỗ trợ thực hiện chương trình mục tiêu nông thôn mới)</t>
  </si>
  <si>
    <t>Nguồn bổ sung cân đối ngân sách tỉnh được phân cấp</t>
  </si>
  <si>
    <t xml:space="preserve">Vốn chương trình mục tiêu quốc gia nông thôn mới </t>
  </si>
  <si>
    <t>2929-08/10/2015</t>
  </si>
  <si>
    <t>2014-2016</t>
  </si>
  <si>
    <t>Bồi thường, hỗ trợ và tái định cư khi thu hồi đất để xây dựng Trung tâm hành chính - văn hóa Phật giáo tỉnh Sơn La</t>
  </si>
  <si>
    <t>Cải tạo, sửa chữa Nhà văn hóa cũ chuyển thành Nhà làm việc khối đoàn thể xã Chiềng Ngần, thành phố Sơn La</t>
  </si>
  <si>
    <t>CT,SC NVH cũ (185m2)</t>
  </si>
  <si>
    <t>3983-30/12/2015</t>
  </si>
  <si>
    <t>Nhà văn hóa có diện tích 105m2 và các hạng mục phụ trợ khác</t>
  </si>
  <si>
    <t>1,4km</t>
  </si>
  <si>
    <t>2017-2018</t>
  </si>
  <si>
    <t>Đường vào bản Púng xã Chiềng Ngần, thành phố Sơn La</t>
  </si>
  <si>
    <t>846-31/3/2016</t>
  </si>
  <si>
    <t>2975-31/10/2016</t>
  </si>
  <si>
    <t>9354,3m2</t>
  </si>
  <si>
    <t>2979-31/10/2016</t>
  </si>
  <si>
    <t>Sân thể thao xã Chiềng Cọ, thành phố Sơn La</t>
  </si>
  <si>
    <t>3.900m2</t>
  </si>
  <si>
    <t>2541-14/9/2016</t>
  </si>
  <si>
    <t>Ban chỉ huy quân sự thành phố</t>
  </si>
  <si>
    <t>3209 - 30/10/2015</t>
  </si>
  <si>
    <t>483 - 03/3/2016</t>
  </si>
  <si>
    <t>Cải tạo, sửa chữa kho quân khí ban chỉ huy quân sự</t>
  </si>
  <si>
    <t>Ban Chỉ huy quân sự TP</t>
  </si>
  <si>
    <t>1734 - 22/6/2016</t>
  </si>
  <si>
    <t>Khu dân cư tổ 11, phường Quyết Thắng, thành phố Sơn La</t>
  </si>
  <si>
    <t>1000m2</t>
  </si>
  <si>
    <t>2310-23/8/2016</t>
  </si>
  <si>
    <t>Đầu tư nâng cấp, cải tạo, sửa chữa trường mầm non Chiềng Lề, thành phố Sơn La</t>
  </si>
  <si>
    <t>Xây mới nhà 3 tầng; nâng cấp 2 nhà cấp IV</t>
  </si>
  <si>
    <t>2953-31/10/2016</t>
  </si>
  <si>
    <t>2942-28/10/2016</t>
  </si>
  <si>
    <t>2970-31/10/2016</t>
  </si>
  <si>
    <t>Đầu tư Trạm biến áp (Khu đồi Châu + khu văn công) phường Chiềng Lề, thành phố Sơn La</t>
  </si>
  <si>
    <t>2977-31/10/2016</t>
  </si>
  <si>
    <t>Cống qua đường khu xóm Noong Phụ, bản Sẳng, phường Chiềng Sinh, thành phố Sơn La</t>
  </si>
  <si>
    <t>Cống BTCT có chiều dài 5; rộng 2,5m</t>
  </si>
  <si>
    <t>2944-28/10/2016</t>
  </si>
  <si>
    <t>Cải tạo khuân viên và sửa chữa các phòng ban chuyên môn trực thuộc UBND thành phố</t>
  </si>
  <si>
    <t>CT sân trước có S=700m2; sửa chữa 1 phòng làm việc; sơn sửa nhà làm việc 2 tầng</t>
  </si>
  <si>
    <t>2978-31/10/2016</t>
  </si>
  <si>
    <t>Đài TTTH TP</t>
  </si>
  <si>
    <t>361 - 04/02/2016</t>
  </si>
  <si>
    <t>UBND phường Chiềng Cơi</t>
  </si>
  <si>
    <t>2124 - 06/8/2016</t>
  </si>
  <si>
    <t>300m</t>
  </si>
  <si>
    <t>618,37m</t>
  </si>
  <si>
    <t>1541 - 20/5/2016</t>
  </si>
  <si>
    <t>Đầu tư nâng cấp mở rộng đường phố Xuân Thủy</t>
  </si>
  <si>
    <t>Nhà Văn hóa Phường Chiềng An</t>
  </si>
  <si>
    <t>2503 - 09/9/2016</t>
  </si>
  <si>
    <t>844-31/3/2016</t>
  </si>
  <si>
    <t>Hoàn thiện sân bê tông, rãnh thoát nước khuân viên Trụ sở Đảng ủy, HĐND-UBND phường Chiềng Sinh</t>
  </si>
  <si>
    <t>Sân bê tông  DT 620m2; rãnh thoát nước chiều dài 80m;...</t>
  </si>
  <si>
    <t>1226 - 29/4/2016</t>
  </si>
  <si>
    <t>Kè và san nền khu đất nhà văn hóa phường Chiềng An</t>
  </si>
  <si>
    <t>san nền 638m2; xây kè 30m</t>
  </si>
  <si>
    <t>Tuyến đường giao thông số 2,  khu Đồi châu, phường Chiềng Lề, thành phố Sơn La</t>
  </si>
  <si>
    <t>7,5m x 164,4m</t>
  </si>
  <si>
    <t>Khu tái định cư khu Đồi châu, phường Chiềng Lề, thành phố Sơn La</t>
  </si>
  <si>
    <t>Đường giao thông nội bộ, hệ thống cấp điện, nước</t>
  </si>
  <si>
    <t>Nhà văn hóa khu Đồi châu, phường Chiềng Lề, thành phố Sơn La</t>
  </si>
  <si>
    <t>Xây mới nhà văn hóa 435m2</t>
  </si>
  <si>
    <t>Cải tạo, sửa chữa Chợ 7/11, phường Quyết Thắng, thành phố Sơn La</t>
  </si>
  <si>
    <t>Ban Quản lý chợ thành phố</t>
  </si>
  <si>
    <t>Bể nước 30m2; sân bê tông</t>
  </si>
  <si>
    <t>2960-31/10/2016</t>
  </si>
  <si>
    <t>Cải tạo, sửa chữa Chợ trung tâm thành phố Sơn La</t>
  </si>
  <si>
    <t>2959-31/10/2016</t>
  </si>
  <si>
    <t>Nâng cấp sửa chữa một số đoạn trên tuyến đường Hùng Vương, thành phố Sơn La</t>
  </si>
  <si>
    <t>CT, SC mặt đường 350m; rãnh thoát nước</t>
  </si>
  <si>
    <t>2983-31/10/2016</t>
  </si>
  <si>
    <t>Nâng cấp, sửa chữa Nhà văn hóa bản Sẳng, phường Chiềng Sinh, thành phố Sơn La</t>
  </si>
  <si>
    <t>CT,SC NVH (125m2)</t>
  </si>
  <si>
    <t>94-14/01/2016</t>
  </si>
  <si>
    <t>Nhà lớp học bản Nẹ Tở, xã Hua La, thành phố Sơn La</t>
  </si>
  <si>
    <t>2980-31/10/2016</t>
  </si>
  <si>
    <t>Chợ Rặng Tếch</t>
  </si>
  <si>
    <t>2016-2018</t>
  </si>
  <si>
    <t>Trường mầm non Chiềng Sinh (điểm trung tâm)</t>
  </si>
  <si>
    <t>Nhà lớp học 2 tầng 6 phòng</t>
  </si>
  <si>
    <t>Thanh toán khối lượng dự án đầu tư hạ tầng Khu dân cư Sang Luông, thành phố Sơn La</t>
  </si>
  <si>
    <t>UBND Thành phố</t>
  </si>
  <si>
    <t>Tuyến đường giao thông số 01 thuộc khu dân cư Đồi Châu, phường Chiềng Lề, thành phố Sơn La</t>
  </si>
  <si>
    <t>Khu dân cư mới đường Chu Văn An, thành phố Sơn La</t>
  </si>
  <si>
    <t>1,79 ha</t>
  </si>
  <si>
    <t>2981-31/10/2016</t>
  </si>
  <si>
    <t>Dự án xây dựng kết cấu hạ tầng, mở rộng 1,3 ha Giảng Lắc (giai đoạn II)</t>
  </si>
  <si>
    <t>2968-31/10/2016</t>
  </si>
  <si>
    <t>2969-31/10/2016</t>
  </si>
  <si>
    <t>Khu tái định cư Trường Trung cấp Luật Tây Bắc</t>
  </si>
  <si>
    <t>1,3ha</t>
  </si>
  <si>
    <t>2972-31/10/2016</t>
  </si>
  <si>
    <t xml:space="preserve">Bố trí kinh phí GPMB </t>
  </si>
  <si>
    <t>Hạ tầng khu dân cư lô số 4 (4b, 4c), thành phố Sơn La</t>
  </si>
  <si>
    <t>6,318ha</t>
  </si>
  <si>
    <t>Bồi thường giải phóng mặt bằng thu hồi đất Công ty cổ phần xi măng Bỉm Sơn (trước đây là chi nhánh Công ty xi măng Bỉm Sơn) tại tổ 6 phường Quyết Tâm, thành phố Sơn La</t>
  </si>
  <si>
    <t>943 - 04/4/2016</t>
  </si>
  <si>
    <t>2822-20/10/2016</t>
  </si>
  <si>
    <t>2986-31/10/2016</t>
  </si>
  <si>
    <t>2985-31/10/2016</t>
  </si>
  <si>
    <t>Vốn Ngân sách tỉnh hỗ trợ thực hiện chương trình mục tiêu quốc gia nông thôn mới  (bổ sung năm 2016)</t>
  </si>
  <si>
    <t xml:space="preserve"> Đường giao thông chiều dài 393 m; hệ thống thoát nước mưa, nước thải</t>
  </si>
  <si>
    <t>Vốn Ngân sách tỉnh hỗ trợ thực hiện chương trình mục tiêu quốc gia nông thôn mới  theo NQ 115 năm 2017</t>
  </si>
  <si>
    <t>Vốn Ngân sách tỉnh hỗ trợ thực hiện chương trình mục tiêu quốc gia nông thôn mới  theo NQ 115 năm 2018-2020 (dự kiến mỗi năm 5 tỷ)</t>
  </si>
  <si>
    <t>Vốn Ngân sách tỉnh hỗ trợ thực hiện chương trình mục tiêu quốc gia nông thôn mới  theo NQ 115 năm 2016</t>
  </si>
  <si>
    <t>Phòng QLĐT</t>
  </si>
  <si>
    <t>Nhà làm việc khối đoàn thể xã Chiềng Cọ và một số hạng mục phụ trợ</t>
  </si>
  <si>
    <t>Nhà 2 tầng 8 phòng khung thép tiền chế; một số hạng mục phụ trợ</t>
  </si>
  <si>
    <t>3 Km</t>
  </si>
  <si>
    <t>3591 - 30/11/2015</t>
  </si>
  <si>
    <t>2,989 Km</t>
  </si>
  <si>
    <t>2875-25/10/2016</t>
  </si>
  <si>
    <t>Khu dân cư Sang Luông, thành phố Sơn La</t>
  </si>
  <si>
    <t>Điều chỉnh</t>
  </si>
  <si>
    <t>Hạ tầng khu dân cư lô số 3b, thành phố Sơn La</t>
  </si>
  <si>
    <t>1,5ha</t>
  </si>
  <si>
    <t>Hạ tầng khu dân cư lô số 6b, thành phố Sơn La</t>
  </si>
  <si>
    <t>3,5ha</t>
  </si>
  <si>
    <t>Nhà lớp học mầm non một số điểm trường xã Chiềng Đen (bản Bôm Nam, bản Giáng, bản Phiêng Nghè)</t>
  </si>
  <si>
    <t>Sửa chữa nhà văn hóa bản Hẹo, phường Tô Hiệu, thành phố Sơn La</t>
  </si>
  <si>
    <t xml:space="preserve">1062 - 21/4/2016; 1674-10/6/2016 </t>
  </si>
  <si>
    <t>CT, SC nhà hàng thuốc lào, hàng ăn; XD sân bê tông, rãnh thoát nước; hệ thống PCCC</t>
  </si>
  <si>
    <t>Kế hoạch vốn năm 2016 đã bố trí 615 triệu đồng từ nguồn thu tiền sử dụng đất năm 2015 chuyển nguồn sang năm 2016</t>
  </si>
  <si>
    <t>Nhà làm việc khối đoàn thể phường Tô Hiệu, thành phố Sơn La</t>
  </si>
  <si>
    <t>Nhà làm việc 2 tầng 6 phòng</t>
  </si>
  <si>
    <t>Cải tạo, sửa chữa</t>
  </si>
  <si>
    <t>2 tầng 6 phòng; hạng mục phụ trợ</t>
  </si>
  <si>
    <t xml:space="preserve">1,643ha </t>
  </si>
  <si>
    <t>Nhà làm việc khối đoàn thể phường Chiềng Cơi, thành phố Sơn La</t>
  </si>
  <si>
    <t>Nhà làm việc 1 tầng 5 phòng</t>
  </si>
  <si>
    <t>Sân lễ hội và nhà văn hóa tổ 3, phường Chiềng Lề</t>
  </si>
  <si>
    <t>Sân lễ hội có S=1.666m2; nhà văn hóa có S=165m2</t>
  </si>
  <si>
    <t>KẾ HOẠCH VỐN ĐẦU TƯ THỰC HIỆN CHƯƠNG TRÌNH MỤC TIÊU QUỐC GIA GIẢM NGHÈO BỀN VỮNG GIAI ĐOẠN 2016 - 2020</t>
  </si>
  <si>
    <t>Kế hoạch 5 năm 2016 - 2020</t>
  </si>
  <si>
    <t>Kế hoạch vốn năm 2018-2020</t>
  </si>
  <si>
    <t>2060 - 21/8/2017</t>
  </si>
  <si>
    <t>Thủy lợi</t>
  </si>
  <si>
    <t>Kênh mương nội đồng bản Hùn, xã Chiềng Cọ, thành phố Sơn La</t>
  </si>
  <si>
    <t>1052 m</t>
  </si>
  <si>
    <t>1463 - 10/5/2016</t>
  </si>
  <si>
    <t>Lũy kế vốn đã bố trí đến hết 31/12/2015</t>
  </si>
  <si>
    <t>2000 m</t>
  </si>
  <si>
    <t>2373 - 22/9/2017</t>
  </si>
  <si>
    <t>04 phòng học tại 03 điểm trường</t>
  </si>
  <si>
    <t>2369 - 20/9/2017</t>
  </si>
  <si>
    <t>Nhà văn hóa bản Sàng, xã Hua La, thành phố Sơn La</t>
  </si>
  <si>
    <t>Nhà văn hóa 1 tầng và các hạng mục phụ trợ</t>
  </si>
  <si>
    <t>Nhà văn hóa bản Kham, xã Hua La, thành phố Sơn La</t>
  </si>
  <si>
    <t>Phân bổ chi tiết sau</t>
  </si>
  <si>
    <t>Tổng vốn kế hoạch 5 năm 2016 - 2020</t>
  </si>
  <si>
    <t>Kế hoạch vốn năm 2016-2017 đã giao</t>
  </si>
  <si>
    <t>2637-09/9/2015;
428-03/3/2017</t>
  </si>
  <si>
    <t>1603-01/8/2013;
688-28/3/2017</t>
  </si>
  <si>
    <t>2843 - 29/11/2016</t>
  </si>
  <si>
    <t>2024 - 17/8/2017</t>
  </si>
  <si>
    <t>1903 - 04/8/2017</t>
  </si>
  <si>
    <t>Dự án xây dựng kết cấu hạ tầng khu dân cư bản Mé Ban phường Chiềng Cơi</t>
  </si>
  <si>
    <t>1,42 ha</t>
  </si>
  <si>
    <t>546 - 23/3/2017</t>
  </si>
  <si>
    <t>628 - 03/4/2017</t>
  </si>
  <si>
    <t>2167- 31/8/2017</t>
  </si>
  <si>
    <t>2766 - 21/10/2017</t>
  </si>
  <si>
    <t>Cải tạo nhà văn hóa bản Hụm, xã Chiềng Xôm</t>
  </si>
  <si>
    <t>UBND xã Chiềng Xôm</t>
  </si>
  <si>
    <t>2101 - 25/8/2017</t>
  </si>
  <si>
    <t>Cải tạo nhà văn hóa bản Tông, xã Chiềng Xôm</t>
  </si>
  <si>
    <t>2102 - 25/8/2017</t>
  </si>
  <si>
    <t>Cải tạo nhà văn hóa bản Phiêng Hay, xã Chiềng Xôm</t>
  </si>
  <si>
    <t>2103 - 25/8/2017</t>
  </si>
  <si>
    <t>Trường tiểu học Kim Đồng, thành phố Sơn La</t>
  </si>
  <si>
    <t>Ban QLDA ĐTXD</t>
  </si>
  <si>
    <t>XDM</t>
  </si>
  <si>
    <t>2976 - 31/10/2016</t>
  </si>
  <si>
    <t>Hạ tầng khu dân cư lô số 1A, thành phố Sơn La</t>
  </si>
  <si>
    <t>Khoảng 2,96 ha</t>
  </si>
  <si>
    <t>Hạ tầng khu dân cư lô số 1B, thành phố Sơn La</t>
  </si>
  <si>
    <t>Khoảng 3,93 ha</t>
  </si>
  <si>
    <t>Hạ tầng khu dân cư lô số 1C, thành phố Sơn La</t>
  </si>
  <si>
    <t>Khoảng 3,36 ha</t>
  </si>
  <si>
    <t>Hạ tầng khu dân cư lô số 1D, thành phố Sơn La</t>
  </si>
  <si>
    <t>Khoảng 3,29 ha</t>
  </si>
  <si>
    <t>Hạ tầng khu dân cư lô số 1E, thành phố Sơn La</t>
  </si>
  <si>
    <t>Khoảng 3,88 ha</t>
  </si>
  <si>
    <t>Hạ tầng khu dân cư lô số 1G, thành phố Sơn La</t>
  </si>
  <si>
    <t>Khoảng 1,5 ha</t>
  </si>
  <si>
    <t>Khu tái định cư số 3, bản Chậu phường Chiềng Cơi</t>
  </si>
  <si>
    <t>Hạ tầng khu dân cư lô số 6C, thành phố Sơn La</t>
  </si>
  <si>
    <t>Trụ sở các cơ quan chính trị - hành chính thành phố Sơn La</t>
  </si>
  <si>
    <t>12,8ha</t>
  </si>
  <si>
    <t>Kế hoạch giai đoạn 5 năm 2016 - 2020</t>
  </si>
  <si>
    <t>2763 - 31/10/2017</t>
  </si>
  <si>
    <t>2.685,96 m2</t>
  </si>
  <si>
    <t>2017</t>
  </si>
  <si>
    <t>1,12ha</t>
  </si>
  <si>
    <t>Kế hoạch vốn trung hạn giai đoạn 2016-2020</t>
  </si>
  <si>
    <t>Hoàn trả các khoản ứng vay</t>
  </si>
  <si>
    <t>Hỗ trợ thực hiện chương trình xây dựng nông thôn mới</t>
  </si>
  <si>
    <t>Nâng cấp, cải tạo, sửa chữa Trụ sở làm việc  xã Hua La</t>
  </si>
  <si>
    <t>Nhà lớp học 3 tầng 9 phòng</t>
  </si>
  <si>
    <t>Các tuyến đường nhánh Khu dân cư Đồi Châu</t>
  </si>
  <si>
    <t>UBND Phường Chiềng Lề</t>
  </si>
  <si>
    <t>2765 - 31/10/2017</t>
  </si>
  <si>
    <t>Nhà văn hóa bản Muông, xã Chiềng Cọ, thành phố Sơn La</t>
  </si>
  <si>
    <t>Khoảng 158m2</t>
  </si>
  <si>
    <t>Nhà văn hóa tổ 3, phường Quyết Thắng, thành phố Sơn La</t>
  </si>
  <si>
    <t>UBND phường Quyết Thắng</t>
  </si>
  <si>
    <t>Khoảng 2km</t>
  </si>
  <si>
    <t>Trường mầm non Chiềng An, thành phố Sơn La</t>
  </si>
  <si>
    <t>Trường THCS Lê Lợi , thành phố Sơn La</t>
  </si>
  <si>
    <t>Trường trung học cơ sở Quyết Tâm, thành phố Sơn La</t>
  </si>
  <si>
    <t>Trường tiểu học Lê Văn Tám, thành phố Sơn La</t>
  </si>
  <si>
    <t>Nhà văn hóa tổ 8, phường Chiềng Lề, thành phố Sơn La</t>
  </si>
  <si>
    <t>Nhà văn hóa có diện tích 260m2 và các hạng mục phụ trợ</t>
  </si>
  <si>
    <t>Huy động nhân dân, tổ chức doanh nghiệp đóng góp 400 triệu đồng</t>
  </si>
  <si>
    <t>Trụ sở Công an xã Chiềng Xôm, thành phố Sơn La</t>
  </si>
  <si>
    <t>Nhà làm việc 1và các hạng mục phụ trợ</t>
  </si>
  <si>
    <t>Trụ sở Công an xã Hua La, thành phố Sơn La</t>
  </si>
  <si>
    <t>Trụ sở Công an xã Chiềng Ngần, thành phố Sơn La</t>
  </si>
  <si>
    <t>Trụ sở Công an xã Chiềng Cọ, thành phố Sơn La</t>
  </si>
  <si>
    <t>Trụ sở Công an xã Chiềng Đen, thành phố Sơn La</t>
  </si>
  <si>
    <t>Nâng cấp, cải tạo, sửa chữa Trụ sở làm việc xã Hua La, thành phố Sơn La</t>
  </si>
  <si>
    <t>CT, SC nhà làm việc 2 tầng</t>
  </si>
  <si>
    <t>2017-1018</t>
  </si>
  <si>
    <t>Dự án khởi công mới giai đoạn 2016-2020</t>
  </si>
  <si>
    <t>Đường Điện lực - Lò Văn Giá</t>
  </si>
  <si>
    <t>Cầu bản Bó, phường Chiềng An</t>
  </si>
  <si>
    <t>Sửa chữa đường Hoàng Văn Thụ - bản Nam, xã Hua La</t>
  </si>
  <si>
    <t>Đường bản Mạy, bản Thẳm phường Chiềng Sinh qua Nhà máy Xi măng Chiềng Sinh</t>
  </si>
  <si>
    <t>Q.Thắng, C.An</t>
  </si>
  <si>
    <t>Chiều dài khoảng 3,2 km</t>
  </si>
  <si>
    <t>Phần cầu: Chiều dài cầu khoảng 12m; Phần đường hai đầu cầu khoảng 120m</t>
  </si>
  <si>
    <t>Chiều dài khoảng 5 km</t>
  </si>
  <si>
    <t>Chiều dài khoảng 1,02km</t>
  </si>
  <si>
    <t>Hệ thống điện chiếu sáng trong ngõ khu dân cư bản Buổn, tổ 2, bản Là, bản Pột, bản Mé Ban, phường Chiềng Cơi, thành phố Sơn La</t>
  </si>
  <si>
    <t>Chiều dài khoảng 6,7km</t>
  </si>
  <si>
    <t>Trồng cây xanh và hệ thống chiếu sáng đoạn đường mở rộng đầu đường Lê Duẩn, thành phố Sơn La</t>
  </si>
  <si>
    <t>Chiều dài khoảng 0,7km</t>
  </si>
  <si>
    <t>Nhà lớp học 3 tầng 12 phòng</t>
  </si>
  <si>
    <t>Điều tra, khảo sát, đánh giá, xác định phạm vi khu vực cấm được ở, sản xuất nông nghiệp thuộc khu vực sạt lở đất tại tổ 10, phường Chiềng Lề, thành phố Sơn La (giai đoạn 1)</t>
  </si>
  <si>
    <t>Diện tích điều tra, khảo sát khoảng 10 ha</t>
  </si>
  <si>
    <t>Chiều dài khoảng 640m</t>
  </si>
  <si>
    <t>Đường từ trường Đại học Tây Bắc đến khu Phiêng Khá, bản Buổn, phường Chiềng Cơi,thành phố Sơn La</t>
  </si>
  <si>
    <t>Kinh phí hỗ trợ xây dựng nông thôn mới theo NQ 115 của HĐND tỉnh</t>
  </si>
  <si>
    <t>Thực hiện chính sách hỗ trợ nhà ở cho người có công theo QĐ 22 của Thủ tướng Chính phủ</t>
  </si>
  <si>
    <t>Kinh phí thực hiện chính sách hỗ trợ nhà ở cho người có công (thực hiện Quyết định 22, Nghị quyết 63)</t>
  </si>
  <si>
    <t>Hỗ trợ đầu tư các công trình đường giao thông nội bản, tiểu khu, tổ dân phố thuộc các phường</t>
  </si>
  <si>
    <t>Dự án phát triển mô hình ghép mắt cây ăn quả, cải tạo vườn tạp; trồng cây ăn quả trên đất dốc</t>
  </si>
  <si>
    <t>Quỹ phòng chống thiên tai (dự phòng ngân sách)</t>
  </si>
  <si>
    <t>2.1</t>
  </si>
  <si>
    <t>2.2</t>
  </si>
  <si>
    <t>Đối ứng vốn thực hiện dự án Kè suối Nậm La (giai đoạn III) đoạn từ cầu Coóng Nọi đến Viện Dưỡng lão</t>
  </si>
  <si>
    <t>PHÂN BỔ VỐN CHI ĐẦU TƯ</t>
  </si>
  <si>
    <t>Khu tái định cư số 2, phường Tô Hiệu, thành phố Sơn La</t>
  </si>
  <si>
    <t>Tô Hiệu</t>
  </si>
  <si>
    <t>Khoảng 1,1ha</t>
  </si>
  <si>
    <t>2762 - 31/10/2017</t>
  </si>
  <si>
    <t>Lập quy hoạch, kế hoạch sử dụng đất; cấp GCNQSD đất; xác định giá đất; đấu giá đất</t>
  </si>
  <si>
    <t>Thực hiện 
dự án</t>
  </si>
  <si>
    <t>Thu hồi một số khu đất giao thành phố quản lý theo QĐ của UBND tỉnh</t>
  </si>
  <si>
    <t>Công tác quy hoạch, kế hoạch sử dụng đất và cấp giấy quyền sử dụng đất; đấu giá đất</t>
  </si>
  <si>
    <t>Đường giao thông, hệ thống cấp điện, cấp nước vào khu sản xuất tại Phiêng Khá, phường Chiềng Cơi</t>
  </si>
  <si>
    <t>Chiều dài 620m; Bn = 5m</t>
  </si>
  <si>
    <t>Đường Lê Đức Thọ đến khu Phiêng Khá, thành phố Sơn La</t>
  </si>
  <si>
    <t>Chiều dài khoảng 1,5 km</t>
  </si>
  <si>
    <t>2018 - 2019</t>
  </si>
  <si>
    <t>Đường vào khu sản xuất phố Mi, phường Chiềng Lề, thành phố Sơn La</t>
  </si>
  <si>
    <t>752 - 17/4/2017</t>
  </si>
  <si>
    <t>592 - 27/3/2018</t>
  </si>
  <si>
    <t>1142 - 25/5/2018</t>
  </si>
  <si>
    <t>732 - 09/4/2018</t>
  </si>
  <si>
    <t>438 - 06/3/2018</t>
  </si>
  <si>
    <t>648 - 05/4/2018</t>
  </si>
  <si>
    <t>1106 - 22/5/2018</t>
  </si>
  <si>
    <t>706 - 06/4/2018</t>
  </si>
  <si>
    <t>1633 - 06/7/2017</t>
  </si>
  <si>
    <t>2734 - 30/10/2017</t>
  </si>
  <si>
    <t>2534 - 10/10/2017</t>
  </si>
  <si>
    <t>QĐ chủ trương/ phê duyệt đầu tư điều chỉnh cuối cùng</t>
  </si>
  <si>
    <t>Kế hoạch  5 năm 2016-2020 đã giao</t>
  </si>
  <si>
    <t>Kế hoạch vốn 5 năm 2016 - 2020 sau điều chỉnh</t>
  </si>
  <si>
    <t>Trường Tiểu học Chiềng Đen</t>
  </si>
  <si>
    <t>Nhà lớp học 2 tầng 4 phòng</t>
  </si>
  <si>
    <t>1632 - 06/7/2017</t>
  </si>
  <si>
    <t>Bồi thường, hỗ trợ và tái định cư khi thu hồi đất thuộc lô số 4 quy hoạch khu đô thị mới gắn với dự án thoát lũ Nậm La (đoạn Chiềng Cơi - Chiềng Xôm) thành phố Sơn La</t>
  </si>
  <si>
    <t>16-17</t>
  </si>
  <si>
    <t>16-18</t>
  </si>
  <si>
    <t>17-18</t>
  </si>
  <si>
    <t>Chuyển nguồn</t>
  </si>
  <si>
    <t>Đường vào khu dân cư 1,3ha Giảng Lắc, thành phố Sơn La</t>
  </si>
  <si>
    <t>Sửa chữa đường Quyết Thắng - Chiềng Ban (km0-km3) và hệ thống thoát nước đường Hùng Vương</t>
  </si>
  <si>
    <t>Đường giao thông nội bộ, rãnh thoát nước bản Là, phường Chiềng Cơi</t>
  </si>
  <si>
    <t>Cải tạo, mở rộng và sửa chữa mặt đường đoạn từ km0+240 đến km0+732 đường Hoàng Văn Thụ</t>
  </si>
  <si>
    <t>Sửa chữa, nâng cấp xây dựng đường nhóm dân cư số 7, tổ 9, phường Quyết Thắng (đoạn đi qua ao Cảng Pa cũ), thành phố Sơn La</t>
  </si>
  <si>
    <t>Sửa chữa mặt đường, cống thoát nước km2+100 đường Hùng Vương, thành phố Sơn La</t>
  </si>
  <si>
    <t>Bảo trì, sửa chữa một số tuyến đường trên địa bàn thành phố</t>
  </si>
  <si>
    <t>Cầu treo bản Là, phường Chiềng Cơi, thành phố Sơn La</t>
  </si>
  <si>
    <t>Cầu treo bản Hụm, xã Chiềng Xôm, thành phố Sơn La</t>
  </si>
  <si>
    <t>Bồi thường, hỗ trợ, tái định cư khi thu hồi đất giải phóng mặt bằng lô số 3a gắn với dự án kè suối Nậm La giai đoạn 2</t>
  </si>
  <si>
    <t>Bồi thường, hỗ trợ khi thu hồi đất của Hợp tác xã 79 tại tổ 1, phường Chiềng Lề</t>
  </si>
  <si>
    <t>Ghi thu - ghi chi đền bù đất đai và các tài sản trên đất (đất đổi đất)</t>
  </si>
  <si>
    <t>Nhà làm việc UBND thành phố Sơn  La</t>
  </si>
  <si>
    <t>Nhà làm việc khối đoàn thể xã Chiềng Đen và một số hạng mục phụ trợ</t>
  </si>
  <si>
    <t xml:space="preserve">Đường Nguyễn Trãi </t>
  </si>
  <si>
    <t>Hạ tầng Công viên 26/10, thành phố Sơn La</t>
  </si>
  <si>
    <t>Tuyến mương thoát nước bản Nà Cọ, phường Chiềng Cơi</t>
  </si>
  <si>
    <t>Chợ Chiềng An và hạ tầng khu dân cư phường Chiềng An, thành phố Sơn La</t>
  </si>
  <si>
    <t xml:space="preserve">BT GPMB cho các hộ gia đình, cá nhân, cộng đồng dân cư bản Nà Lo, xã Chiềng Ngần, thành phố Sơn La bị ngập úng do ảnh hưởng bởi công trình nâng cấp hồ chứa nước bản Sẳng xã Mường Bằng huyện Mai Sơn </t>
  </si>
  <si>
    <t>Chỉnh trang đô thị địa bàn thành phố Sơn La và các huyện Phù Yên, Bắc Yên, Sốp Cộp</t>
  </si>
  <si>
    <t>Nhà làm việc các ban Đảng Thành ủy</t>
  </si>
  <si>
    <t>Điểm tái định cư bản Ót Nọi, xã Chiềng Cọ, thành phố Sơn La</t>
  </si>
  <si>
    <t>Đã giao 7.716,362 triệu đồng từ nguồn vốn chuyển nguồn năm 2015 sang năm 2016</t>
  </si>
  <si>
    <t>Kinh phí hỗ trợ thực hiện Chương trình mục tiêu quốc gia xây dựng nông thôn mới theo Nghị quyết của HĐND tỉnh</t>
  </si>
  <si>
    <t>149,25m</t>
  </si>
  <si>
    <t>2013-2014</t>
  </si>
  <si>
    <t xml:space="preserve">364 - 29/10/2015 </t>
  </si>
  <si>
    <t>Cải tạo sửa chữa</t>
  </si>
  <si>
    <t>409 - 03/02/2015</t>
  </si>
  <si>
    <t>235,2m</t>
  </si>
  <si>
    <t>3025 - 15/10/2015</t>
  </si>
  <si>
    <t>265,79m</t>
  </si>
  <si>
    <t>3023 - 15/10/2015</t>
  </si>
  <si>
    <t>3024 - 15/102015</t>
  </si>
  <si>
    <t>3022 - 15/10/2015</t>
  </si>
  <si>
    <t>18/QĐ-QBTĐB ngày 09/12/2014</t>
  </si>
  <si>
    <t>19/QĐ-QBTĐB ngày 09/12/2014</t>
  </si>
  <si>
    <t>567 - 27/3/2017</t>
  </si>
  <si>
    <t>28.000m2</t>
  </si>
  <si>
    <t>2262-08/9/2017</t>
  </si>
  <si>
    <t>- CT,SC Trung tâm VHTT TP thành Chợ;
- Xây dựng mới 1 đơn nguyên nhà chợ.</t>
  </si>
  <si>
    <t>980 - 08/5/2017</t>
  </si>
  <si>
    <t>330 m2</t>
  </si>
  <si>
    <t>2017 - 2018</t>
  </si>
  <si>
    <t>2673 - 25/10/2017</t>
  </si>
  <si>
    <t>Xây mới nhà làm việc 1 tầng có S=115m2; các hạng mục khác</t>
  </si>
  <si>
    <t>2029 - 28/8/2017</t>
  </si>
  <si>
    <t>Xây mới nhà làm việc 2 tầng</t>
  </si>
  <si>
    <t>2028 - 28/8/2017</t>
  </si>
  <si>
    <t>Nhà làm việc 02 tầng</t>
  </si>
  <si>
    <t>5266 - 31/12/2014</t>
  </si>
  <si>
    <t>3209-30/10/2015</t>
  </si>
  <si>
    <t>CTSC</t>
  </si>
  <si>
    <t>CT,SC 37,72m2</t>
  </si>
  <si>
    <t>3014-14/10/2015</t>
  </si>
  <si>
    <t xml:space="preserve">Q. Thắng </t>
  </si>
  <si>
    <t xml:space="preserve">660 m </t>
  </si>
  <si>
    <t>3069-06/12/2010</t>
  </si>
  <si>
    <t>1,643ha; san nền, ốp kè, sân,…</t>
  </si>
  <si>
    <t>1360-26/6/2015</t>
  </si>
  <si>
    <t>Nhà văn hóa 01 tầng</t>
  </si>
  <si>
    <t>2777-17/10/2014</t>
  </si>
  <si>
    <t>1490-11/5/2016</t>
  </si>
  <si>
    <t>phòng Quản lý đô thị</t>
  </si>
  <si>
    <t>C. An</t>
  </si>
  <si>
    <t>Tổng diện tích 1,3 ha; hệ thống nhà chợ và hạ tầng khu dân cư liền kề</t>
  </si>
  <si>
    <t>2014 - 2015</t>
  </si>
  <si>
    <t>2766 - 16/9/2015</t>
  </si>
  <si>
    <t xml:space="preserve">C. Ngần </t>
  </si>
  <si>
    <t>19 hộ + 01 cộng đồng</t>
  </si>
  <si>
    <t>6064-03/12/2013</t>
  </si>
  <si>
    <t>Công ty MTV MTĐT</t>
  </si>
  <si>
    <t>758 - 12/5/2016</t>
  </si>
  <si>
    <t>hệ thống máy dựng hình phi tuyến HD, hệ thống camera tiêu chuẩn HD và các thiết bị phụ trợ</t>
  </si>
  <si>
    <t>843 - 31/03/2016</t>
  </si>
  <si>
    <t>845-31/3/2016</t>
  </si>
  <si>
    <t>S = 240m2, 2 phòng học, 1 phòng công vụ</t>
  </si>
  <si>
    <t>chưa hoàn thành chuẩn bị đầu tư</t>
  </si>
  <si>
    <t>990 - 15/5/2015; 1142 - 08/5/2017</t>
  </si>
  <si>
    <t>GPMB</t>
  </si>
  <si>
    <t>Ban Bồi thường - GPMB TP</t>
  </si>
  <si>
    <t>12,28 ha</t>
  </si>
  <si>
    <t>2704 - 10/10/2016</t>
  </si>
  <si>
    <t>100m, có Bn=6,5m, Bm=4m, Bh=2,5m</t>
  </si>
  <si>
    <t>HTKT</t>
  </si>
  <si>
    <t>1353 - 18/6/2018</t>
  </si>
  <si>
    <t>Quyết định chủ trương/ PD đầu tư điều chỉnh cuối</t>
  </si>
  <si>
    <t>739-09/4/2018</t>
  </si>
  <si>
    <t>752-10/4/2018</t>
  </si>
  <si>
    <t>740-09/4/2018</t>
  </si>
  <si>
    <t>738-09/4/2018</t>
  </si>
  <si>
    <t>753-10/4/2018</t>
  </si>
  <si>
    <t>741-09/4/2018</t>
  </si>
  <si>
    <t>Khoảng 1,98ha</t>
  </si>
  <si>
    <t>883-20/4/2018</t>
  </si>
  <si>
    <t>631-29/3/2018</t>
  </si>
  <si>
    <t>607-27/3/2018</t>
  </si>
  <si>
    <t>608-27/3/2018</t>
  </si>
  <si>
    <t>805-13/4/2018</t>
  </si>
  <si>
    <t>806-13/4/2018</t>
  </si>
  <si>
    <t>1342 - 15/6/2018</t>
  </si>
  <si>
    <t>Các dự án đầu tư khai thác quỹ đất (trong khu ở)</t>
  </si>
  <si>
    <t>2015-2017</t>
  </si>
  <si>
    <t>Dự án hạ tầng xã hội khác (dự án ngoài khu ở)</t>
  </si>
  <si>
    <t>64 - 06/10/2017</t>
  </si>
  <si>
    <t>Năm 2015 đã bố trí 30.000 triệu đồng từ nguồn ứng vay quỹ phát triển đất tỉnh</t>
  </si>
  <si>
    <t>Lồng ghép nguồn vốn Di dân, vốn của nhà đầu tư</t>
  </si>
  <si>
    <t>Đã giao từ nguồn sự nghiệp kinh tế</t>
  </si>
  <si>
    <t>Giao bổ sung do ngân sách tỉnh đã phân cấp nhiệm vụ chi cho NSTP</t>
  </si>
  <si>
    <t>Đã bố trí từ nguồn thu tiền sử dụng đất 2015 chuyển nguồn sang năm 2016: 1883,134 triệu đồng</t>
  </si>
  <si>
    <t>Lồng ghép nguồn vốn hỗ trợ nâng cấp đô thị</t>
  </si>
  <si>
    <t>Xây dựng Trụ sở các cơ quan chính trị - hành chính thành phố Sơn La</t>
  </si>
  <si>
    <t>Xây dựng hoàn thiện kết cấu hạ tầng kỹ thuật và khu dân cư</t>
  </si>
  <si>
    <t>Xây dựng trụ sở</t>
  </si>
  <si>
    <t>Hoàn thiện kết cấu hạ tầng và khu dân cư</t>
  </si>
  <si>
    <t>2758 - 31/10/2017</t>
  </si>
  <si>
    <t xml:space="preserve">2759 - 31/10/2017 </t>
  </si>
  <si>
    <t>Tổng kế hoạch vốn 5 năm 2016 - 2020 sau điều chỉnh</t>
  </si>
  <si>
    <t>Khu tái định cư dự án Vườn ươm giống cây trồng</t>
  </si>
  <si>
    <t>0,56ha</t>
  </si>
  <si>
    <t>1179 - 30/5/2018</t>
  </si>
  <si>
    <t>Kế hoạch vốn điều chỉnh tăng</t>
  </si>
  <si>
    <t>Kế hoạch vốn điều chỉnh giảm</t>
  </si>
  <si>
    <t>Tổng kế hoạch vốn sau điều chỉnh</t>
  </si>
  <si>
    <t>Chi khác</t>
  </si>
  <si>
    <t>Hỗ trợ đầu tư đường giao thông nội bản, tiểu khu, tổ dân phố thuộc các phường</t>
  </si>
  <si>
    <t>Đối ứng vốn thực hiện dự án kè suối Nặm La (điều tiết ngân sách tỉnh)</t>
  </si>
  <si>
    <t>Nhà văn hóa bản Co Phung, xã Hua La, thành phố Sơn La</t>
  </si>
  <si>
    <t>Kiên cố hóa kênh mương nội đồng xã Chiềng Đen, thành phố Sơn La</t>
  </si>
  <si>
    <t>KẾ HOẠCH VỐN ĐẦU TƯ PHÁT TRIỂN CHƯƠNG TRÌNH MỤC TIÊU QUỐC GIA XÂY DỰNG NÔNG THÔN MỚI GIAI ĐOẠN 2016 - 2020</t>
  </si>
  <si>
    <t>Phân bổ chi tiết sau (các dự án đang chuẩn bị đầu tư)</t>
  </si>
  <si>
    <t>300 - 07/02/2018</t>
  </si>
  <si>
    <t>301 - 07/02/2018</t>
  </si>
  <si>
    <t>302 - 07/02/2018</t>
  </si>
  <si>
    <t>UBND xã Chiềng Đen</t>
  </si>
  <si>
    <t xml:space="preserve">Năng lực 
thiết kế </t>
  </si>
  <si>
    <t>Số QĐ - ngày, tháng, năm</t>
  </si>
  <si>
    <t>Nhà văn hóa bản Hay Phiêng, phường Chiềng Sinh, thành phố Sơn La</t>
  </si>
  <si>
    <t>PHÂN BỔ VỐN THỰC HIỆN CÁC NHIỆM VỤ CHI THEO NGHỊ QUYẾT SỐ 71/2018/NQ-HĐND NGÀY 04/4/2018 CỦA HĐND TỈNH</t>
  </si>
  <si>
    <t>Bổ sung vốn thực hiện các nhiệm vụ chi theo Nghị quyết của HĐND tỉnh</t>
  </si>
  <si>
    <t>Đầu tư các dự án</t>
  </si>
  <si>
    <t>13 = 10+11-12</t>
  </si>
  <si>
    <t>Điều chỉnh tăng</t>
  </si>
  <si>
    <t>Điều chỉnh giảm</t>
  </si>
  <si>
    <t>KẾ HOẠCH ĐẦU TƯ TỪ NGUỒN BỔ SUNG CÂN ĐỐI NGÂN SÁCH TỈNH THÀNH PHỐ SƠN LA GIAI ĐOẠN 2016-2020
(Hỗ trợ thực hiện chương trình mục tiêu quốc gia nông thôn mới)</t>
  </si>
  <si>
    <t>Đơn vị tính: Triệu đồng</t>
  </si>
  <si>
    <t>Số QĐ- ngày/ tháng/năm ban hành</t>
  </si>
  <si>
    <t>Tổng mức đầu tư được duyệt</t>
  </si>
  <si>
    <t>Đường vào bản Hùn, xã Chiềng Cọ, thành phố Sơn La</t>
  </si>
  <si>
    <t>1.691m, Bn = 4 m</t>
  </si>
  <si>
    <t>1654 - 07/6/2016</t>
  </si>
  <si>
    <t>Đường giao thông trục bản Ót Nọi (Giai đoạn 2), xã Chiềng Cọ, thành phố Sơn La</t>
  </si>
  <si>
    <t>1.035 m, Bn = 4m</t>
  </si>
  <si>
    <t>1511 - 16/5/2016</t>
  </si>
  <si>
    <t>Đường giao thông ngõ bản Muông, xã Chiềng Cọ, thành phố Sơn La</t>
  </si>
  <si>
    <t>157 m, Bn = 3,5m</t>
  </si>
  <si>
    <t>1878 - 14/7/2016</t>
  </si>
  <si>
    <t>Đường giao thông ngõ bản Dầu, xã Chiềng Cọ, thành phố Sơn La</t>
  </si>
  <si>
    <t>769,6 m, Bn=3,5m</t>
  </si>
  <si>
    <t>2128 - 8/8/2016</t>
  </si>
  <si>
    <t>Đường trục chính nội đồng bản Hôm, xã Chiềng Cọ, thành phố Sơn La</t>
  </si>
  <si>
    <t>1076,46 m</t>
  </si>
  <si>
    <t>2728 - 13/10/2016</t>
  </si>
  <si>
    <t>Đường trục chính nội đồng bản Hùn, xã Chiềng Cọ, thành phố Sơn La</t>
  </si>
  <si>
    <t>905 m</t>
  </si>
  <si>
    <t>2729 - 13/10/2016</t>
  </si>
  <si>
    <t>Đường giap thông ngõ bản Ót Nọi, xã Chiềng Cọ, thành phố Sơn La</t>
  </si>
  <si>
    <t>280 m, Bn = 3,5m</t>
  </si>
  <si>
    <t>1877 - 14/7/2016</t>
  </si>
  <si>
    <t>Đường giao thông ngõ bản Hôm, xã Chiềng Cọ, thành phố Sơn La</t>
  </si>
  <si>
    <t>1.500 m, Bn = 3,5m</t>
  </si>
  <si>
    <t>2180 - 8/8/2016</t>
  </si>
  <si>
    <t>Đường vào bản Hịa, xã Hua La, thành phố Sơn La</t>
  </si>
  <si>
    <t>H. La</t>
  </si>
  <si>
    <t>1.442,14 m</t>
  </si>
  <si>
    <t>1278 - 07/6/2017</t>
  </si>
  <si>
    <t>Đường giao thông liên bản Hụm - bản Tông, xã Chiềng Xôm, thành phố Sơn La</t>
  </si>
  <si>
    <t>208,3 m</t>
  </si>
  <si>
    <t>2321 - 15/9/2017</t>
  </si>
  <si>
    <t>Đường giao thông trục bản Co Pục, xã Chiềng Ngần, thành phố Sơn La</t>
  </si>
  <si>
    <t>C. Ngần</t>
  </si>
  <si>
    <t>2.029,28 m</t>
  </si>
  <si>
    <t>1538 - 27/6/2017</t>
  </si>
  <si>
    <t>Nhà lớp học mầm non một số điểm trường xã Chiềng Đen (bản Phiêng Nghè, bản Bôm Nam, bản Giáng)</t>
  </si>
  <si>
    <t>C. Đen</t>
  </si>
  <si>
    <t>04 phòng học 
cấp IV</t>
  </si>
  <si>
    <t>Hỗ trợ thực hiện xây dựng nông thôn mới</t>
  </si>
  <si>
    <t>Đường giao thông ngõ bản Hùn, xã Chiềng Cọ, thành phố Sơn La</t>
  </si>
  <si>
    <t>1.467,05 m, Bn=3,5m</t>
  </si>
  <si>
    <t>2129 - 8/8/2016</t>
  </si>
  <si>
    <t>Đường giao thông ngõ bản Ót Luông, xã Chiềng Cọ, thành phố Sơn La</t>
  </si>
  <si>
    <t>962,1 m, Bn = 3,5m</t>
  </si>
  <si>
    <t>2123 - 6/8/2016</t>
  </si>
  <si>
    <t>Đường trục bản Ót Luông, xã Chiềng Cọ, thành phố Sơn La</t>
  </si>
  <si>
    <t>2.187,39 m, Bn = 4m</t>
  </si>
  <si>
    <t>85 - 13/01/2016</t>
  </si>
  <si>
    <t>Đường vào bản San, xã Hua La, thành phố Sơn La</t>
  </si>
  <si>
    <t>1.077,58 m</t>
  </si>
  <si>
    <t>1277 - 07/6/2017</t>
  </si>
  <si>
    <t>Đường giao thông liên bản Mòn - bản Thé, xã Chiềng Xôm, thành phố Sơn La</t>
  </si>
  <si>
    <t>97,39 m</t>
  </si>
  <si>
    <t>2320 - 15/9/2017</t>
  </si>
  <si>
    <t>Nhà văn hóa xã Chiềng Ngần, thành phố Sơn La</t>
  </si>
  <si>
    <t>1928 - 08/8/2017</t>
  </si>
  <si>
    <t>Bố trí dự án hoàn thành trước 31/12/2015</t>
  </si>
  <si>
    <t>Cấp nước sinh hoạt bản Hay Phiêng, phường Chiềng Sinh, thành phố Sơn La</t>
  </si>
  <si>
    <t>14 hộ</t>
  </si>
  <si>
    <t>5980 - 27/11/2013</t>
  </si>
  <si>
    <t>Kè chắn đất trường tiểu học Quyết tâm</t>
  </si>
  <si>
    <t>37,5m</t>
  </si>
  <si>
    <t>3094-30/7/2014</t>
  </si>
  <si>
    <t>Xây dựng cơ sở hạ tầng khu dân cư tổ 13, phường Quyết Thắng</t>
  </si>
  <si>
    <t>GPMB, xây dựng CSHT</t>
  </si>
  <si>
    <t>4156 - 20/10/2014</t>
  </si>
  <si>
    <t>Hạ tầng khu dân cư trường trung cấp văn hóa Nghệ thuật và du lịch tỉnh Sơn La</t>
  </si>
  <si>
    <t>380,85m</t>
  </si>
  <si>
    <t>608 - 24/3/2014</t>
  </si>
  <si>
    <t>Mương thoát lũ bản Sàng, xã Hua La, thành phố Sơn la</t>
  </si>
  <si>
    <t>181,1m</t>
  </si>
  <si>
    <t>4422 - 03/11/2014</t>
  </si>
  <si>
    <t>Nhà làm việc khối đoàn thể Đảng ủy, HĐND-UBND xã Hua La</t>
  </si>
  <si>
    <t>Khung thép tiền chế; 05 gian</t>
  </si>
  <si>
    <t>2486 - 9/6/2014</t>
  </si>
  <si>
    <t>Thủy lợi bản Lốm Tòng, xã Chiềng Đen</t>
  </si>
  <si>
    <t>Cống đầu mối đá xây; Kênh BTCT M200; 07 cống chia nước</t>
  </si>
  <si>
    <t>25 - 15/5/2014</t>
  </si>
  <si>
    <t>Nước sinh hoạt Noong Lạnh, bản Tam, xã Chiềng Đen</t>
  </si>
  <si>
    <t>29 bệ đỡ Téc nước mưa, 29 Téc bằng Inox dung tích 3,5m3</t>
  </si>
  <si>
    <t>55 - 16/8/2014</t>
  </si>
  <si>
    <t>Dự án chuyển tiếp sang giai đoạn 2016-2020</t>
  </si>
  <si>
    <t>NC, SC</t>
  </si>
  <si>
    <t>2068 - 27/7/2015</t>
  </si>
  <si>
    <t>Nhà văn hóa bản Hôm, xã Chiềng Cọ, thành phố Sơn La</t>
  </si>
  <si>
    <t>Ban QLDA DD TDC  thành phố Sơn La</t>
  </si>
  <si>
    <t>nhà văn hóa 1 tầng 160,7 m2; kè chắn đất 37,09 m</t>
  </si>
  <si>
    <t>837 - 31/3/2016</t>
  </si>
  <si>
    <t>Đường giao thông trục xã (đoạn từ bản Ót Nọi đến bản Ót Luông và bản Dầu), thành phố Sơn La</t>
  </si>
  <si>
    <t>1.382,41m, Bn= 4m</t>
  </si>
  <si>
    <t>187 - 22/01/2016</t>
  </si>
  <si>
    <t>Đường giao thông trục bản Phiêng Tam (giai đoạn 3)</t>
  </si>
  <si>
    <t>1.229 m; Bn = 4m</t>
  </si>
  <si>
    <t>432 - 06/03/2017</t>
  </si>
  <si>
    <t>Đường giao thông trục bản Pảng (giai đoạn 2)</t>
  </si>
  <si>
    <t>1.000 m; Bn = 4m</t>
  </si>
  <si>
    <t>431 - 06/03/2017</t>
  </si>
  <si>
    <t>Đường giao thông trục bản Chiềng Xét (giai đoạn 2)</t>
  </si>
  <si>
    <t>430 - 06/03/2017</t>
  </si>
  <si>
    <t>Đường giao thông trục bản Giáng</t>
  </si>
  <si>
    <t>1.003,82 m; Bn = 4m</t>
  </si>
  <si>
    <t>513 - 20/3/2017</t>
  </si>
  <si>
    <t>Đường giao thông trục bản Bôm Nam</t>
  </si>
  <si>
    <t>600 m; Bn = 4m</t>
  </si>
  <si>
    <t>572 -28/3/2017</t>
  </si>
  <si>
    <t>Đường giao thông trục bản Phiêng Niệu</t>
  </si>
  <si>
    <t>601 m; Bn = 4m</t>
  </si>
  <si>
    <t>571 - 28/3/2017</t>
  </si>
  <si>
    <t>Đường giao thông trục bản Phiêng Nghè</t>
  </si>
  <si>
    <t>709,8m; Bn = 4m</t>
  </si>
  <si>
    <t>449 -08/3/2017</t>
  </si>
  <si>
    <t>Đường giao thông trục bản Tò Lọ</t>
  </si>
  <si>
    <t>500m; Bn = 4m</t>
  </si>
  <si>
    <t>673 - 07/4/2017</t>
  </si>
  <si>
    <t>Đường giao thông ngõ bản Noong Bay</t>
  </si>
  <si>
    <t>474,4 m; Bn = 4 m</t>
  </si>
  <si>
    <t>747 - 14/4/2017</t>
  </si>
  <si>
    <t>Đường giao thông ngõ bản Lốm Tòng</t>
  </si>
  <si>
    <t>500 m; Bn = 4m</t>
  </si>
  <si>
    <t>746 - 14/4/2017</t>
  </si>
  <si>
    <t>Đường giao thông ngõ bản Giáng</t>
  </si>
  <si>
    <t>577,29 m; Bn = 4m</t>
  </si>
  <si>
    <t>674 -07/4/2017</t>
  </si>
  <si>
    <t>Đường giao thông trục xã đến bản Phiêng Nghè</t>
  </si>
  <si>
    <t xml:space="preserve">2297,64 m; Bn = 4m </t>
  </si>
  <si>
    <t>913 - 28/4/2017</t>
  </si>
  <si>
    <t>Đường từ bản Muông đến bản Nà Lo, xã Chiềng Ngần, thành phố Sơn La</t>
  </si>
  <si>
    <t>1.945 m</t>
  </si>
  <si>
    <t>3367 - 15/12/2016</t>
  </si>
  <si>
    <t>Đường vào bản Khoang, xã Chiềng Ngần, thành phố Sơn La</t>
  </si>
  <si>
    <t>2.035 m</t>
  </si>
  <si>
    <t>3492 - 26/12/2016</t>
  </si>
  <si>
    <t>Nhà 1 tầng 4 phòng; cải tạo Trạm y tế,...</t>
  </si>
  <si>
    <t>CT,SC Trung tâm VHTT TP thành chợ; xây dựng mới 1 đơn nguyên nhà chợ</t>
  </si>
  <si>
    <t>UBND phường Tô Hiệu</t>
  </si>
  <si>
    <t>1536 - 27/6/2017</t>
  </si>
  <si>
    <t>2478 - 03/10/2017</t>
  </si>
  <si>
    <t>Cải tạo, nâng cấp tuyến đường vào bản Bó, phường Chiềng An, thành phố Sơn La (đoạn từ nhà văn hóa bản Bó đến cuối bản Bó)</t>
  </si>
  <si>
    <t>Khoảng 1km; đường giao thông loại A</t>
  </si>
  <si>
    <t>2684 - 25/10/2017</t>
  </si>
  <si>
    <t>Đường giao thông tổ 2, phường Chiềng Cơi, thành phố Sơn La</t>
  </si>
  <si>
    <t>Khoảng 1km; đường giao thông loại B</t>
  </si>
  <si>
    <t>2732 - 30/10/2017</t>
  </si>
  <si>
    <t>Sửa chữa đường giao thông vào khu du lịch Bản Mòng (đường Văn Tiến Dũng), thành phố Sơn La</t>
  </si>
  <si>
    <t>5km</t>
  </si>
  <si>
    <t>2767 - 31/10/2017</t>
  </si>
  <si>
    <t>C.sinh</t>
  </si>
  <si>
    <t>2387 - 22/9/2017</t>
  </si>
  <si>
    <t>Nhà văn hóa bản Tông Nọi, xã Chiềng Xôm, thành phố Sơn La</t>
  </si>
  <si>
    <t>Khoảng 180m2</t>
  </si>
  <si>
    <t>2747 - 31/10/2017</t>
  </si>
  <si>
    <t>1185 - 29/5/2017</t>
  </si>
  <si>
    <t>Cải tạo, sửa chữa nhà văn hóa bản Bó, phường Chiềng An, thành phố Sơn La</t>
  </si>
  <si>
    <t>2505 - 06/10/2017</t>
  </si>
  <si>
    <t>Cải tạo, sửa chữa nhà văn hóa bản Cọ, phường Chiềng An, thành phố Sơn La</t>
  </si>
  <si>
    <t>2764 - 31/10/2017</t>
  </si>
  <si>
    <t>Sân lễ hội S=1.666m2; nhà văn hóa S=165m2</t>
  </si>
  <si>
    <t>Trạm y tế xã Chiềng Ngần</t>
  </si>
  <si>
    <t>Thiết kế mẫu</t>
  </si>
  <si>
    <t>2014-2017</t>
  </si>
  <si>
    <t>2974 - 31/10/2016</t>
  </si>
  <si>
    <t>Nước sinh hoạt Noong Ngụa, bản Hẹo, phường Tô Hiệu, thành phố Sơn La</t>
  </si>
  <si>
    <t>1673 - 11/7/2017</t>
  </si>
  <si>
    <t>Mương thoát lũ đoạn từ bản Buổn đến đường Hoàng Quốc Việt, thành phố Sơn La</t>
  </si>
  <si>
    <t>340m</t>
  </si>
  <si>
    <t>2757 - 31/10/2017</t>
  </si>
  <si>
    <t>KẾ HOẠCH ĐẦU TƯ TỪ NGUỒN HỖ TRỢ NÂNG CẤP ĐÔ THỊ THÀNH PHỐ SƠN LA GIAI ĐOẠN 2016-2020</t>
  </si>
  <si>
    <t>QĐ đầu tư điều chỉnh cuối cùng</t>
  </si>
  <si>
    <t>Luỹ kế khối lượng hoàn thành đến 31/12/2015</t>
  </si>
  <si>
    <t>Đường giao thông trục chính nội đồng bản Tông</t>
  </si>
  <si>
    <t>297m</t>
  </si>
  <si>
    <t>3853-16/12/2015</t>
  </si>
  <si>
    <t>Đường giao thông trục chính nội đồng bản Phiêng Hay</t>
  </si>
  <si>
    <t>600m</t>
  </si>
  <si>
    <t>3855-16/12/2015</t>
  </si>
  <si>
    <t>Đường ngõ bản Thé (đợt 2)</t>
  </si>
  <si>
    <t>91,96m</t>
  </si>
  <si>
    <t>3856-16/12/2015</t>
  </si>
  <si>
    <t>Đường ngõ bản Hụm (đợt 2)</t>
  </si>
  <si>
    <t>336,98m</t>
  </si>
  <si>
    <t>3854-16/12/2015</t>
  </si>
  <si>
    <t>Đường liên bản Panh - bản Có</t>
  </si>
  <si>
    <t>431,77m</t>
  </si>
  <si>
    <t>2412-20/8/2015</t>
  </si>
  <si>
    <t>Đường liên bản Có - bản Mòn</t>
  </si>
  <si>
    <t>363,36m</t>
  </si>
  <si>
    <t>2411-20/8/2015</t>
  </si>
  <si>
    <t>Đường trục bản Co Phung (Tuyến 3)</t>
  </si>
  <si>
    <t>450,2m</t>
  </si>
  <si>
    <t>4024-31/12/2015</t>
  </si>
  <si>
    <t>Đường giao thông trục bản Nẹ Nưa (tuyến 2)</t>
  </si>
  <si>
    <t>1156,35m</t>
  </si>
  <si>
    <t>4026-31/12/2015</t>
  </si>
  <si>
    <t>Đường giao thông trục bản Hịa</t>
  </si>
  <si>
    <t>609,95m</t>
  </si>
  <si>
    <t>4025-31/12/2015</t>
  </si>
  <si>
    <t>Đường nội bộ bản Hùn</t>
  </si>
  <si>
    <t>897,41m</t>
  </si>
  <si>
    <t>6566-30/12/2013</t>
  </si>
  <si>
    <t>Đường giao thông trục bản Kham, xã Hua La, thành phố Sơn La</t>
  </si>
  <si>
    <t>578,5 m</t>
  </si>
  <si>
    <t>123 -18/01/2016</t>
  </si>
  <si>
    <t>Chợ Gốc phượng, thành phố Sơn La</t>
  </si>
  <si>
    <t>148 - 24/01/2013; 4998 - 12/12/2014</t>
  </si>
  <si>
    <t>Nhà văn hoá xã Chiềng Xôm</t>
  </si>
  <si>
    <t>307m2</t>
  </si>
  <si>
    <t>200-24/01/2014</t>
  </si>
  <si>
    <t>Sửa chữa nâng cấp sân TENNIS - Nhà thi đấu, thành phố Sơn La</t>
  </si>
  <si>
    <t>112m2</t>
  </si>
  <si>
    <t>1144-31/3/2012</t>
  </si>
  <si>
    <t>Sân, kè chắn đất, tường rào trường THCS Chiềng Đen</t>
  </si>
  <si>
    <t>500m2</t>
  </si>
  <si>
    <t>828-16/4/2014</t>
  </si>
  <si>
    <t>Mở rộng vườn hoa khu vực cầu 308, thành phố Sơn La</t>
  </si>
  <si>
    <t>4800m2</t>
  </si>
  <si>
    <t>2013</t>
  </si>
  <si>
    <t>1830-23/8/2013</t>
  </si>
  <si>
    <t>Vườn hoa 26/8, thành phố Sơn La</t>
  </si>
  <si>
    <t>680m2</t>
  </si>
  <si>
    <t>1828-23/8/2013</t>
  </si>
  <si>
    <t>Vườn hoa đồi Khau Cả, thành phố Sơn La</t>
  </si>
  <si>
    <t>2700m2</t>
  </si>
  <si>
    <t>1829-23/8/2013</t>
  </si>
  <si>
    <t>Vườn hoa sân vận động thành phố</t>
  </si>
  <si>
    <t>1030m2</t>
  </si>
  <si>
    <t>1831 - 23/8/2013</t>
  </si>
  <si>
    <t>Chợ Chiềng An và hạ tầng khu dân cư phường Chiềng An</t>
  </si>
  <si>
    <t>Hạ tầng chợ chiềng an, S: 1,600m2</t>
  </si>
  <si>
    <t>2766-16/9/2015</t>
  </si>
  <si>
    <t>Nâng cấp đường vào khu xử lý chất thải rắn thành phố Sơn La</t>
  </si>
  <si>
    <t>2 km; BTXM</t>
  </si>
  <si>
    <t>4046 - 09/10/2014</t>
  </si>
  <si>
    <t>Hệ thống chiếu sáng từ cầu bản Cá đến UBND xã Chiềng Xôm (cả trụ sở xã Chiềng Xôm)</t>
  </si>
  <si>
    <t>607 - 24/3/2014</t>
  </si>
  <si>
    <t>Đường trục xã Chiềng Ngần</t>
  </si>
  <si>
    <t>4km</t>
  </si>
  <si>
    <t>3126 - 31/7/2014</t>
  </si>
  <si>
    <t>Chợ xã Chiềng Xôm</t>
  </si>
  <si>
    <t>1500m2</t>
  </si>
  <si>
    <t>3147 - 05/8/2014</t>
  </si>
  <si>
    <t>Hoàn thiện nút giao ngã tư đường trục xã Chiềng Ngần</t>
  </si>
  <si>
    <t>0,32km</t>
  </si>
  <si>
    <t>61 - 13/01/2015</t>
  </si>
  <si>
    <t>Chợ xã Chiềng Cọ</t>
  </si>
  <si>
    <t>C.ọ</t>
  </si>
  <si>
    <t>2500m2</t>
  </si>
  <si>
    <t>3150 - 05/8/2014</t>
  </si>
  <si>
    <t>Nhà hiệu bộ, phòng học chức năng trường mầm non Chiềng Cọ</t>
  </si>
  <si>
    <t>8 phòng; khung thép</t>
  </si>
  <si>
    <t>2324 - 28/5/2014</t>
  </si>
  <si>
    <t>Nhà hiệu bộ, phòng học chức năng trường TH Chiềng Cọ</t>
  </si>
  <si>
    <t>2320 - 28/5/2014</t>
  </si>
  <si>
    <t xml:space="preserve">Nhà hiệu bộ, phòng học chức năng trường TH Tô Hiệu </t>
  </si>
  <si>
    <t>2322 - 28/5/2014</t>
  </si>
  <si>
    <t>Cải tạo, nâng cấp đường giao thông bản Noong Bay, xã Chiềng Đen</t>
  </si>
  <si>
    <t>Phòng Dân tộc</t>
  </si>
  <si>
    <t>1,3 km</t>
  </si>
  <si>
    <t>6017-29/11/2013</t>
  </si>
  <si>
    <t>Nhà văn hóa bản Giáng, xã Chiềng Đen, thành phố Sơn La</t>
  </si>
  <si>
    <t>19 - 21/4/2014</t>
  </si>
  <si>
    <t>Nhà văn hóa bản Co Pục, xã Chiềng Ngần, thành phố Sơn La</t>
  </si>
  <si>
    <t>165,8m2</t>
  </si>
  <si>
    <t>21 - 10/4/2014</t>
  </si>
  <si>
    <t>Nhà văn hóa bản Ka Láp, xã Chiềng Ngần</t>
  </si>
  <si>
    <t>Cải tạo sửa chữa nhà văn hóa và hạng mục phụ trợ</t>
  </si>
  <si>
    <t>22 - 10/04/2014</t>
  </si>
  <si>
    <t>Dự án Chợ tạm Noong Đúc, phường Chiềng Sinh.</t>
  </si>
  <si>
    <t>2803 - 28/9/2016</t>
  </si>
  <si>
    <t>1.945m</t>
  </si>
  <si>
    <t>3367-15/12/2016</t>
  </si>
  <si>
    <t>2.035m</t>
  </si>
  <si>
    <t>3492-26/12/2016</t>
  </si>
  <si>
    <t>San nền 638m2; xây kè 30m</t>
  </si>
  <si>
    <t xml:space="preserve">Chỉnh trang đô thị </t>
  </si>
  <si>
    <t xml:space="preserve">Phòng Quản lý đô thị </t>
  </si>
  <si>
    <t>Chỉnh trang một số tuyến đường, khu vực trên địa bàn thành phố; điện chiếu sáng trang trí cầu Nậm La</t>
  </si>
  <si>
    <t>2730 - 30/10/2017</t>
  </si>
  <si>
    <t>Trồng cây xanh dọc hành lang giao thông trục đường Lê Duẩn</t>
  </si>
  <si>
    <t>7,88km</t>
  </si>
  <si>
    <t>2634 - 10/10/2017</t>
  </si>
  <si>
    <t>Lồng ghép ngân sách tỉnh 7.600 triệu đồng</t>
  </si>
  <si>
    <t>Lồng ghép ngân sách tỉnh 14.000 triệu đồng</t>
  </si>
  <si>
    <t>Trường mầm non Hoa Hồng, xã Chiềng Ngần, thành phố Sơn La</t>
  </si>
  <si>
    <t>Điều chỉnh kế hoạch vốn</t>
  </si>
  <si>
    <t>Kế hoạch vốn sau điều chỉnh</t>
  </si>
  <si>
    <t>Đường từ tỉnh lộ 106, xã Chiềng Xôm - bản Phiêng Nghè, xã Chiềng Đen (đoạn bản Thé, xã Chiềng Xôm - bản Phiêng Nghè, xã Chiềng Đen) - giai đoạn I</t>
  </si>
  <si>
    <t>Kế hoạch 5 năm 2016 - 2020 đã giao</t>
  </si>
  <si>
    <t>Đường vào bản Púng, xã Chiềng Ngần, thành phố Sơn La (giai đoạn 2)</t>
  </si>
  <si>
    <t>Trạm Y tế xã Hua La, thành phố Sơn La</t>
  </si>
  <si>
    <t>Nhà lớp học điểm trường Mầm non bản Dầu, xã Chiềng Cọ, thành phố Sơn La</t>
  </si>
  <si>
    <t>1,8 km</t>
  </si>
  <si>
    <t xml:space="preserve">Cải tạo nâng cấp đường Lê Lợi, phường Quyết Thắng, thành phố Sơn La </t>
  </si>
  <si>
    <t>Tiếp nhận, lắp đặt và xây dựng lại nhà thi đấu tỉnh Sơn La tại sân vận động thành phố</t>
  </si>
  <si>
    <t>C. Lề</t>
  </si>
  <si>
    <t>1.512 m2</t>
  </si>
  <si>
    <t>Khu dân cư ngã tư Quyết Thắng - bản Buổn, phường Chiềng Cơi, thành phố Sơn La (giai đoạn II)</t>
  </si>
  <si>
    <t xml:space="preserve">Trận địa phòng không 12,7 ly, thành phố Sơn La </t>
  </si>
  <si>
    <t>Bồi thường, hỗ trợ khi thu hồi đất của Công ty cổ phần lương thực Sơn La</t>
  </si>
  <si>
    <t>2019</t>
  </si>
  <si>
    <t>Lồng ghép vốn (NSTP 1 tỷ, NS tỉnh 2,8 tỷ)</t>
  </si>
  <si>
    <t>Nhà trạm y tế 02 tầng</t>
  </si>
  <si>
    <t>1317- 14/6/2018</t>
  </si>
  <si>
    <t>Phòng Giáo dục và ĐT</t>
  </si>
  <si>
    <t>Chiềng Cọ</t>
  </si>
  <si>
    <t>04 phòng học 1 tầng</t>
  </si>
  <si>
    <t>3087- 23/10/2018</t>
  </si>
  <si>
    <t>Chiềng Ngần</t>
  </si>
  <si>
    <t>Hoàn thiện 2,5 km mặt đường</t>
  </si>
  <si>
    <t>689 - 05/4/2018</t>
  </si>
  <si>
    <t>Chiềng Xôm, Chiềng Đen</t>
  </si>
  <si>
    <t>L=2.026,19m; Bn=4m; Bm3m</t>
  </si>
  <si>
    <t>2015-2018</t>
  </si>
  <si>
    <t>2086-29/7/2015; 702- 23/3/2016</t>
  </si>
  <si>
    <t>1 tầng, S=796m2</t>
  </si>
  <si>
    <t>2027 - 18/8/2017</t>
  </si>
  <si>
    <t>Hạ tầng khu tái định cư dự án Vườn ươm giống cây trồng</t>
  </si>
  <si>
    <t>0,56 ha</t>
  </si>
  <si>
    <t>Chỉnh trang đô thị trên địa bàn thành phố Sơn La</t>
  </si>
  <si>
    <t>TP Sơn La</t>
  </si>
  <si>
    <t>Kè khu dân cư tổ 8 phường Tô Hiệu để khắc phục hậu quả bão lũ</t>
  </si>
  <si>
    <t>Kè, tường chắn BTXM; hộ lan; hệ thống thoát nước sau tường</t>
  </si>
  <si>
    <t>3068- 10/11/2016; 1626- 16/7/2018</t>
  </si>
  <si>
    <t>Đường vào Trụ sở làm việc Trung tâm y tế thành phố</t>
  </si>
  <si>
    <t>L=150m; Bn=3m; rãnh thoát nước</t>
  </si>
  <si>
    <t>2963- 28/9/2018</t>
  </si>
  <si>
    <t>Khu vui chơi, giải trí và thể thao xã Chiềng Xôm, thành phố Sơn La</t>
  </si>
  <si>
    <t>Chiềng Xôm</t>
  </si>
  <si>
    <t>738,4m2</t>
  </si>
  <si>
    <t>3186- 31/10/2018</t>
  </si>
  <si>
    <t>Lồng ghép nguồn KP bán đấu giá NVH TK II Chiềng Xôm</t>
  </si>
  <si>
    <t>Cải tạo, sửa chữa trụ sở UBND phường Chiềng An, thành phố Sơn La</t>
  </si>
  <si>
    <t>CTSC nhà làm việc 2 tầng 10 phòng và hạng mục phụ trợ</t>
  </si>
  <si>
    <t>3230- 31/10/2018</t>
  </si>
  <si>
    <t>3099- 24/10/2018</t>
  </si>
  <si>
    <t>Trồng cây xanh dọc hành lang giao thông đường Quốc lộ 6, đường Quốc 279D và một số vị trí tại các tuyến đường nội thị, thành phố Sơn La</t>
  </si>
  <si>
    <t>Khoảng 1.200 cây Lát</t>
  </si>
  <si>
    <t>3154- 30/10/2018</t>
  </si>
  <si>
    <t>Cải tạo, sửa chữa nhà làm việc thuộc khu đất thu hồi Công ty cổ phần lương thực Sơn La, thành phố Sơn La</t>
  </si>
  <si>
    <t>CTSC 10 gian nhà kho và phòng bảo vệ</t>
  </si>
  <si>
    <t>2018 - 2020</t>
  </si>
  <si>
    <t>3221- 31/10/2018</t>
  </si>
  <si>
    <t>Sửa chữa, nâng cấp đường Nguyễn Du, thành phố Sơn La</t>
  </si>
  <si>
    <t>Cải tạo, nâng cấp 300m đường, 600m rãnh, giải nhựa áp phan</t>
  </si>
  <si>
    <t>Khu dịch vụ phường Chiềng Cơi, thành phố Sơn La</t>
  </si>
  <si>
    <t>Chiềng Cơi</t>
  </si>
  <si>
    <t>Xây dựng khu dịch vụ 1.360m2</t>
  </si>
  <si>
    <t>3219- 31/10/2018</t>
  </si>
  <si>
    <t>Cải tạo, sửa chữa khuôn viên, phòng làm việc Thành ủy, HĐND-UBND thành phố Sơn La</t>
  </si>
  <si>
    <t>3159- 30/10/2018</t>
  </si>
  <si>
    <t>Chợ xã Chiềng Cọ, thành phố Sơn La</t>
  </si>
  <si>
    <t>P. Kinh tế</t>
  </si>
  <si>
    <t>Xã Chiềng Cọ</t>
  </si>
  <si>
    <t>Xây dựng mới</t>
  </si>
  <si>
    <t>2014</t>
  </si>
  <si>
    <t>3150;  05/8/2014</t>
  </si>
  <si>
    <t>Chợ Chiềng Xôm, thành phố Sơn La</t>
  </si>
  <si>
    <t>Xã Chiềng Xôm</t>
  </si>
  <si>
    <t>3147;  05/8/2014</t>
  </si>
  <si>
    <t>Nạo vét, thanh thải lòng suối cửa hang thoát lũ vào khu bôm bai (bản Phiêng Hay); hang bản sẳng, xã Chiềng Xôm, thành phố Sơn La</t>
  </si>
  <si>
    <t>Nạo vét, thanh thải lòng suối</t>
  </si>
  <si>
    <t xml:space="preserve">1063 - 21/4/2016 </t>
  </si>
  <si>
    <t>2972- 31/10/2016; 795 - 13/4/2018</t>
  </si>
  <si>
    <t>Đường bản Mạy, bản Thẳm phường Chiềng Sinh qua nhà máy xi măng Chiềng Sinh, thành phố Sơn La</t>
  </si>
  <si>
    <t>Nhà hiệu bộ, phòng học chức năng Trường Mầm non Quyết Thắng</t>
  </si>
  <si>
    <t>1,02 km</t>
  </si>
  <si>
    <t>608- 27/3/2018</t>
  </si>
  <si>
    <t>Phòng Giáo dục và đào tạo</t>
  </si>
  <si>
    <t>Khung thép tiền chế, 2 tầng</t>
  </si>
  <si>
    <t>2368- 03/6/2014</t>
  </si>
  <si>
    <t>Nhà hiệu bộ, phòng học chức năng Trường Mầm non Chiềng Cọ</t>
  </si>
  <si>
    <t>2324- 28/5/2014</t>
  </si>
  <si>
    <t>Nhà hiệu bộ, phòng học chức năng Trường Tiểu học Chiềng Ngần</t>
  </si>
  <si>
    <t>Chiềng Đen</t>
  </si>
  <si>
    <t>Khung thép tiền chế, 1 tầng</t>
  </si>
  <si>
    <t>2323- 25/5/2014</t>
  </si>
  <si>
    <t>Nhà hiệu bộ, phòng học chức năng Trường Tiểu học Hua La</t>
  </si>
  <si>
    <t>2367- 03/6/2014</t>
  </si>
  <si>
    <t>Bồi thường, hỗ trợ và tái định cư khi thu hồi đất thuộc lô số 4 quy hoạch khu đô thị mới gắn với dự án thoát lũ Nậm La (đoạn Chiềng Cơi - Chiềng Xôm), thành phố Sơn La</t>
  </si>
  <si>
    <t xml:space="preserve">Xây dựng kè và san nền khu đất nhà văn hóa phường Chiềng An </t>
  </si>
  <si>
    <t>Nhà văn hóa phường Chiềng An và các hạng mục phụ trợ</t>
  </si>
  <si>
    <t>Nước sinh hoạt và đường điện hạ thế 0,4kV khu Co Ca Ty, bản Mé Ban, phường Chiềng Cơi, thành phố Sơn La</t>
  </si>
  <si>
    <t>3684-16/9/2014</t>
  </si>
  <si>
    <t>Hoàn thiện nút giao thông Huổi Hin - Chiềng Ngần, thành phố Sơn La</t>
  </si>
  <si>
    <t>2016 - 2018</t>
  </si>
  <si>
    <t>Lồng ghép nguồn KP hỗ trợ xã NTM</t>
  </si>
  <si>
    <t>Trường mầm non Hoa Hồng, thành phố Sơn La</t>
  </si>
  <si>
    <t>Thừa KH vốn</t>
  </si>
  <si>
    <t>Công trình hoàn thành thừa KH vốn</t>
  </si>
  <si>
    <t>Bổ sung vốn công trình hoàn thành</t>
  </si>
  <si>
    <t>Bổ sung vốn công trình khởi công mới</t>
  </si>
  <si>
    <t>Lồng ghép nguồn KP NTM</t>
  </si>
  <si>
    <t>Đã giao từ nguồn KP NTM</t>
  </si>
  <si>
    <t>Thanh toán nợ sau quyết toán</t>
  </si>
  <si>
    <t>Lồng ghép KP NTM</t>
  </si>
  <si>
    <t>Đã bố trí vốn từ nguồn đất</t>
  </si>
  <si>
    <t>Đã bố trí vốn từ KP NTM</t>
  </si>
  <si>
    <t>Giảm quy mô đầu tư</t>
  </si>
  <si>
    <t>Ban CHQSTP</t>
  </si>
  <si>
    <t xml:space="preserve">Phường Chiềng Cơi </t>
  </si>
  <si>
    <t>Đường lên trận đia L=172m;Bn=4m;Bm=3m; Bậc lên xuống 125m</t>
  </si>
  <si>
    <t>3759-18/7/2013</t>
  </si>
  <si>
    <t>Lồng ghép nguồn NCĐT</t>
  </si>
  <si>
    <t>Mương thoát lũ bản Nà Cọ, phường Chiềng Cơi, thành phố Sơn La</t>
  </si>
  <si>
    <t>C. Cơi</t>
  </si>
  <si>
    <t>L= 700m; Bđáy 1m; chiều cao gia cố 1m</t>
  </si>
  <si>
    <t>Nhân dân đóng góp 400 triệu đồng</t>
  </si>
  <si>
    <t>Đường bê tông lên trạm phát sóng phát thanh và một số hạng mục thuộc Trung tâm Truyền thông - văn hóa thành phố</t>
  </si>
  <si>
    <t>Trung tâm Truyền thông - văn hóa thành phố</t>
  </si>
  <si>
    <t>C. Sinh</t>
  </si>
  <si>
    <t>L=450m, đổ bê tông, rãnh thoát nước 750m; tường rào trạm phát sóng và hệ thống ánh sáng tháp ăng ten</t>
  </si>
  <si>
    <t>489 - 08/3/2019</t>
  </si>
  <si>
    <t>262 - 31/01/2019</t>
  </si>
  <si>
    <t>Khởi công mới 2019</t>
  </si>
  <si>
    <t>2018</t>
  </si>
  <si>
    <t>Tiểu dự án bồi thường, hỗ trợ và tái định cư thuộc dự án đầu tư Công trình tổng hợp công viên 26/10, thành phố Sơn La</t>
  </si>
  <si>
    <t>Hồ chứa nước bản Mòng, tỉnh Sơn La</t>
  </si>
  <si>
    <t>Chợ Rặng Tếch, thành phố Sơn La</t>
  </si>
  <si>
    <t>Trường mầm non Chiềng Xôm, thành phố Sơn La</t>
  </si>
  <si>
    <t>Nhà làm việc UBND thành phố Sơn La</t>
  </si>
  <si>
    <t>Trường tiểu học Chiềng Đen, thành phố Sơn La</t>
  </si>
  <si>
    <t>Trường mầm non Chiềng Sinh (điểm trung tâm), thành phố Sơn La</t>
  </si>
  <si>
    <t>Trường Mầm non Hua La, thành phố Sơn La</t>
  </si>
  <si>
    <t>Đã thực hiện năm 2016 - 2018</t>
  </si>
  <si>
    <t>Kế hoạch vốn còn lại năm 2019 - 2020</t>
  </si>
  <si>
    <t>Trường Tiểu học Chiềng Đen, thành phố Sơn La</t>
  </si>
  <si>
    <t>UBND thành phố Sơn La</t>
  </si>
  <si>
    <t>Quyết Thắng, Tô Hiệu</t>
  </si>
  <si>
    <t>5,344 ha</t>
  </si>
  <si>
    <t>2013 - 2016</t>
  </si>
  <si>
    <t>221 - 27/01/2014</t>
  </si>
  <si>
    <t>2386 - 29/8/2016</t>
  </si>
  <si>
    <t>2015 - 2018</t>
  </si>
  <si>
    <t>438 - 14/02/2015</t>
  </si>
  <si>
    <t>Phòng GD &amp; ĐT</t>
  </si>
  <si>
    <t>Nhà lớp học 02 tầng và hạng mục phụ trợ</t>
  </si>
  <si>
    <t>2014 - 2017</t>
  </si>
  <si>
    <t>2597 - 17/10/2017</t>
  </si>
  <si>
    <t>846 - 31/3/2016</t>
  </si>
  <si>
    <t>2975 - 31/10/2016</t>
  </si>
  <si>
    <t>1631 - 06/7/2017</t>
  </si>
  <si>
    <t>Nhà văn hóa 01 tầng 158m2</t>
  </si>
  <si>
    <t>Nhà văn hóa phường Chiềng An</t>
  </si>
  <si>
    <t>Lồng ghép nguồn thu tiền sử dụng đất</t>
  </si>
  <si>
    <t>Ứng vốn GMPB</t>
  </si>
  <si>
    <t>Lồng ghép vốn BSCĐ</t>
  </si>
  <si>
    <t>Thanh toán nợ KLHT</t>
  </si>
  <si>
    <t>Lồng ghép nguồn BSCĐ</t>
  </si>
  <si>
    <t>TỔNG HỢP ĐIỀU CHỈNH CƠ CẤU BỐ TRÍ NGUỒN VỐN ĐẦU TƯ CÔNG THÀNH PHỐ SƠN LA GIAI ĐOẠN 2016-2020</t>
  </si>
  <si>
    <t>Nâng cấp cải tạo sân thể thao các bản (bản Púng, bản Pát) xã Chiềng Ngần, thành phố Sơn La</t>
  </si>
  <si>
    <t>Nâng cấp cải tạo sân thể thao các bản (bản Khoang, bản Noong La, bản Híp, bản Co Pục) xã Chiềng Ngần, thành phố Sơn La</t>
  </si>
  <si>
    <t>Nâng cấp, cải tạo sân thể thao xã Chiềng Ngần, thành phố Sơn La</t>
  </si>
  <si>
    <t>Nâng cấp cải tạo sân thể thao các bản (bản Muông, bản Kềm, bản Nà Lo, bản Nà Ngùa) xã Chiềng Ngần, thành phố Sơn La</t>
  </si>
  <si>
    <t>Cải tạo sửa chữa nhà văn hóa bản Dửn, xã Chiềng Ngần, thành phố Sơn La</t>
  </si>
  <si>
    <t>Cải tạo sửa chữa nhà văn hóa các bản (bản Muông, bản Ỏ, bản Nà Ngùa), xã Chiềng Ngần, thành phố Sơn La</t>
  </si>
  <si>
    <t>Cải tạo sửa chữa nhà văn hóa bản Híp, xã Chiềng Ngần, thành phố Sơn La</t>
  </si>
  <si>
    <t>Cải tạo sửa chữa nhà văn hóa bản Púng, xã Chiềng Ngần, thành phố Sơn La</t>
  </si>
  <si>
    <t>Dự án chuyển tiếp sang giai đoạn 2016 - 2020</t>
  </si>
  <si>
    <t>Cải tạo, nâng cấp</t>
  </si>
  <si>
    <t>3222 - 31/10/2018</t>
  </si>
  <si>
    <t>3223 - 31/10/2018</t>
  </si>
  <si>
    <t>3224 - 31/10/2018</t>
  </si>
  <si>
    <t>3225 - 31/10/2018</t>
  </si>
  <si>
    <t>3226 - 31/10/2018</t>
  </si>
  <si>
    <t>3227 - 31/10/2018</t>
  </si>
  <si>
    <t>3228 - 31/10/2018</t>
  </si>
  <si>
    <t>3229 - 31/10/2018</t>
  </si>
  <si>
    <t>Nhà văn hóa 1 tầng và HMPT</t>
  </si>
  <si>
    <t>Kế hoạch 5 năm 2016 - 2020 sau điều chỉnh</t>
  </si>
  <si>
    <t>Hệ thống đường giao thông và rãnh thoát nước bản Hay Phiêng, phường Chiềng Sinh, thành phố Sơn La</t>
  </si>
  <si>
    <t>433 m đường giao thông, hệ thống rãnh và các hạng mục phụ trợ</t>
  </si>
  <si>
    <t>3131 - 30/10/2018</t>
  </si>
  <si>
    <t>Cải tạo, nâng cấp đường giao thông vào bản Lốm Tòng, xã Chiềng Đen, thành phố Sơn La</t>
  </si>
  <si>
    <t>Kè và hệ thống rãnh thoát nước đường giao thông vào bản Lốm Tòng, xã Chiềng Đen, thành phố Sơn La</t>
  </si>
  <si>
    <t>Kè chắn đất sau nhà văn hóa bản Hay Phiêng, phường Chiềng Sinh, thành phố Sơn La</t>
  </si>
  <si>
    <t>978 - 24/4/2019</t>
  </si>
  <si>
    <t xml:space="preserve">Chiềng Sinh </t>
  </si>
  <si>
    <t>L=40m, lắp đặt ống thoát nước</t>
  </si>
  <si>
    <t>Lồng ghép nguồn BSCĐ được phân cấp</t>
  </si>
  <si>
    <t>Quyết định đầu tư/ chủ trương đầu tư</t>
  </si>
  <si>
    <t>Lồng ghép nguồn CT 135</t>
  </si>
  <si>
    <t>Giảm tổng nguồn</t>
  </si>
  <si>
    <t>Kế hoạch còn lại 2019 - 2020</t>
  </si>
  <si>
    <t>Trường mầm non Chiềng Cơi, thành phố Sơn La</t>
  </si>
  <si>
    <t xml:space="preserve">Nhà lớp học mầm non bản Nam, xã Hua La, thành phố Sơn La </t>
  </si>
  <si>
    <t xml:space="preserve">Nhà lớp học mầm non bản Nẹ Nưa, xã Hua La thành phố Sơn La </t>
  </si>
  <si>
    <t xml:space="preserve">Kiên cố hóa kênh mương nội đồng xã Hua La, thành phố Sơn La </t>
  </si>
  <si>
    <t>Trồng cây xanh dọc hành lang giao thông trục đường Lê Duẩn, thành phố Sơn La, tỉnh Sơn La</t>
  </si>
  <si>
    <t>Chiều dài tuyến 7,88km</t>
  </si>
  <si>
    <t>Lồng ghép vốn NS tỉnh</t>
  </si>
  <si>
    <t>Quyết Thắng, Chiềng Cơi</t>
  </si>
  <si>
    <t>674,4m</t>
  </si>
  <si>
    <t>2757-31/10/2017</t>
  </si>
  <si>
    <t>Đã nằm trong 15% điều tiết về Ngân sách tỉnh</t>
  </si>
  <si>
    <t>Lồng ghép nguồn vốn Bộ Tư pháp</t>
  </si>
  <si>
    <t>Lồng ghép nguồn đất</t>
  </si>
  <si>
    <t>Lồng ghép NS Tỉnh</t>
  </si>
  <si>
    <t>Trong đó điều chỉnh</t>
  </si>
  <si>
    <t>Giảm vốn đầu tư bù hụt thu ngân sách các năm 2016 - 2018</t>
  </si>
  <si>
    <t>Điều chỉnh giảm kế hoạch vốn các dự án</t>
  </si>
  <si>
    <t>Bổ sung vốn các dự án</t>
  </si>
  <si>
    <t>Chi tiết tại biểu số 1.3</t>
  </si>
  <si>
    <t>Chi tiết tại biểu số 1.2</t>
  </si>
  <si>
    <t>Chi tiết tại biểu số 1.4</t>
  </si>
  <si>
    <t>Chi tiết tại biểu số 1.5</t>
  </si>
  <si>
    <t>Chi tiết tại biểu số 1.6</t>
  </si>
  <si>
    <t>TỔNG CỘNG</t>
  </si>
  <si>
    <t>Điều chỉnh giảm kế hoạch vốn</t>
  </si>
  <si>
    <t>Bổ sung kế hoạch vốn</t>
  </si>
  <si>
    <t>ĐIỀU CHỈNH KẾ HOẠCH ĐẦU TƯ
NGUỒN BỔ SUNG CÂN ĐỐI NGÂN SÁCH TỈNH THÀNH PHỐ SƠN LA GIAI ĐOẠN 2016-2020
(Hỗ trợ thực hiện chương trình mục tiêu quốc gia nông thôn mới)</t>
  </si>
  <si>
    <t>Giảm vốn đầu tư xử lý bù hụt thu ngân sách trong giai đoạn</t>
  </si>
  <si>
    <t>Điều chỉnh giảm Kế hoạch vốn</t>
  </si>
  <si>
    <t>Thu hồi kế hoạch vốn (chưa hoàn thành chuẩn bị đầu tư)</t>
  </si>
  <si>
    <t>Thu hồi Kế hoạch vốn (chưa hoàn thành chuẩn bị đầu tư)</t>
  </si>
  <si>
    <t>Dừng thực hiện</t>
  </si>
  <si>
    <t>ĐIỀU CHỈNH KẾ HOẠCH ĐẦU TƯ
NGUỒN BỔ SUNG CÂN ĐỐI NGÂN SÁCH TỈNH PHÂN CẤP THÀNH PHỐ SƠN LA GIAI ĐOẠN 2016-2020</t>
  </si>
  <si>
    <t>ĐIỀU CHỈNH KẾ HOẠCH ĐẦU TƯ
NGUỒN HỖ TRỢ NÂNG CẤP ĐÔ THỊ THÀNH PHỐ SƠN LA GIAI ĐOẠN 2016-2020</t>
  </si>
  <si>
    <t>ĐIỀU CHỈNH KẾ HOẠCH VỐN ĐẦU TƯ
NGUỒN THU TIỀN SỬ DỤNG ĐẤT THÀNH PHỐ SƠN LA GIAI ĐOẠN 2016 - 2020</t>
  </si>
  <si>
    <t>ĐIỀU CHỈNH CÁC NHIỆM VỤ CHI THEO NGHỊ QUYẾT SỐ 71/2018/NQ-HĐND NGÀY 04/4/2018 CỦA HĐND TỈNH</t>
  </si>
  <si>
    <t>ĐIỀU CHỈNH KẾ HOẠCH VỐN CHI ĐẦU TƯ</t>
  </si>
  <si>
    <t>Tổng vốn kế hoạch 5 năm 2016 - 2020 đã giao</t>
  </si>
  <si>
    <t>Công trình khởi công mới</t>
  </si>
  <si>
    <t>ĐIỀU CHỈNH KẾ HOẠCH VỐN ĐẦU TƯ
CHƯƠNG TRÌNH MỤC TIÊU QUỐC GIA XÂY DỰNG NÔNG THÔN MỚI THÀNH PHỐ SƠN LA GIAI ĐOẠN 2016 - 2020</t>
  </si>
  <si>
    <t>Trường mầm non Lò Văn Giá, thành phố Sơn La</t>
  </si>
  <si>
    <t>Nhà lớp học 02 tầng 08 phòng</t>
  </si>
  <si>
    <t>2019 - 2021</t>
  </si>
  <si>
    <t>Chi tiết tại biểu số 2.7</t>
  </si>
  <si>
    <t>ĐIỀU CHỈNH KẾ HOẠCH VỐN ĐẦU TƯ
CHƯƠNG TRÌNH MỤC TIÊU QUỐC GIA GIẢM NGHÈO BỀN VỮNG GIAI ĐOẠN 2016 - 2020</t>
  </si>
  <si>
    <t>KẾ HOẠCH ĐẦU TƯ TỪ NGUỒN BỔ SUNG CÂN ĐỐI NGÂN SÁCH TỈNH PHÂN CẤP THÀNH PHỐ SƠN LA GIAI ĐOẠN 2016-2020</t>
  </si>
  <si>
    <t>KẾ HOẠCH VỐN ĐẦU TƯ TỪ NGUỒN THU TIỀN SỬ DỤNG ĐẤT THÀNH PHỐ SƠN LA GIAI ĐOẠN 2016 - 2020</t>
  </si>
  <si>
    <t>Chi tiết tại biểu số 1.1</t>
  </si>
  <si>
    <t>Nguồn thu tiền sử dụng đất</t>
  </si>
  <si>
    <t>DANH MỤC BỔ SUNG THÔNG TIN CÁC DỰ ÁN
KẾ HOẠCH ĐẦU TƯ CÔNG TRUNG HẠN THÀNH PHỐ SƠN LA GIAI ĐOẠN 2016 - 2020</t>
  </si>
  <si>
    <t>BỔ SUNG DANH MỤC CÁC DỰ ÁN
KẾ HOẠCH ĐẦU TƯ CÔNG TRUNG HẠN THÀNH PHỐ SƠN LA GIAI ĐOẠN 2016 - 2020</t>
  </si>
  <si>
    <t>Đường ống 860m, đường điện 630 m</t>
  </si>
  <si>
    <t>2731 - 30/10/2017</t>
  </si>
  <si>
    <t xml:space="preserve">Kế hoạch trung hạn 2016-2020 </t>
  </si>
  <si>
    <t xml:space="preserve">Nhà lớp học 1 tầng 02 phòng và các hạng mục phụ trợ </t>
  </si>
  <si>
    <t>2739-31/10/2017</t>
  </si>
  <si>
    <t xml:space="preserve">Nhà lớp học 1 tầng 02 phòng, rãnh thoát nước và các hạng mục phụ trợ </t>
  </si>
  <si>
    <t>2740-31/10/2017</t>
  </si>
  <si>
    <t xml:space="preserve">Hua La </t>
  </si>
  <si>
    <t>1.200m</t>
  </si>
  <si>
    <t>2748-31/10/2017</t>
  </si>
  <si>
    <t>L = 83m</t>
  </si>
  <si>
    <t>Đường ống 800m</t>
  </si>
  <si>
    <t>Chiều dài khoảng 2,65km</t>
  </si>
  <si>
    <t xml:space="preserve">Xây dựng mới </t>
  </si>
  <si>
    <t>L= 83m</t>
  </si>
  <si>
    <t>Chi tiết tại biểu số 2</t>
  </si>
  <si>
    <t>Chi tiết tại biểu số 3</t>
  </si>
  <si>
    <t>Chi tiết tại biểu số 4</t>
  </si>
  <si>
    <t>Chi tiết tại biểu số 5</t>
  </si>
  <si>
    <t>Chi tiết tại biểu số 6</t>
  </si>
  <si>
    <t>Chi tiết tại biểu số 7</t>
  </si>
  <si>
    <t>Vốn dự phòng chưa phân bổ</t>
  </si>
  <si>
    <t>Lồng ghép NSTP, NS tỉnh 3 tỷ</t>
  </si>
  <si>
    <t>Lồng ghép NSTP, TPHN hỗ trợ 3 tỷ</t>
  </si>
  <si>
    <t>Sử dụng vốn TX, lồng ghép vốn để thanh toán sau QT</t>
  </si>
  <si>
    <t>Dự án của giai đoạn trước, bố trí dứt điểm KLHT</t>
  </si>
  <si>
    <t>Phát sinh để XDNTM</t>
  </si>
  <si>
    <t>Sử dụng vốn TX, lồng ghép vốn đầu tư sau QT</t>
  </si>
  <si>
    <t>Dự án của giai đoạn trước, bố trí dứt điểm KLHT sau QT</t>
  </si>
  <si>
    <t>DA phát sinh sau khi tháo dỡ SVĐ tỉnh</t>
  </si>
  <si>
    <t>DA phát sinh giải quyết KN cử tri</t>
  </si>
  <si>
    <t>DA phát sinh</t>
  </si>
  <si>
    <t>DA bồi thường phục vụ xây dựng kè và thu hút nhà đầu tư</t>
  </si>
  <si>
    <t>DA phát sinh phục vụ cơ sở làm việc với của TTTTVH TP</t>
  </si>
  <si>
    <t>DA phát sinh phục vụ GPMB dự án Kè suối Nặm La</t>
  </si>
  <si>
    <t xml:space="preserve">UBND xã Hua La </t>
  </si>
  <si>
    <t>Cải tạo, sửa chữa tuyến đường vào Bản Bó, phường Chiềng An, thành phố Sơn La (đoạn từ QL 279D đến Nhà Văn hóa Bản Bó)</t>
  </si>
  <si>
    <t>L= 1km, Bn=5m; Bm=3,5m)</t>
  </si>
  <si>
    <t>Dự án Bồi thường, hỗ trợ và tái định cư khi thu hồi đất của các hộ gia đình có nguy cơ sạt lở cao và rất cao thuộc tổ 10, phường Chiềng Lề, thành phố Sơn La</t>
  </si>
  <si>
    <t>TMĐT- KTTĐT</t>
  </si>
  <si>
    <t>DANH MỤC DỰ ÁN THỰC HIỆN KHI CÂN ĐỐI ĐƯỢC NGUỒN VỐN 2019-2020</t>
  </si>
  <si>
    <t xml:space="preserve">Tổng Kế hoạch các nguồn vốn giai đoạn 2016-2020 được duyệt </t>
  </si>
  <si>
    <t>Lũy kế vốn đã bố trí đến hết 31/12/2018</t>
  </si>
  <si>
    <t>Kế hoạch vốn giai đoạn 2019-2020 sau điều chỉnh</t>
  </si>
  <si>
    <t>Vốn đã bố trí, giải ngân thanh toán giai đoạn 2016-2018</t>
  </si>
  <si>
    <t>Hạ tầng khu dân cư lố số 1A, thành phố Sơn La</t>
  </si>
  <si>
    <t>HTKT cấp III</t>
  </si>
  <si>
    <t>Hạ tầng khu dân cư lố số 1B, thành phố Sơn La</t>
  </si>
  <si>
    <t>Hạ tầng khu dân cư lố số 1C, thành phố Sơn La</t>
  </si>
  <si>
    <t>Xây dựng hoàn thiện kết cấu hạ tầng kỹ thuật và khu dân cư (tiểu dự án 2) - thuộc dự án - Trụ sở các cơ quan chính trị - hành chính thành phố Sơn La</t>
  </si>
  <si>
    <t>2759 - 31/10/2017</t>
  </si>
  <si>
    <t>Trụ sở cơ quan hành chính - chính trị thành phố Sơn La (tiểu dự án 1)</t>
  </si>
  <si>
    <t>Khu tưởng niệm Anh hùng, Liệt sỹ phường Chiềng Cơi, thành phố Sơn La</t>
  </si>
  <si>
    <t>San nền, XD nhà bia khoảng 100m2; các hạng mục phụ trợ</t>
  </si>
  <si>
    <t>Hệ thống thoát nước mặt tuyến đường Quốc lộ 6 đi qua khu vực đầu Đèo thành phố Sơn La, đoạn Km3044+250 đến Km304+570</t>
  </si>
  <si>
    <t>L=320m, xây rãnh BTCT</t>
  </si>
  <si>
    <t>Ghi chú: Trong khả năng cân đối, UBND thành phố xin ý kiến của Thường trực HĐND thành phố trước khi tiếp tục triển khai các dự án.</t>
  </si>
  <si>
    <t>S = 5ha</t>
  </si>
  <si>
    <t>Hệ thống điện Chiếu sáng trong ngõ khu dân cư bản Buổn, tổ 2, bản Là, bản Pột, bản Mé Ban phường Chiềng Cơi, thành phố Sơn La</t>
  </si>
  <si>
    <t>6,78km</t>
  </si>
  <si>
    <t>Hệ thống đường giao thông và rãnh thoát nước bản Hay Phiêng (đường vào nhà văn hóa bản Hay Phiêng), phường Chiềng Sinh, thành phố Sơn La</t>
  </si>
  <si>
    <t>L = 400 m + rãnh thoát nước</t>
  </si>
  <si>
    <t>1,98ha, san nền, các hạng mục phụ trợ</t>
  </si>
  <si>
    <t>3218 - 31/10/208</t>
  </si>
  <si>
    <t>Phát sinh để XDNTM, tiếp tục triển khai GĐ 2</t>
  </si>
  <si>
    <t xml:space="preserve">Sử dụng vốn TX, lồng ghép vốn đầu tư </t>
  </si>
  <si>
    <t>DA phát sinh giải quyết KN cử tri, tiếp tục triển khai GĐ 2</t>
  </si>
  <si>
    <t>Tổng mức đầu tư - Khái toán TMĐT</t>
  </si>
  <si>
    <t>Do điều chỉnh quy hoạch và do sát nhập trường</t>
  </si>
  <si>
    <t>DANH MỤC DỰ ÁN DỪNG, KHÔNG TRIỂN KHAI THỰC HIỆN</t>
  </si>
  <si>
    <t>(Kèm theo Nghị quyết số 113/NQ-HĐND ngày 09/7/2019 của HĐND thành phố Sơn La)</t>
  </si>
  <si>
    <t>(Kèm theo Nghị quyết số  113/NQ-HĐND ngày 09 tháng 7 năm 2019 của HĐND thành phố Sơn La)</t>
  </si>
  <si>
    <t>Nguyễn Thái Hưng</t>
  </si>
  <si>
    <t>CHỦ TỊCH</t>
  </si>
  <si>
    <t>QĐ số 1452- 08/6/2019</t>
  </si>
  <si>
    <t>3,4 ha</t>
  </si>
  <si>
    <t xml:space="preserve"> </t>
  </si>
  <si>
    <t>Tổng mức vốn cả giai đoạn 
đã giao</t>
  </si>
  <si>
    <t>Tổng kế hoạch vốn sau 
điều chỉnh</t>
  </si>
  <si>
    <t>Biểu số 1.1 - Trang 1/2</t>
  </si>
  <si>
    <t>Số QĐ
ngày/tháng/năm ban hành</t>
  </si>
  <si>
    <r>
      <t>1 tầng, S=796 m</t>
    </r>
    <r>
      <rPr>
        <vertAlign val="superscript"/>
        <sz val="13"/>
        <rFont val="Times New Roman"/>
        <family val="1"/>
      </rPr>
      <t>2</t>
    </r>
  </si>
  <si>
    <t>UBND 
Xã Chiềng Cọ</t>
  </si>
  <si>
    <t>Ban QLDA 
ĐTXD TP</t>
  </si>
  <si>
    <t>UBND 
Phường Chiềng Lề</t>
  </si>
  <si>
    <t>UBND 
Phường Chiềng An</t>
  </si>
  <si>
    <t>Phòng Quản lý 
đô thị</t>
  </si>
  <si>
    <t>Ban chỉ huy 
quân sự TP</t>
  </si>
  <si>
    <t>Ban Chỉ huy 
quân sự TP</t>
  </si>
  <si>
    <t>UBND 
Xã Chiềng Ngần</t>
  </si>
  <si>
    <t>UBND 
Phường Chiềng Sinh</t>
  </si>
  <si>
    <t>UBND 
Xã Chiềng Đen</t>
  </si>
  <si>
    <t>Ban QLDA
ĐTXD TP</t>
  </si>
  <si>
    <t>UBND 
Xã Chiềng Xôm</t>
  </si>
  <si>
    <t>UBND 
Phường Chiềng Cơi</t>
  </si>
  <si>
    <t>UBND 
Phường Tô Hiệu</t>
  </si>
  <si>
    <t>Phòng Giáo dục và Đào tạo</t>
  </si>
  <si>
    <t>UBND 
Xã Hua La</t>
  </si>
  <si>
    <t xml:space="preserve">Phòng Quản lý 
đô thị </t>
  </si>
  <si>
    <r>
      <t>CT sân trước có S=700m</t>
    </r>
    <r>
      <rPr>
        <vertAlign val="superscript"/>
        <sz val="12"/>
        <rFont val="Times New Roman"/>
        <family val="1"/>
      </rPr>
      <t>2</t>
    </r>
    <r>
      <rPr>
        <sz val="12"/>
        <rFont val="Times New Roman"/>
        <family val="1"/>
      </rPr>
      <t>; sửa chữa 1 phòng làm việc; sơn sửa nhà làm việc 2 tầng</t>
    </r>
  </si>
  <si>
    <t>1.003,82 m; 
Bn = 4m</t>
  </si>
  <si>
    <t>Nhà làm việc 1 tầng 
5 phòng</t>
  </si>
  <si>
    <r>
      <t>Khoảng 180 m</t>
    </r>
    <r>
      <rPr>
        <vertAlign val="superscript"/>
        <sz val="12"/>
        <rFont val="Times New Roman"/>
        <family val="1"/>
      </rPr>
      <t>2</t>
    </r>
  </si>
  <si>
    <r>
      <t>Khoảng 158 m</t>
    </r>
    <r>
      <rPr>
        <vertAlign val="superscript"/>
        <sz val="12"/>
        <rFont val="Times New Roman"/>
        <family val="1"/>
      </rPr>
      <t>2</t>
    </r>
  </si>
  <si>
    <r>
      <t>Sân lễ hội S=1.666 m</t>
    </r>
    <r>
      <rPr>
        <vertAlign val="superscript"/>
        <sz val="12"/>
        <rFont val="Times New Roman"/>
        <family val="1"/>
      </rPr>
      <t>2</t>
    </r>
    <r>
      <rPr>
        <sz val="12"/>
        <rFont val="Times New Roman"/>
        <family val="1"/>
      </rPr>
      <t>; nhà văn hóa S=165 m</t>
    </r>
    <r>
      <rPr>
        <vertAlign val="superscript"/>
        <sz val="12"/>
        <rFont val="Times New Roman"/>
        <family val="1"/>
      </rPr>
      <t>2</t>
    </r>
  </si>
  <si>
    <r>
      <t>Xây mới nhà 
văn hóa 435 m</t>
    </r>
    <r>
      <rPr>
        <vertAlign val="superscript"/>
        <sz val="12"/>
        <rFont val="Times New Roman"/>
        <family val="1"/>
      </rPr>
      <t>2</t>
    </r>
  </si>
  <si>
    <t>Mương thoát lũ đoạn từ bản Buổn đến đường Hoàng Quốc Việt, thành phố 
Sơn La</t>
  </si>
  <si>
    <t>Nhà lớp học 3 tầng 
12 phòng</t>
  </si>
  <si>
    <r>
      <t>san nền 638 m</t>
    </r>
    <r>
      <rPr>
        <vertAlign val="superscript"/>
        <sz val="12"/>
        <rFont val="Times New Roman"/>
        <family val="1"/>
      </rPr>
      <t>2</t>
    </r>
    <r>
      <rPr>
        <sz val="12"/>
        <rFont val="Times New Roman"/>
        <family val="1"/>
      </rPr>
      <t>; xây kè 30m</t>
    </r>
  </si>
  <si>
    <r>
      <t>1.512 m</t>
    </r>
    <r>
      <rPr>
        <vertAlign val="superscript"/>
        <sz val="12"/>
        <rFont val="Times New Roman"/>
        <family val="1"/>
      </rPr>
      <t>2</t>
    </r>
  </si>
  <si>
    <t>Đường ống 860 m, đường điện 630 m</t>
  </si>
  <si>
    <r>
      <t>2.685,96 m</t>
    </r>
    <r>
      <rPr>
        <vertAlign val="superscript"/>
        <sz val="12"/>
        <rFont val="Times New Roman"/>
        <family val="1"/>
      </rPr>
      <t>2</t>
    </r>
  </si>
  <si>
    <r>
      <t>1 tầng, S=796 m</t>
    </r>
    <r>
      <rPr>
        <vertAlign val="superscript"/>
        <sz val="12"/>
        <rFont val="Times New Roman"/>
        <family val="1"/>
      </rPr>
      <t>2</t>
    </r>
  </si>
  <si>
    <t>Kè, tường chắn BTXM; 
hộ lan; hệ thống thoát nước sau tường</t>
  </si>
  <si>
    <t>L=150m; Bn=3m; 
rãnh thoát nước</t>
  </si>
  <si>
    <r>
      <t>738,4 m</t>
    </r>
    <r>
      <rPr>
        <vertAlign val="superscript"/>
        <sz val="12"/>
        <rFont val="Times New Roman"/>
        <family val="1"/>
      </rPr>
      <t>2</t>
    </r>
  </si>
  <si>
    <t>CTSC nhà làm việc 2 
tầng 10 phòng và 
hạng mục phụ trợ</t>
  </si>
  <si>
    <r>
      <t>Xây dựng khu dịch vụ 1.360m</t>
    </r>
    <r>
      <rPr>
        <vertAlign val="superscript"/>
        <sz val="12"/>
        <rFont val="Times New Roman"/>
        <family val="1"/>
      </rPr>
      <t>2</t>
    </r>
  </si>
  <si>
    <r>
      <t>9354,3m</t>
    </r>
    <r>
      <rPr>
        <vertAlign val="superscript"/>
        <sz val="12"/>
        <rFont val="Times New Roman"/>
        <family val="1"/>
      </rPr>
      <t>2</t>
    </r>
  </si>
  <si>
    <t xml:space="preserve">Phường 
Chiềng Cơi </t>
  </si>
  <si>
    <t>Trung tâm Truyền thông - văn hóa 
thành phố</t>
  </si>
  <si>
    <r>
      <t>CT,SC 37,72m</t>
    </r>
    <r>
      <rPr>
        <vertAlign val="superscript"/>
        <sz val="12"/>
        <rFont val="Times New Roman"/>
        <family val="1"/>
      </rPr>
      <t>2</t>
    </r>
  </si>
  <si>
    <r>
      <t>3.900m</t>
    </r>
    <r>
      <rPr>
        <vertAlign val="superscript"/>
        <sz val="12"/>
        <rFont val="Times New Roman"/>
        <family val="1"/>
      </rPr>
      <t>2</t>
    </r>
  </si>
  <si>
    <r>
      <t>Hạ tầng chợ chiềng an, S: 1,600m</t>
    </r>
    <r>
      <rPr>
        <vertAlign val="superscript"/>
        <sz val="10"/>
        <rFont val="Times New Roman"/>
        <family val="1"/>
      </rPr>
      <t>2</t>
    </r>
  </si>
  <si>
    <t xml:space="preserve">Quyết Thắng </t>
  </si>
  <si>
    <t>UBND 
thành phố</t>
  </si>
  <si>
    <r>
      <t>Xây mới nhà làm việc 1 tầng có S=115m</t>
    </r>
    <r>
      <rPr>
        <vertAlign val="superscript"/>
        <sz val="10"/>
        <rFont val="Times New Roman"/>
        <family val="1"/>
      </rPr>
      <t>2</t>
    </r>
    <r>
      <rPr>
        <sz val="10"/>
        <rFont val="Times New Roman"/>
        <family val="1"/>
      </rPr>
      <t>; các hạng mục khác</t>
    </r>
  </si>
  <si>
    <r>
      <t>San nền 638m</t>
    </r>
    <r>
      <rPr>
        <vertAlign val="superscript"/>
        <sz val="10"/>
        <rFont val="Times New Roman"/>
        <family val="1"/>
      </rPr>
      <t>2</t>
    </r>
    <r>
      <rPr>
        <sz val="10"/>
        <rFont val="Times New Roman"/>
        <family val="1"/>
      </rPr>
      <t>; xây kè 30m</t>
    </r>
  </si>
  <si>
    <r>
      <t>3.900m</t>
    </r>
    <r>
      <rPr>
        <vertAlign val="superscript"/>
        <sz val="10"/>
        <rFont val="Times New Roman"/>
        <family val="1"/>
      </rPr>
      <t>2</t>
    </r>
  </si>
  <si>
    <r>
      <t>1600 m</t>
    </r>
    <r>
      <rPr>
        <vertAlign val="superscript"/>
        <sz val="10"/>
        <rFont val="Times New Roman"/>
        <family val="1"/>
      </rPr>
      <t>2</t>
    </r>
  </si>
  <si>
    <r>
      <t>165,8m</t>
    </r>
    <r>
      <rPr>
        <vertAlign val="superscript"/>
        <sz val="10"/>
        <rFont val="Times New Roman"/>
        <family val="1"/>
      </rPr>
      <t>2</t>
    </r>
  </si>
  <si>
    <r>
      <t>Bể nước 30m</t>
    </r>
    <r>
      <rPr>
        <vertAlign val="superscript"/>
        <sz val="10"/>
        <rFont val="Times New Roman"/>
        <family val="1"/>
      </rPr>
      <t>2</t>
    </r>
    <r>
      <rPr>
        <sz val="10"/>
        <rFont val="Times New Roman"/>
        <family val="1"/>
      </rPr>
      <t>; sân bê tông</t>
    </r>
  </si>
  <si>
    <t>Nhà lớp học 2 tầng 
4 phòng</t>
  </si>
  <si>
    <r>
      <t>Nhà văn hóa 01 tầng 158m</t>
    </r>
    <r>
      <rPr>
        <vertAlign val="superscript"/>
        <sz val="10"/>
        <rFont val="Times New Roman"/>
        <family val="1"/>
      </rPr>
      <t>2</t>
    </r>
  </si>
  <si>
    <t>Nhà lớp học 2 tầng 
6 phòng</t>
  </si>
  <si>
    <r>
      <t>1.512 m</t>
    </r>
    <r>
      <rPr>
        <vertAlign val="superscript"/>
        <sz val="10"/>
        <rFont val="Times New Roman"/>
        <family val="1"/>
      </rPr>
      <t>2</t>
    </r>
  </si>
  <si>
    <t>UBND 
Thành phố</t>
  </si>
  <si>
    <t>UBND 
Phành phố</t>
  </si>
  <si>
    <t xml:space="preserve">Chiềng Ngần </t>
  </si>
  <si>
    <t>Hhiềng La</t>
  </si>
  <si>
    <r>
      <t>2.685,96 m</t>
    </r>
    <r>
      <rPr>
        <vertAlign val="superscript"/>
        <sz val="11"/>
        <color theme="1"/>
        <rFont val="Times New Roman"/>
        <family val="1"/>
      </rPr>
      <t>2</t>
    </r>
  </si>
  <si>
    <r>
      <t>Khoảng 158m</t>
    </r>
    <r>
      <rPr>
        <vertAlign val="superscript"/>
        <sz val="11"/>
        <color theme="1"/>
        <rFont val="Times New Roman"/>
        <family val="1"/>
      </rPr>
      <t>2</t>
    </r>
  </si>
  <si>
    <r>
      <t>28.000m</t>
    </r>
    <r>
      <rPr>
        <vertAlign val="superscript"/>
        <sz val="11"/>
        <color theme="1"/>
        <rFont val="Times New Roman"/>
        <family val="1"/>
      </rPr>
      <t>2</t>
    </r>
  </si>
  <si>
    <r>
      <t>330 m</t>
    </r>
    <r>
      <rPr>
        <vertAlign val="superscript"/>
        <sz val="11"/>
        <color theme="1"/>
        <rFont val="Times New Roman"/>
        <family val="1"/>
      </rPr>
      <t>2</t>
    </r>
  </si>
  <si>
    <r>
      <t>Xây mới nhà văn hóa 435m</t>
    </r>
    <r>
      <rPr>
        <vertAlign val="superscript"/>
        <sz val="11"/>
        <color theme="1"/>
        <rFont val="Times New Roman"/>
        <family val="1"/>
      </rPr>
      <t>2</t>
    </r>
  </si>
  <si>
    <r>
      <t>1600 m</t>
    </r>
    <r>
      <rPr>
        <vertAlign val="superscript"/>
        <sz val="11"/>
        <color theme="1"/>
        <rFont val="Times New Roman"/>
        <family val="1"/>
      </rPr>
      <t>2</t>
    </r>
  </si>
  <si>
    <r>
      <t>Bể nước 30m</t>
    </r>
    <r>
      <rPr>
        <vertAlign val="superscript"/>
        <sz val="11"/>
        <color theme="1"/>
        <rFont val="Times New Roman"/>
        <family val="1"/>
      </rPr>
      <t>2</t>
    </r>
    <r>
      <rPr>
        <sz val="11"/>
        <color theme="1"/>
        <rFont val="Times New Roman"/>
        <family val="1"/>
      </rPr>
      <t>; 
sân bê tông</t>
    </r>
  </si>
  <si>
    <r>
      <t>Xây mới nhà làm việc 1 tầng có S=115m</t>
    </r>
    <r>
      <rPr>
        <vertAlign val="superscript"/>
        <sz val="11"/>
        <color theme="1"/>
        <rFont val="Times New Roman"/>
        <family val="1"/>
      </rPr>
      <t>2</t>
    </r>
    <r>
      <rPr>
        <sz val="11"/>
        <color theme="1"/>
        <rFont val="Times New Roman"/>
        <family val="1"/>
      </rPr>
      <t>; các hạng mục khác</t>
    </r>
  </si>
  <si>
    <t>CT, SC nhà làm việc 
2 tầng</t>
  </si>
  <si>
    <r>
      <t>CT,SC 37,72m</t>
    </r>
    <r>
      <rPr>
        <vertAlign val="superscript"/>
        <sz val="11"/>
        <color theme="1"/>
        <rFont val="Times New Roman"/>
        <family val="1"/>
      </rPr>
      <t>2</t>
    </r>
  </si>
  <si>
    <r>
      <t>Sân bê tông  DT 620m</t>
    </r>
    <r>
      <rPr>
        <vertAlign val="superscript"/>
        <sz val="11"/>
        <color theme="1"/>
        <rFont val="Times New Roman"/>
        <family val="1"/>
      </rPr>
      <t>2</t>
    </r>
    <r>
      <rPr>
        <sz val="11"/>
        <color theme="1"/>
        <rFont val="Times New Roman"/>
        <family val="1"/>
      </rPr>
      <t>; rãnh thoát nước chiều dài 80m;...</t>
    </r>
  </si>
  <si>
    <r>
      <t>9354,3m</t>
    </r>
    <r>
      <rPr>
        <vertAlign val="superscript"/>
        <sz val="11"/>
        <color theme="1"/>
        <rFont val="Times New Roman"/>
        <family val="1"/>
      </rPr>
      <t>2</t>
    </r>
  </si>
  <si>
    <r>
      <t>S = 240m</t>
    </r>
    <r>
      <rPr>
        <vertAlign val="superscript"/>
        <sz val="11"/>
        <color theme="1"/>
        <rFont val="Times New Roman"/>
        <family val="1"/>
      </rPr>
      <t>2</t>
    </r>
    <r>
      <rPr>
        <sz val="11"/>
        <color theme="1"/>
        <rFont val="Times New Roman"/>
        <family val="1"/>
      </rPr>
      <t>, 2 phòng học, 1 phòng công vụ</t>
    </r>
  </si>
  <si>
    <r>
      <t>san nền 638m</t>
    </r>
    <r>
      <rPr>
        <vertAlign val="superscript"/>
        <sz val="11"/>
        <color theme="1"/>
        <rFont val="Times New Roman"/>
        <family val="1"/>
      </rPr>
      <t>2</t>
    </r>
    <r>
      <rPr>
        <sz val="11"/>
        <color theme="1"/>
        <rFont val="Times New Roman"/>
        <family val="1"/>
      </rPr>
      <t>; xây kè 30m</t>
    </r>
  </si>
  <si>
    <r>
      <t>1 tầng, S=796m</t>
    </r>
    <r>
      <rPr>
        <vertAlign val="superscript"/>
        <sz val="11"/>
        <color theme="1"/>
        <rFont val="Times New Roman"/>
        <family val="1"/>
      </rPr>
      <t>2</t>
    </r>
  </si>
  <si>
    <r>
      <t>CT sân trước có S=700m</t>
    </r>
    <r>
      <rPr>
        <vertAlign val="superscript"/>
        <sz val="11"/>
        <color theme="1"/>
        <rFont val="Times New Roman"/>
        <family val="1"/>
      </rPr>
      <t>2</t>
    </r>
    <r>
      <rPr>
        <sz val="11"/>
        <color theme="1"/>
        <rFont val="Times New Roman"/>
        <family val="1"/>
      </rPr>
      <t>; sửa chữa 1 phòng làm việc; sơn sửa nhà làm việc 2 tầng</t>
    </r>
  </si>
  <si>
    <t>Thanh toán nợ sau 
quyết toán</t>
  </si>
  <si>
    <t>Tổng mức 
đầu tư</t>
  </si>
  <si>
    <t>UBND
Xã Chiềng Đen</t>
  </si>
  <si>
    <t>2060
21/8/2017</t>
  </si>
  <si>
    <t>3131
30/10/2018</t>
  </si>
  <si>
    <t>978
24/4/2019</t>
  </si>
  <si>
    <t>Quyết định đầu tư/ 
chủ trương đầu tư</t>
  </si>
  <si>
    <t>UBND
Phường Tô Hiệu</t>
  </si>
  <si>
    <t>UBND
Phường Chiềng Lề</t>
  </si>
  <si>
    <t>UBND
Thành phố</t>
  </si>
  <si>
    <t>UBND
Phường Chiềng An</t>
  </si>
  <si>
    <t>1287
29/5/2015</t>
  </si>
  <si>
    <t>1633
06/7/2017</t>
  </si>
  <si>
    <t>3209
30/10/2015</t>
  </si>
  <si>
    <t>2534
10/10/2017</t>
  </si>
  <si>
    <t>2734
30/10/2017</t>
  </si>
  <si>
    <t>1673
11/7/2017</t>
  </si>
  <si>
    <t>3099
24/10/2018</t>
  </si>
  <si>
    <t>592
27/3/2018</t>
  </si>
  <si>
    <t>1142
25/5/2018</t>
  </si>
  <si>
    <t>1106
22/5/2018</t>
  </si>
  <si>
    <t>438
06/3/2018</t>
  </si>
  <si>
    <t>732
09/4/2018</t>
  </si>
  <si>
    <t>648
05/4/2018</t>
  </si>
  <si>
    <t>706
06/4/2018</t>
  </si>
  <si>
    <t>607
24/3/2014</t>
  </si>
  <si>
    <t>2777
17/10/2014</t>
  </si>
  <si>
    <t>2503
09/9/2016</t>
  </si>
  <si>
    <t>2803
28/9/2016</t>
  </si>
  <si>
    <t>758
12/5/2016</t>
  </si>
  <si>
    <t>Địa điểm 
xây dựng</t>
  </si>
  <si>
    <t>Hoàn thiện 2,5 km 
mặt đường</t>
  </si>
  <si>
    <t>Nhà lớp học 02 tầng 
08 phòng</t>
  </si>
  <si>
    <t>Lồng ghép NSTP 
1 tỷ đồng</t>
  </si>
  <si>
    <t>TỔNG HỢP ĐIỀU CHỈNH CƠ CẤU BỐ TRÍ NGUỒN VỐN 
ĐẦU TƯ CÔNG THÀNH PHỐ SƠN LA GIAI ĐOẠN 2016-2020</t>
  </si>
  <si>
    <t>UBND
Xã Chiềng Cọ</t>
  </si>
  <si>
    <t>UBND
Xã Hua La</t>
  </si>
  <si>
    <t>UBND
Xã Chiềng Xôm</t>
  </si>
  <si>
    <t>UBND
Xã Chiềng Ngần</t>
  </si>
  <si>
    <t>04 phòng học 
1 tầng</t>
  </si>
  <si>
    <t>Nhà trạm y tế 
02 tầng</t>
  </si>
  <si>
    <t>Đơn vị tính: Triệu đồng./.</t>
  </si>
  <si>
    <t>CT, SC mặt đường 350m; rãnh 
thoát nước</t>
  </si>
  <si>
    <t>S = 240m2, 2 phòng học, 1 phòng
 công vụ</t>
  </si>
  <si>
    <t>Ban QLDA
 ĐTXD TP</t>
  </si>
  <si>
    <t>UBND 
Phường Quyết Thắng</t>
  </si>
  <si>
    <t>1.782.040,5</t>
  </si>
  <si>
    <t>152.332,6</t>
  </si>
  <si>
    <t>916.500,00</t>
  </si>
  <si>
    <t>250.576,7</t>
  </si>
  <si>
    <t>916.500,0</t>
  </si>
  <si>
    <t>428.978,9</t>
  </si>
  <si>
    <t>487.521,1</t>
  </si>
  <si>
    <t>Lồng ghép nguồn vốn 
Bộ Tư pháp</t>
  </si>
  <si>
    <t>Lồng ghép nguồn vốn 
ngân sách tỉnh</t>
  </si>
  <si>
    <t>Tổng mức
đầu tư</t>
  </si>
</sst>
</file>

<file path=xl/styles.xml><?xml version="1.0" encoding="utf-8"?>
<styleSheet xmlns="http://schemas.openxmlformats.org/spreadsheetml/2006/main" xmlns:mc="http://schemas.openxmlformats.org/markup-compatibility/2006" xmlns:x14ac="http://schemas.microsoft.com/office/spreadsheetml/2009/9/ac" mc:Ignorable="x14ac">
  <numFmts count="126">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 ###\ ###\ ###\ ##0"/>
    <numFmt numFmtId="171" formatCode="_(* #,##0_);_(* \(#,##0\);_(* &quot;-&quot;??_);_(@_)"/>
    <numFmt numFmtId="172" formatCode="&quot;\&quot;#,##0.00;[Red]&quot;\&quot;&quot;\&quot;&quot;\&quot;&quot;\&quot;&quot;\&quot;&quot;\&quot;\-#,##0.00"/>
    <numFmt numFmtId="173" formatCode="&quot;\&quot;#,##0;[Red]&quot;\&quot;&quot;\&quot;\-#,##0"/>
    <numFmt numFmtId="174" formatCode="#.##00"/>
    <numFmt numFmtId="175" formatCode="#,##0\ &quot;$&quot;_-;[Red]#,##0\ &quot;$&quot;\-"/>
    <numFmt numFmtId="176" formatCode="_-* #,##0\ _F_-;\-* #,##0\ _F_-;_-* &quot;-&quot;\ _F_-;_-@_-"/>
    <numFmt numFmtId="177" formatCode="_ * #,##0_)\ &quot;$&quot;_ ;_ * \(#,##0\)\ &quot;$&quot;_ ;_ * &quot;-&quot;_)\ &quot;$&quot;_ ;_ @_ "/>
    <numFmt numFmtId="178" formatCode="_ * #,##0_)&quot;$&quot;_ ;_ * \(#,##0\)&quot;$&quot;_ ;_ * &quot;-&quot;_)&quot;$&quot;_ ;_ @_ "/>
    <numFmt numFmtId="179" formatCode="_-&quot;ñ&quot;* #,##0_-;\-&quot;ñ&quot;* #,##0_-;_-&quot;ñ&quot;* &quot;-&quot;_-;_-@_-"/>
    <numFmt numFmtId="180" formatCode="_-* #,##0.00\ _₫_-;\-* #,##0.00\ _₫_-;_-* &quot;-&quot;??\ _₫_-;_-@_-"/>
    <numFmt numFmtId="181" formatCode="_ * #,##0.00_)\ _$_ ;_ * \(#,##0.00\)\ _$_ ;_ * &quot;-&quot;??_)\ _$_ ;_ @_ "/>
    <numFmt numFmtId="182" formatCode="_-* #,##0.00\ _F_-;\-* #,##0.00\ _F_-;_-* &quot;-&quot;??\ _F_-;_-@_-"/>
    <numFmt numFmtId="183" formatCode="_ * #,##0.00_)_$_ ;_ * \(#,##0.00\)_$_ ;_ * &quot;-&quot;??_)_$_ ;_ @_ "/>
    <numFmt numFmtId="184" formatCode="_-* #,##0.00\ _V_N_D_-;\-* #,##0.00\ _V_N_D_-;_-* &quot;-&quot;??\ _V_N_D_-;_-@_-"/>
    <numFmt numFmtId="185" formatCode="_-* #,##0.00\ _ñ_-;\-* #,##0.00\ _ñ_-;_-* &quot;-&quot;??\ _ñ_-;_-@_-"/>
    <numFmt numFmtId="186" formatCode="_-* #,##0.00\ _ñ_-;_-* #,##0.00\ _ñ\-;_-* &quot;-&quot;??\ _ñ_-;_-@_-"/>
    <numFmt numFmtId="187" formatCode="_(&quot;$&quot;\ * #,##0_);_(&quot;$&quot;\ * \(#,##0\);_(&quot;$&quot;\ * &quot;-&quot;_);_(@_)"/>
    <numFmt numFmtId="188" formatCode="_-* #,##0\ &quot;F&quot;_-;\-* #,##0\ &quot;F&quot;_-;_-* &quot;-&quot;\ &quot;F&quot;_-;_-@_-"/>
    <numFmt numFmtId="189" formatCode="_-* #,##0\ &quot;ñ&quot;_-;\-* #,##0\ &quot;ñ&quot;_-;_-* &quot;-&quot;\ &quot;ñ&quot;_-;_-@_-"/>
    <numFmt numFmtId="190" formatCode="_-* #,##0\ _₫_-;\-* #,##0\ _₫_-;_-* &quot;-&quot;\ _₫_-;_-@_-"/>
    <numFmt numFmtId="191" formatCode="_ * #,##0_)\ _$_ ;_ * \(#,##0\)\ _$_ ;_ * &quot;-&quot;_)\ _$_ ;_ @_ "/>
    <numFmt numFmtId="192" formatCode="_ * #,##0_)_$_ ;_ * \(#,##0\)_$_ ;_ * &quot;-&quot;_)_$_ ;_ @_ "/>
    <numFmt numFmtId="193" formatCode="_-* #,##0\ _V_N_D_-;\-* #,##0\ _V_N_D_-;_-* &quot;-&quot;\ _V_N_D_-;_-@_-"/>
    <numFmt numFmtId="194" formatCode="_-* #,##0\ _ñ_-;\-* #,##0\ _ñ_-;_-* &quot;-&quot;\ _ñ_-;_-@_-"/>
    <numFmt numFmtId="195" formatCode="_-* #,##0\ _ñ_-;_-* #,##0\ _ñ\-;_-* &quot;-&quot;\ _ñ_-;_-@_-"/>
    <numFmt numFmtId="196" formatCode="###0"/>
    <numFmt numFmtId="197" formatCode="&quot;\&quot;#,##0.00;[Red]&quot;\&quot;\-#,##0.00"/>
    <numFmt numFmtId="198" formatCode="&quot;\&quot;#,##0;[Red]&quot;\&quot;\-#,##0"/>
    <numFmt numFmtId="199" formatCode="&quot;$&quot;#&quot;$&quot;##0_);\(&quot;$&quot;#&quot;$&quot;##0\)"/>
    <numFmt numFmtId="200" formatCode="#,#00;[Red]\-#,#00;_@&quot;-&quot;"/>
    <numFmt numFmtId="201" formatCode="_ &quot;\&quot;* #,##0_ ;_ &quot;\&quot;* \-#,##0_ ;_ &quot;\&quot;* &quot;-&quot;_ ;_ @_ "/>
    <numFmt numFmtId="202" formatCode="&quot;SFr.&quot;\ #,##0.00;[Red]&quot;SFr.&quot;\ \-#,##0.00"/>
    <numFmt numFmtId="203" formatCode="&quot;SFr.&quot;\ #,##0.00;&quot;SFr.&quot;\ \-#,##0.00"/>
    <numFmt numFmtId="204" formatCode="_ &quot;SFr.&quot;\ * #,##0_ ;_ &quot;SFr.&quot;\ * \-#,##0_ ;_ &quot;SFr.&quot;\ * &quot;-&quot;_ ;_ @_ "/>
    <numFmt numFmtId="205" formatCode="_ * #,##0_ ;_ * \-#,##0_ ;_ * &quot;-&quot;_ ;_ @_ "/>
    <numFmt numFmtId="206" formatCode="_ * #,##0.00_ ;_ * \-#,##0.00_ ;_ * &quot;-&quot;??_ ;_ @_ "/>
    <numFmt numFmtId="207" formatCode="_ * #,##0.00_)&quot;$&quot;_ ;_ * \(#,##0.00\)&quot;$&quot;_ ;_ * &quot;-&quot;??_)&quot;$&quot;_ ;_ @_ "/>
    <numFmt numFmtId="208" formatCode="#,##0.0_);\(#,##0.0\)"/>
    <numFmt numFmtId="209" formatCode="0.0%"/>
    <numFmt numFmtId="210" formatCode="&quot;$&quot;#,##0.00"/>
    <numFmt numFmtId="211" formatCode="###\ ###\ ###\ ###\ .00"/>
    <numFmt numFmtId="212" formatCode="_ * #,##0.00_)&quot;£&quot;_ ;_ * \(#,##0.00\)&quot;£&quot;_ ;_ * &quot;-&quot;??_)&quot;£&quot;_ ;_ @_ "/>
    <numFmt numFmtId="213" formatCode="###\ ###\ ###.000"/>
    <numFmt numFmtId="214" formatCode="0.0%;\(0.0%\)"/>
    <numFmt numFmtId="215" formatCode="dd\-mm\-yy"/>
    <numFmt numFmtId="216" formatCode="_-* #,##0.00\ &quot;F&quot;_-;\-* #,##0.00\ &quot;F&quot;_-;_-* &quot;-&quot;??\ &quot;F&quot;_-;_-@_-"/>
    <numFmt numFmtId="217" formatCode="0.000_)"/>
    <numFmt numFmtId="218" formatCode="_(* #,##0.0_);_(* \(#,##0.0\);_(* &quot;-&quot;_);_(@_)"/>
    <numFmt numFmtId="219" formatCode="#,##0.0"/>
    <numFmt numFmtId="220" formatCode="_(* #,##0.0_);_(* \(#,##0.0\);_(* &quot;-&quot;??_);_(@_)"/>
    <numFmt numFmtId="221" formatCode="#,##0;\(#,##0\)"/>
    <numFmt numFmtId="222" formatCode="_-* #,##0.00\ _k_n_-;\-* #,##0.00\ _k_n_-;_-* &quot;-&quot;??\ _k_n_-;_-@_-"/>
    <numFmt numFmtId="223" formatCode="_ &quot;R&quot;\ * #,##0_ ;_ &quot;R&quot;\ * \-#,##0_ ;_ &quot;R&quot;\ * &quot;-&quot;_ ;_ @_ "/>
    <numFmt numFmtId="224" formatCode="&quot;$&quot;#,##0.000_);[Red]\(&quot;$&quot;#,##0.00\)"/>
    <numFmt numFmtId="225" formatCode="_ * #,##0.00_ ;_ * &quot;\&quot;&quot;\&quot;&quot;\&quot;&quot;\&quot;&quot;\&quot;&quot;\&quot;\-#,##0.00_ ;_ * &quot;-&quot;??_ ;_ @_ "/>
    <numFmt numFmtId="226" formatCode="&quot;\&quot;#,##0.00;&quot;\&quot;&quot;\&quot;&quot;\&quot;&quot;\&quot;&quot;\&quot;&quot;\&quot;&quot;\&quot;&quot;\&quot;\-#,##0.00"/>
    <numFmt numFmtId="227" formatCode="_ * #,##0_ ;_ * &quot;\&quot;&quot;\&quot;&quot;\&quot;&quot;\&quot;&quot;\&quot;&quot;\&quot;\-#,##0_ ;_ * &quot;-&quot;_ ;_ @_ "/>
    <numFmt numFmtId="228" formatCode="\$#,##0\ ;\(\$#,##0\)"/>
    <numFmt numFmtId="229" formatCode="\t0.00%"/>
    <numFmt numFmtId="230" formatCode="0.000"/>
    <numFmt numFmtId="231" formatCode="_(\§\g\ #,##0_);_(\§\g\ \(#,##0\);_(\§\g\ &quot;-&quot;??_);_(@_)"/>
    <numFmt numFmtId="232" formatCode="_(\§\g\ #,##0_);_(\§\g\ \(#,##0\);_(\§\g\ &quot;-&quot;_);_(@_)"/>
    <numFmt numFmtId="233" formatCode="_-&quot;F&quot;\ * #,##0.0_-;_-&quot;F&quot;\ * #,##0.0\-;_-&quot;F&quot;\ * &quot;-&quot;??_-;_-@_-"/>
    <numFmt numFmtId="234" formatCode="\t#\ ??/??"/>
    <numFmt numFmtId="235" formatCode="\§\g#,##0_);\(\§\g#,##0\)"/>
    <numFmt numFmtId="236" formatCode="_-&quot;VND&quot;* #,##0_-;\-&quot;VND&quot;* #,##0_-;_-&quot;VND&quot;* &quot;-&quot;_-;_-@_-"/>
    <numFmt numFmtId="237" formatCode="_(&quot;Rp&quot;* #,##0.00_);_(&quot;Rp&quot;* \(#,##0.00\);_(&quot;Rp&quot;* &quot;-&quot;??_);_(@_)"/>
    <numFmt numFmtId="238" formatCode="#,##0.00\ &quot;FB&quot;;[Red]\-#,##0.00\ &quot;FB&quot;"/>
    <numFmt numFmtId="239" formatCode="#,##0\ &quot;$&quot;;\-#,##0\ &quot;$&quot;"/>
    <numFmt numFmtId="240" formatCode="#,##0\ &quot;Z$&quot;;\-#,##0\ &quot;Z$&quot;"/>
    <numFmt numFmtId="241" formatCode="_-* #,##0\ _F_B_-;\-* #,##0\ _F_B_-;_-* &quot;-&quot;\ _F_B_-;_-@_-"/>
    <numFmt numFmtId="242" formatCode="#,##0_);\-#,##0_)"/>
    <numFmt numFmtId="243" formatCode="&quot;Dong&quot;#,##0.00_);[Red]\(&quot;Dong&quot;#,##0.00\)"/>
    <numFmt numFmtId="244" formatCode="#,###;\-#,###;&quot;&quot;;_(@_)"/>
    <numFmt numFmtId="245" formatCode="\ \ \ \ \ \ \ \ \ \ \ \ \ \ \ \ \ \ @"/>
    <numFmt numFmtId="246" formatCode="#,##0\ &quot;$&quot;_);\(#,##0\ &quot;$&quot;\)"/>
    <numFmt numFmtId="247" formatCode="0.0000"/>
    <numFmt numFmtId="248" formatCode="#,##0\ &quot;$&quot;_);[Red]\(#,##0\ &quot;$&quot;\)"/>
    <numFmt numFmtId="249" formatCode="&quot;\&quot;#,##0;[Red]\-&quot;\&quot;#,##0"/>
    <numFmt numFmtId="250" formatCode="&quot;\&quot;#,##0.00;\-&quot;\&quot;#,##0.00"/>
    <numFmt numFmtId="251" formatCode="#,##0.00_);\-#,##0.00_)"/>
    <numFmt numFmtId="252" formatCode="#,##0.000_);\(#,##0.000\)"/>
    <numFmt numFmtId="253" formatCode="#"/>
    <numFmt numFmtId="254" formatCode="&quot;¡Ì&quot;#,##0;[Red]\-&quot;¡Ì&quot;#,##0"/>
    <numFmt numFmtId="255" formatCode="#,##0.00\ &quot;F&quot;;[Red]\-#,##0.00\ &quot;F&quot;"/>
    <numFmt numFmtId="256" formatCode="_-&quot;£&quot;* #,##0_-;\-&quot;£&quot;* #,##0_-;_-&quot;£&quot;* &quot;-&quot;_-;_-@_-"/>
    <numFmt numFmtId="257" formatCode="&quot;£&quot;#,##0;[Red]\-&quot;£&quot;#,##0"/>
    <numFmt numFmtId="258" formatCode="#,##0.00\ \ "/>
    <numFmt numFmtId="259" formatCode="_-&quot;£&quot;* #,##0.00_-;\-&quot;£&quot;* #,##0.00_-;_-&quot;£&quot;* &quot;-&quot;??_-;_-@_-"/>
    <numFmt numFmtId="260" formatCode="_ * #,##0_ ;_ * \-#,##0_ ;_ * &quot;-&quot;??_ ;_ @_ "/>
    <numFmt numFmtId="261" formatCode="_-* #,##0.0\ _F_-;\-* #,##0.0\ _F_-;_-* &quot;-&quot;??\ _F_-;_-@_-"/>
    <numFmt numFmtId="262" formatCode="0.00000000000E+00;\?"/>
    <numFmt numFmtId="263" formatCode="0.00000"/>
    <numFmt numFmtId="264" formatCode="_(* #.##0.00_);_(* \(#.##0.00\);_(* &quot;-&quot;??_);_(@_)"/>
    <numFmt numFmtId="265" formatCode="#,##0.00\ \ \ \ "/>
    <numFmt numFmtId="266" formatCode="#,##0\ &quot;F&quot;;[Red]\-#,##0\ &quot;F&quot;"/>
    <numFmt numFmtId="267" formatCode="_-* ###,0&quot;.&quot;00\ _F_B_-;\-* ###,0&quot;.&quot;00\ _F_B_-;_-* &quot;-&quot;??\ _F_B_-;_-@_-"/>
    <numFmt numFmtId="268" formatCode="_(* #,##0.000_);_(* \(#,##0.000\);_(* &quot;-&quot;??_);_(@_)"/>
    <numFmt numFmtId="269" formatCode="_ * #.##._ ;_ * \-#.##._ ;_ * &quot;-&quot;??_ ;_ @_ⴆ"/>
    <numFmt numFmtId="270" formatCode="_-* #,##0\ _F_-;\-* #,##0\ _F_-;_-* &quot;-&quot;??\ _F_-;_-@_-"/>
    <numFmt numFmtId="271" formatCode="_-* ###,0&quot;.&quot;00_-;\-* ###,0&quot;.&quot;00_-;_-* &quot;-&quot;??_-;_-@_-"/>
    <numFmt numFmtId="272" formatCode="&quot;£&quot;#,##0.00;\-&quot;£&quot;#,##0.00"/>
    <numFmt numFmtId="273" formatCode="#,##0.00\ &quot;F&quot;;\-#,##0.00\ &quot;F&quot;"/>
    <numFmt numFmtId="274" formatCode="&quot;\&quot;#,##0;&quot;\&quot;&quot;\&quot;&quot;\&quot;&quot;\&quot;&quot;\&quot;&quot;\&quot;&quot;\&quot;\-#,##0"/>
    <numFmt numFmtId="275" formatCode="_(* #,##0.0000_);_(* \(#,##0.0000\);_(* &quot;-&quot;??_);_(@_)"/>
    <numFmt numFmtId="276" formatCode="#,##0.000"/>
    <numFmt numFmtId="277" formatCode="_(* #,##0.0_);_(* \(#,##0.0\);_(* &quot;-&quot;?_);_(@_)"/>
    <numFmt numFmtId="278" formatCode="_(* #,##0.00_);_(* \(#,##0.00\);_(* &quot;-&quot;?_);_(@_)"/>
    <numFmt numFmtId="279" formatCode="_(* #,##0.000_);_(* \(#,##0.000\);_(* &quot;-&quot;???_);_(@_)"/>
    <numFmt numFmtId="280" formatCode="#,##0.000;\-#,##0.000"/>
    <numFmt numFmtId="281" formatCode="#,##0.0000;\-#,##0.0000"/>
    <numFmt numFmtId="282" formatCode="_-* #,##0.0_-;\-* #,##0.0_-;_-* &quot;-&quot;?_-;_-@_-"/>
    <numFmt numFmtId="283" formatCode="_-* #,##0.000_-;\-* #,##0.000_-;_-* &quot;-&quot;???_-;_-@_-"/>
  </numFmts>
  <fonts count="246">
    <font>
      <sz val="11"/>
      <color theme="1"/>
      <name val="Calibri"/>
      <family val="2"/>
      <scheme val="minor"/>
    </font>
    <font>
      <sz val="12"/>
      <color theme="1"/>
      <name val="Times New Roman"/>
      <family val="2"/>
    </font>
    <font>
      <sz val="11"/>
      <color theme="1"/>
      <name val="Calibri"/>
      <family val="2"/>
      <scheme val="minor"/>
    </font>
    <font>
      <sz val="10"/>
      <name val="Arial"/>
      <family val="2"/>
    </font>
    <font>
      <i/>
      <sz val="12"/>
      <name val="Times New Roman"/>
      <family val="1"/>
    </font>
    <font>
      <b/>
      <sz val="12"/>
      <name val="Times New Roman"/>
      <family val="1"/>
    </font>
    <font>
      <sz val="12"/>
      <name val="Times New Roman"/>
      <family val="1"/>
    </font>
    <font>
      <sz val="8"/>
      <name val="Times New Roman"/>
      <family val="1"/>
    </font>
    <font>
      <b/>
      <sz val="8"/>
      <name val="Times New Roman"/>
      <family val="1"/>
    </font>
    <font>
      <b/>
      <i/>
      <sz val="8"/>
      <name val="Times New Roman"/>
      <family val="1"/>
    </font>
    <font>
      <sz val="8"/>
      <color rgb="FFFF0000"/>
      <name val="Times New Roman"/>
      <family val="1"/>
    </font>
    <font>
      <sz val="12"/>
      <name val="VNI-Times"/>
    </font>
    <font>
      <sz val="12"/>
      <name val=".VnTime"/>
      <family val="2"/>
    </font>
    <font>
      <sz val="10"/>
      <name val="Arial MT"/>
      <family val="2"/>
    </font>
    <font>
      <sz val="10"/>
      <color indexed="8"/>
      <name val="MS Sans Serif"/>
      <family val="2"/>
    </font>
    <font>
      <sz val="12"/>
      <name val="돋움체"/>
      <family val="3"/>
      <charset val="129"/>
    </font>
    <font>
      <sz val="9"/>
      <name val="ﾀﾞｯﾁ"/>
      <family val="3"/>
      <charset val="128"/>
    </font>
    <font>
      <sz val="12"/>
      <name val="VNtimes new roman"/>
      <family val="2"/>
    </font>
    <font>
      <sz val="10"/>
      <name val=".VnTime"/>
      <family val="2"/>
    </font>
    <font>
      <sz val="10"/>
      <name val="AngsanaUPC"/>
      <family val="1"/>
    </font>
    <font>
      <sz val="12"/>
      <name val=".VnArial"/>
      <family val="2"/>
    </font>
    <font>
      <sz val="10"/>
      <name val="??"/>
      <family val="3"/>
      <charset val="129"/>
    </font>
    <font>
      <sz val="12"/>
      <name val="????"/>
      <family val="1"/>
      <charset val="136"/>
    </font>
    <font>
      <sz val="12"/>
      <name val="Courier"/>
      <family val="3"/>
    </font>
    <font>
      <sz val="12"/>
      <name val="|??¢¥¢¬¨Ï"/>
      <family val="1"/>
      <charset val="129"/>
    </font>
    <font>
      <sz val="14"/>
      <name val="뼻뮝"/>
      <family val="3"/>
      <charset val="129"/>
    </font>
    <font>
      <sz val="10"/>
      <name val="VNI-Times"/>
    </font>
    <font>
      <sz val="12"/>
      <name val="VNTime"/>
    </font>
    <font>
      <sz val="10"/>
      <name val="Helv"/>
      <family val="2"/>
    </font>
    <font>
      <sz val="10"/>
      <color indexed="8"/>
      <name val="Arial"/>
      <family val="2"/>
    </font>
    <font>
      <sz val="10"/>
      <color indexed="8"/>
      <name val="Arial"/>
      <family val="2"/>
      <charset val="163"/>
    </font>
    <font>
      <sz val="10"/>
      <name val="MS Sans Serif"/>
      <family val="2"/>
    </font>
    <font>
      <sz val="9"/>
      <name val="Arial"/>
      <family val="2"/>
    </font>
    <font>
      <sz val="11"/>
      <name val="‚l‚r ‚oƒSƒVƒbƒN"/>
      <family val="3"/>
      <charset val="128"/>
    </font>
    <font>
      <sz val="12"/>
      <name val="바탕체"/>
      <family val="1"/>
      <charset val="129"/>
    </font>
    <font>
      <sz val="14"/>
      <name val="Terminal"/>
      <family val="3"/>
      <charset val="128"/>
    </font>
    <font>
      <sz val="11"/>
      <name val="–¾’©"/>
      <family val="1"/>
      <charset val="128"/>
    </font>
    <font>
      <sz val="10"/>
      <name val="Times New Roman"/>
      <family val="1"/>
    </font>
    <font>
      <sz val="14"/>
      <name val="VnTime"/>
    </font>
    <font>
      <sz val="10"/>
      <name val=".VnArial"/>
      <family val="2"/>
    </font>
    <font>
      <b/>
      <u/>
      <sz val="14"/>
      <color indexed="8"/>
      <name val=".VnBook-AntiquaH"/>
      <family val="2"/>
    </font>
    <font>
      <sz val="11"/>
      <name val=".VnTime"/>
      <family val="2"/>
    </font>
    <font>
      <sz val="12"/>
      <name val="???"/>
    </font>
    <font>
      <b/>
      <u/>
      <sz val="10"/>
      <name val="VNI-Times"/>
    </font>
    <font>
      <b/>
      <sz val="10"/>
      <name val=".VnArial"/>
      <family val="2"/>
    </font>
    <font>
      <sz val="12"/>
      <name val="???"/>
      <family val="3"/>
    </font>
    <font>
      <sz val="12"/>
      <name val="바탕체"/>
      <family val="3"/>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font>
    <font>
      <sz val="12"/>
      <name val="Arial Cyr"/>
    </font>
    <font>
      <b/>
      <sz val="12"/>
      <color indexed="8"/>
      <name val=".VnBook-Antiqua"/>
      <family val="2"/>
    </font>
    <font>
      <i/>
      <sz val="12"/>
      <color indexed="8"/>
      <name val=".VnBook-Antiqua"/>
      <family val="2"/>
    </font>
    <font>
      <sz val="14"/>
      <name val=".VnTimeH"/>
      <family val="2"/>
    </font>
    <font>
      <sz val="11"/>
      <color indexed="9"/>
      <name val="Calibri"/>
      <family val="2"/>
    </font>
    <font>
      <sz val="14"/>
      <name val=".VnTime"/>
      <family val="2"/>
    </font>
    <font>
      <sz val="12"/>
      <name val="¹UAAA¼"/>
      <family val="3"/>
      <charset val="129"/>
    </font>
    <font>
      <sz val="9"/>
      <name val="ＭＳ ゴシック"/>
      <family val="3"/>
      <charset val="128"/>
    </font>
    <font>
      <b/>
      <sz val="12"/>
      <color indexed="63"/>
      <name val="VNI-Times"/>
    </font>
    <font>
      <sz val="12"/>
      <name val="¹ÙÅÁÃ¼"/>
      <charset val="129"/>
    </font>
    <font>
      <sz val="11"/>
      <name val=".VnArial"/>
      <family val="2"/>
    </font>
    <font>
      <sz val="11"/>
      <color indexed="20"/>
      <name val="Calibri"/>
      <family val="2"/>
    </font>
    <font>
      <b/>
      <i/>
      <sz val="14"/>
      <name val="VNTime"/>
      <family val="2"/>
    </font>
    <font>
      <sz val="12"/>
      <name val=".VnArial Narrow"/>
      <family val="2"/>
    </font>
    <font>
      <sz val="12"/>
      <name val="Tms Rmn"/>
    </font>
    <font>
      <sz val="13"/>
      <name val=".VnTime"/>
      <family val="2"/>
    </font>
    <font>
      <sz val="11"/>
      <name val="µ¸¿ò"/>
      <charset val="129"/>
    </font>
    <font>
      <sz val="12"/>
      <name val="System"/>
      <family val="1"/>
      <charset val="129"/>
    </font>
    <font>
      <sz val="11"/>
      <name val="µ¸¿ò"/>
      <family val="1"/>
    </font>
    <font>
      <sz val="10"/>
      <name val="Helv"/>
    </font>
    <font>
      <b/>
      <sz val="11"/>
      <color indexed="52"/>
      <name val="Calibri"/>
      <family val="2"/>
    </font>
    <font>
      <b/>
      <sz val="10"/>
      <name val="Helv"/>
      <family val="2"/>
    </font>
    <font>
      <b/>
      <sz val="11"/>
      <color indexed="9"/>
      <name val="Calibri"/>
      <family val="2"/>
    </font>
    <font>
      <sz val="10"/>
      <name val="VNI-Aptima"/>
    </font>
    <font>
      <sz val="11"/>
      <name val="Tms Rmn"/>
    </font>
    <font>
      <sz val="14"/>
      <name val="Times New Roman"/>
      <family val="1"/>
    </font>
    <font>
      <sz val="14"/>
      <name val="Times New Roman"/>
      <family val="1"/>
      <charset val="163"/>
    </font>
    <font>
      <sz val="12"/>
      <color theme="1"/>
      <name val="Times New Roman"/>
      <family val="2"/>
    </font>
    <font>
      <sz val="10"/>
      <color indexed="8"/>
      <name val="Times New Roman"/>
      <family val="2"/>
    </font>
    <font>
      <sz val="11"/>
      <name val="UVnTime"/>
      <family val="2"/>
    </font>
    <font>
      <sz val="13"/>
      <name val="Times New Roman"/>
      <family val="1"/>
    </font>
    <font>
      <sz val="10"/>
      <color theme="1"/>
      <name val="Times New Roman"/>
      <family val="2"/>
    </font>
    <font>
      <sz val="10"/>
      <name val="Arial"/>
      <family val="2"/>
      <charset val="163"/>
    </font>
    <font>
      <sz val="14"/>
      <color theme="1"/>
      <name val="Times New Roman"/>
      <family val="2"/>
      <charset val="163"/>
    </font>
    <font>
      <sz val="12"/>
      <name val="Times New Roman"/>
      <family val="1"/>
      <charset val="163"/>
    </font>
    <font>
      <b/>
      <sz val="12"/>
      <name val="VNTime"/>
      <family val="2"/>
    </font>
    <font>
      <sz val="10"/>
      <name val="MS Serif"/>
      <family val="1"/>
    </font>
    <font>
      <sz val="11"/>
      <name val="VNtimes new roman"/>
      <family val="2"/>
    </font>
    <font>
      <sz val="12"/>
      <name val="???"/>
      <family val="3"/>
      <charset val="129"/>
    </font>
    <font>
      <sz val="12"/>
      <name val="Arial"/>
      <family val="2"/>
    </font>
    <font>
      <b/>
      <sz val="11"/>
      <color indexed="63"/>
      <name val="Calibri"/>
      <family val="2"/>
    </font>
    <font>
      <sz val="11"/>
      <color indexed="62"/>
      <name val="Calibri"/>
      <family val="2"/>
    </font>
    <font>
      <b/>
      <sz val="11"/>
      <name val="VNTimeH"/>
      <family val="2"/>
    </font>
    <font>
      <b/>
      <sz val="15"/>
      <color indexed="56"/>
      <name val="Calibri"/>
      <family val="2"/>
    </font>
    <font>
      <b/>
      <sz val="13"/>
      <color indexed="56"/>
      <name val="Calibri"/>
      <family val="2"/>
    </font>
    <font>
      <b/>
      <sz val="11"/>
      <color indexed="56"/>
      <name val="Calibri"/>
      <family val="2"/>
    </font>
    <font>
      <sz val="11"/>
      <name val="VNtimes new roman"/>
      <family val="2"/>
    </font>
    <font>
      <sz val="10"/>
      <name val="Arial CE"/>
      <charset val="238"/>
    </font>
    <font>
      <sz val="10"/>
      <color indexed="16"/>
      <name val="MS Serif"/>
      <family val="1"/>
    </font>
    <font>
      <sz val="10"/>
      <name val="VNI-Helve-Condense"/>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12"/>
      <name val="VNTime"/>
      <family val="2"/>
    </font>
    <font>
      <sz val="11"/>
      <color indexed="17"/>
      <name val="Calibri"/>
      <family val="2"/>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amily val="2"/>
    </font>
    <font>
      <b/>
      <sz val="12"/>
      <name val="Arial"/>
      <family val="2"/>
    </font>
    <font>
      <b/>
      <sz val="18"/>
      <name val="Arial"/>
      <family val="2"/>
    </font>
    <font>
      <b/>
      <sz val="8"/>
      <name val="MS Sans Serif"/>
      <family val="2"/>
    </font>
    <font>
      <b/>
      <sz val="10"/>
      <name val=".VnTime"/>
      <family val="2"/>
    </font>
    <font>
      <sz val="11"/>
      <name val="VNHelvet"/>
    </font>
    <font>
      <b/>
      <sz val="14"/>
      <name val=".VnTimeH"/>
      <family val="2"/>
    </font>
    <font>
      <sz val="12"/>
      <name val="??"/>
      <family val="1"/>
      <charset val="129"/>
    </font>
    <font>
      <sz val="12"/>
      <name val="±¼¸²Ã¼"/>
      <family val="3"/>
      <charset val="129"/>
    </font>
    <font>
      <sz val="10"/>
      <name val=" "/>
      <family val="1"/>
      <charset val="136"/>
    </font>
    <font>
      <sz val="8"/>
      <color indexed="12"/>
      <name val="Helv"/>
    </font>
    <font>
      <sz val="10"/>
      <name val="VNI-Helve"/>
    </font>
    <font>
      <u/>
      <sz val="10"/>
      <color indexed="12"/>
      <name val=".VnTime"/>
      <family val="2"/>
    </font>
    <font>
      <u/>
      <sz val="12"/>
      <color indexed="12"/>
      <name val=".VnTime"/>
      <family val="2"/>
    </font>
    <font>
      <u/>
      <sz val="12"/>
      <color indexed="12"/>
      <name val="Arial"/>
      <family val="2"/>
    </font>
    <font>
      <sz val="11"/>
      <color indexed="52"/>
      <name val="Calibri"/>
      <family val="2"/>
    </font>
    <font>
      <i/>
      <sz val="10"/>
      <name val=".VnTime"/>
      <family val="2"/>
    </font>
    <font>
      <sz val="8"/>
      <name val="VNarial"/>
      <family val="2"/>
    </font>
    <font>
      <b/>
      <sz val="11"/>
      <name val="Helv"/>
      <family val="2"/>
    </font>
    <font>
      <sz val="11"/>
      <color indexed="60"/>
      <name val="Calibri"/>
      <family val="2"/>
    </font>
    <font>
      <sz val="7"/>
      <name val="Small Fonts"/>
      <family val="2"/>
    </font>
    <font>
      <b/>
      <sz val="12"/>
      <name val="VN-NTime"/>
    </font>
    <font>
      <b/>
      <i/>
      <sz val="16"/>
      <name val="Helv"/>
    </font>
    <font>
      <sz val="11"/>
      <color theme="1"/>
      <name val="Calibri"/>
      <family val="2"/>
    </font>
    <font>
      <sz val="11"/>
      <color indexed="8"/>
      <name val="Helvetica Neue"/>
    </font>
    <font>
      <sz val="11"/>
      <name val="VNI-Aptima"/>
    </font>
    <font>
      <b/>
      <sz val="11"/>
      <name val="Arial"/>
      <family val="2"/>
    </font>
    <font>
      <sz val="14"/>
      <name val=".VnArial Narrow"/>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1"/>
      <name val=".VnAvant"/>
      <family val="2"/>
    </font>
    <font>
      <b/>
      <sz val="13"/>
      <color indexed="8"/>
      <name val=".VnTimeH"/>
      <family val="2"/>
    </font>
    <font>
      <b/>
      <u val="double"/>
      <sz val="12"/>
      <color indexed="12"/>
      <name val=".VnBahamasB"/>
      <family val="2"/>
    </font>
    <font>
      <b/>
      <sz val="18"/>
      <color indexed="56"/>
      <name val="Cambria"/>
      <family val="2"/>
    </font>
    <font>
      <b/>
      <i/>
      <u/>
      <sz val="12"/>
      <name val=".VnTimeH"/>
      <family val="2"/>
    </font>
    <font>
      <sz val="9.5"/>
      <name val=".VnBlackH"/>
      <family val="2"/>
    </font>
    <font>
      <b/>
      <sz val="10"/>
      <name val=".VnBahamasBH"/>
      <family val="2"/>
    </font>
    <font>
      <b/>
      <sz val="11"/>
      <name val=".VnArialH"/>
      <family val="2"/>
    </font>
    <font>
      <b/>
      <sz val="12"/>
      <name val=".VnTime"/>
      <family val="2"/>
    </font>
    <font>
      <b/>
      <sz val="11"/>
      <color indexed="8"/>
      <name val="Calibri"/>
      <family val="2"/>
    </font>
    <font>
      <b/>
      <sz val="10"/>
      <name val=".VnTimeH"/>
      <family val="2"/>
    </font>
    <font>
      <b/>
      <sz val="11"/>
      <name val=".VnTimeH"/>
      <family val="2"/>
    </font>
    <font>
      <b/>
      <sz val="10"/>
      <name val=".VnArialH"/>
      <family val="2"/>
    </font>
    <font>
      <sz val="10"/>
      <name val=".VnAvant"/>
      <family val="2"/>
    </font>
    <font>
      <sz val="10"/>
      <name val=".VnArial Narrow"/>
      <family val="2"/>
    </font>
    <font>
      <sz val="11"/>
      <color indexed="10"/>
      <name val="Calibri"/>
      <family val="2"/>
    </font>
    <font>
      <sz val="10"/>
      <name val="VNtimes new roman"/>
      <family val="2"/>
    </font>
    <font>
      <sz val="14"/>
      <name val="VnTime"/>
      <family val="2"/>
    </font>
    <font>
      <sz val="8"/>
      <name val=".VnTime"/>
      <family val="2"/>
    </font>
    <font>
      <b/>
      <sz val="8"/>
      <name val="VN Helvetica"/>
    </font>
    <font>
      <b/>
      <sz val="10"/>
      <name val="VN AvantGBook"/>
    </font>
    <font>
      <b/>
      <sz val="10"/>
      <name val="VN Helvetica"/>
    </font>
    <font>
      <b/>
      <sz val="16"/>
      <name val=".VnTime"/>
      <family val="2"/>
    </font>
    <font>
      <sz val="10"/>
      <name val="VN Helvetica"/>
    </font>
    <font>
      <sz val="9"/>
      <name val=".VnTime"/>
      <family val="2"/>
    </font>
    <font>
      <sz val="10"/>
      <name val="Geneva"/>
      <family val="2"/>
    </font>
    <font>
      <b/>
      <i/>
      <sz val="12"/>
      <name val=".VnTime"/>
      <family val="2"/>
    </font>
    <font>
      <sz val="14"/>
      <name val=".VnArial"/>
      <family val="2"/>
    </font>
    <font>
      <sz val="16"/>
      <name val="AngsanaUPC"/>
      <family val="3"/>
    </font>
    <font>
      <sz val="14"/>
      <name val="뼻뮝"/>
      <family val="3"/>
    </font>
    <font>
      <sz val="12"/>
      <color indexed="8"/>
      <name val="바탕체"/>
      <family val="1"/>
      <charset val="129"/>
    </font>
    <font>
      <sz val="12"/>
      <name val="뼻뮝"/>
      <family val="3"/>
    </font>
    <font>
      <sz val="10"/>
      <name val="명조"/>
      <family val="3"/>
      <charset val="129"/>
    </font>
    <font>
      <sz val="10"/>
      <name val="돋움체"/>
      <family val="3"/>
      <charset val="129"/>
    </font>
    <font>
      <sz val="10"/>
      <name val="明朝"/>
      <family val="1"/>
      <charset val="128"/>
    </font>
    <font>
      <b/>
      <sz val="13"/>
      <name val="Times New Roman"/>
      <family val="1"/>
    </font>
    <font>
      <i/>
      <sz val="13"/>
      <name val="Times New Roman"/>
      <family val="1"/>
    </font>
    <font>
      <sz val="9"/>
      <name val="Times New Roman"/>
      <family val="1"/>
    </font>
    <font>
      <b/>
      <sz val="9"/>
      <name val="Times New Roman"/>
      <family val="1"/>
    </font>
    <font>
      <sz val="13"/>
      <color theme="1"/>
      <name val="Times New Roman"/>
      <family val="1"/>
    </font>
    <font>
      <sz val="9"/>
      <color theme="1"/>
      <name val="Times New Roman"/>
      <family val="1"/>
    </font>
    <font>
      <b/>
      <sz val="10"/>
      <name val="Times New Roman"/>
      <family val="1"/>
    </font>
    <font>
      <i/>
      <sz val="10"/>
      <name val="Times New Roman"/>
      <family val="1"/>
    </font>
    <font>
      <sz val="10"/>
      <color rgb="FFFF0000"/>
      <name val="Times New Roman"/>
      <family val="1"/>
    </font>
    <font>
      <i/>
      <sz val="13"/>
      <color theme="1"/>
      <name val="Times New Roman"/>
      <family val="1"/>
    </font>
    <font>
      <sz val="11"/>
      <name val="Times New Roman"/>
      <family val="1"/>
    </font>
    <font>
      <sz val="11"/>
      <color theme="1"/>
      <name val="Times New Roman"/>
      <family val="1"/>
    </font>
    <font>
      <b/>
      <sz val="11"/>
      <color theme="1"/>
      <name val="Times New Roman"/>
      <family val="1"/>
    </font>
    <font>
      <b/>
      <i/>
      <sz val="10"/>
      <name val="Times New Roman"/>
      <family val="1"/>
    </font>
    <font>
      <sz val="12"/>
      <color theme="1"/>
      <name val="Times New Roman"/>
      <family val="1"/>
    </font>
    <font>
      <b/>
      <sz val="16"/>
      <name val="Times New Roman"/>
      <family val="1"/>
    </font>
    <font>
      <b/>
      <sz val="14"/>
      <name val="Times New Roman"/>
      <family val="1"/>
    </font>
    <font>
      <b/>
      <sz val="18"/>
      <name val="Times New Roman"/>
      <family val="1"/>
    </font>
    <font>
      <b/>
      <sz val="14"/>
      <color theme="1"/>
      <name val="Times New Roman"/>
      <family val="1"/>
    </font>
    <font>
      <sz val="14"/>
      <color theme="1"/>
      <name val="Times New Roman"/>
      <family val="1"/>
    </font>
    <font>
      <i/>
      <sz val="12"/>
      <color theme="1"/>
      <name val="Times New Roman"/>
      <family val="1"/>
    </font>
    <font>
      <b/>
      <i/>
      <sz val="13"/>
      <name val="Times New Roman"/>
      <family val="1"/>
    </font>
    <font>
      <b/>
      <sz val="10"/>
      <color theme="1"/>
      <name val="Times New Roman"/>
      <family val="1"/>
    </font>
    <font>
      <sz val="10"/>
      <color theme="1"/>
      <name val="Times New Roman"/>
      <family val="1"/>
    </font>
    <font>
      <sz val="9"/>
      <color indexed="81"/>
      <name val="Tahoma"/>
      <family val="2"/>
    </font>
    <font>
      <b/>
      <sz val="9"/>
      <color indexed="81"/>
      <name val="Tahoma"/>
      <family val="2"/>
    </font>
    <font>
      <b/>
      <sz val="12"/>
      <color theme="1"/>
      <name val="Times New Roman"/>
      <family val="1"/>
    </font>
    <font>
      <i/>
      <sz val="11"/>
      <color theme="1"/>
      <name val="Times New Roman"/>
      <family val="1"/>
    </font>
    <font>
      <b/>
      <sz val="17"/>
      <name val="Times New Roman"/>
      <family val="1"/>
    </font>
    <font>
      <b/>
      <sz val="13"/>
      <color theme="1"/>
      <name val="Times New Roman"/>
      <family val="1"/>
    </font>
    <font>
      <b/>
      <sz val="18"/>
      <color theme="1"/>
      <name val="Times New Roman"/>
      <family val="1"/>
    </font>
    <font>
      <b/>
      <sz val="19"/>
      <color theme="1"/>
      <name val="Times New Roman"/>
      <family val="1"/>
    </font>
    <font>
      <b/>
      <sz val="22"/>
      <color theme="1"/>
      <name val="Times New Roman"/>
      <family val="1"/>
    </font>
    <font>
      <sz val="17"/>
      <name val="Times New Roman"/>
      <family val="1"/>
    </font>
    <font>
      <b/>
      <sz val="8"/>
      <color theme="1"/>
      <name val="Times New Roman"/>
      <family val="1"/>
    </font>
    <font>
      <sz val="8"/>
      <color theme="1"/>
      <name val="Times New Roman"/>
      <family val="1"/>
    </font>
    <font>
      <b/>
      <i/>
      <sz val="8"/>
      <color theme="1"/>
      <name val="Times New Roman"/>
      <family val="1"/>
    </font>
    <font>
      <b/>
      <sz val="19"/>
      <name val="Times New Roman"/>
      <family val="1"/>
    </font>
    <font>
      <b/>
      <sz val="23"/>
      <color theme="1"/>
      <name val="Times New Roman"/>
      <family val="1"/>
    </font>
    <font>
      <b/>
      <sz val="20"/>
      <name val="Times New Roman"/>
      <family val="1"/>
    </font>
    <font>
      <b/>
      <sz val="21"/>
      <name val="Times New Roman"/>
      <family val="1"/>
    </font>
    <font>
      <vertAlign val="superscript"/>
      <sz val="13"/>
      <name val="Times New Roman"/>
      <family val="1"/>
    </font>
    <font>
      <vertAlign val="superscript"/>
      <sz val="12"/>
      <name val="Times New Roman"/>
      <family val="1"/>
    </font>
    <font>
      <vertAlign val="superscript"/>
      <sz val="10"/>
      <name val="Times New Roman"/>
      <family val="1"/>
    </font>
    <font>
      <vertAlign val="superscript"/>
      <sz val="11"/>
      <color theme="1"/>
      <name val="Times New Roman"/>
      <family val="1"/>
    </font>
  </fonts>
  <fills count="5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23"/>
        <bgColor indexed="64"/>
      </patternFill>
    </fill>
    <fill>
      <patternFill patternType="solid">
        <fgColor indexed="41"/>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15"/>
        <bgColor indexed="64"/>
      </patternFill>
    </fill>
    <fill>
      <patternFill patternType="solid">
        <fgColor indexed="43"/>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right/>
      <top/>
      <bottom style="thin">
        <color indexed="64"/>
      </bottom>
      <diagonal/>
    </border>
    <border>
      <left style="hair">
        <color indexed="64"/>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ck">
        <color indexed="64"/>
      </left>
      <right/>
      <top style="thick">
        <color indexed="64"/>
      </top>
      <bottom/>
      <diagonal/>
    </border>
    <border>
      <left style="thin">
        <color indexed="22"/>
      </left>
      <right style="thin">
        <color indexed="22"/>
      </right>
      <top style="thin">
        <color indexed="22"/>
      </top>
      <bottom style="thin">
        <color indexed="22"/>
      </bottom>
      <diagonal/>
    </border>
    <border>
      <left/>
      <right style="thin">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bottom/>
      <diagonal/>
    </border>
    <border>
      <left style="thin">
        <color auto="1"/>
      </left>
      <right style="thin">
        <color auto="1"/>
      </right>
      <top style="thin">
        <color auto="1"/>
      </top>
      <bottom style="hair">
        <color auto="1"/>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right/>
      <top style="thin">
        <color indexed="64"/>
      </top>
      <bottom/>
      <diagonal/>
    </border>
  </borders>
  <cellStyleXfs count="5805">
    <xf numFmtId="0" fontId="0" fillId="0" borderId="0"/>
    <xf numFmtId="43" fontId="2" fillId="0" borderId="0" applyFont="0" applyFill="0" applyBorder="0" applyAlignment="0" applyProtection="0"/>
    <xf numFmtId="0" fontId="3" fillId="0" borderId="0"/>
    <xf numFmtId="0" fontId="2" fillId="0" borderId="0"/>
    <xf numFmtId="166" fontId="11"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xf numFmtId="0" fontId="14" fillId="0" borderId="0"/>
    <xf numFmtId="170" fontId="11" fillId="0" borderId="0" applyFont="0" applyFill="0" applyBorder="0" applyAlignment="0" applyProtection="0">
      <protection locked="0"/>
    </xf>
    <xf numFmtId="3" fontId="15" fillId="0" borderId="1"/>
    <xf numFmtId="38" fontId="16" fillId="0" borderId="0" applyFont="0" applyFill="0" applyBorder="0" applyAlignment="0" applyProtection="0"/>
    <xf numFmtId="171" fontId="17" fillId="0" borderId="3" applyFont="0" applyBorder="0"/>
    <xf numFmtId="0" fontId="18" fillId="0" borderId="0"/>
    <xf numFmtId="172" fontId="3" fillId="0" borderId="0" applyFont="0" applyFill="0" applyBorder="0" applyAlignment="0" applyProtection="0"/>
    <xf numFmtId="0" fontId="19" fillId="0" borderId="0" applyFont="0" applyFill="0" applyBorder="0" applyAlignment="0" applyProtection="0"/>
    <xf numFmtId="173" fontId="3" fillId="0" borderId="0" applyFont="0" applyFill="0" applyBorder="0" applyAlignment="0" applyProtection="0"/>
    <xf numFmtId="0" fontId="3" fillId="0" borderId="0" applyNumberFormat="0" applyFill="0" applyBorder="0" applyAlignment="0" applyProtection="0"/>
    <xf numFmtId="0" fontId="20" fillId="0" borderId="0" applyFont="0" applyFill="0" applyBorder="0" applyAlignment="0" applyProtection="0"/>
    <xf numFmtId="0" fontId="21" fillId="0" borderId="4"/>
    <xf numFmtId="174" fontId="18" fillId="0" borderId="0" applyFont="0" applyFill="0" applyBorder="0" applyAlignment="0" applyProtection="0"/>
    <xf numFmtId="167" fontId="22" fillId="0" borderId="0" applyFont="0" applyFill="0" applyBorder="0" applyAlignment="0" applyProtection="0"/>
    <xf numFmtId="169" fontId="22" fillId="0" borderId="0" applyFont="0" applyFill="0" applyBorder="0" applyAlignment="0" applyProtection="0"/>
    <xf numFmtId="175" fontId="23" fillId="0" borderId="0" applyFont="0" applyFill="0" applyBorder="0" applyAlignment="0" applyProtection="0"/>
    <xf numFmtId="0" fontId="19"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4" fillId="0" borderId="0"/>
    <xf numFmtId="40" fontId="25" fillId="0" borderId="0" applyFont="0" applyFill="0" applyBorder="0" applyAlignment="0" applyProtection="0"/>
    <xf numFmtId="38" fontId="25" fillId="0" borderId="0" applyFont="0" applyFill="0" applyBorder="0" applyAlignment="0" applyProtection="0"/>
    <xf numFmtId="0" fontId="3" fillId="0" borderId="0" applyNumberFormat="0" applyFill="0" applyBorder="0" applyAlignment="0" applyProtection="0"/>
    <xf numFmtId="167" fontId="12" fillId="0" borderId="0" applyFont="0" applyFill="0" applyBorder="0" applyAlignment="0" applyProtection="0"/>
    <xf numFmtId="0" fontId="3" fillId="0" borderId="0"/>
    <xf numFmtId="166" fontId="11" fillId="0" borderId="0" applyFont="0" applyFill="0" applyBorder="0" applyAlignment="0" applyProtection="0"/>
    <xf numFmtId="166" fontId="11" fillId="0" borderId="0" applyFont="0" applyFill="0" applyBorder="0" applyAlignment="0" applyProtection="0"/>
    <xf numFmtId="42" fontId="26"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0"/>
    <xf numFmtId="0" fontId="20" fillId="0" borderId="0"/>
    <xf numFmtId="0" fontId="20" fillId="0" borderId="0"/>
    <xf numFmtId="0" fontId="27" fillId="0" borderId="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42" fontId="26" fillId="0" borderId="0" applyFont="0" applyFill="0" applyBorder="0" applyAlignment="0" applyProtection="0"/>
    <xf numFmtId="177" fontId="26" fillId="0" borderId="0" applyFont="0" applyFill="0" applyBorder="0" applyAlignment="0" applyProtection="0"/>
    <xf numFmtId="42" fontId="26" fillId="0" borderId="0" applyFont="0" applyFill="0" applyBorder="0" applyAlignment="0" applyProtection="0"/>
    <xf numFmtId="0" fontId="28" fillId="0" borderId="0"/>
    <xf numFmtId="42" fontId="26" fillId="0" borderId="0" applyFont="0" applyFill="0" applyBorder="0" applyAlignment="0" applyProtection="0"/>
    <xf numFmtId="177" fontId="26" fillId="0" borderId="0" applyFont="0" applyFill="0" applyBorder="0" applyAlignment="0" applyProtection="0"/>
    <xf numFmtId="0" fontId="28" fillId="0" borderId="0"/>
    <xf numFmtId="42" fontId="26" fillId="0" borderId="0" applyFont="0" applyFill="0" applyBorder="0" applyAlignment="0" applyProtection="0"/>
    <xf numFmtId="0" fontId="29" fillId="0" borderId="0">
      <alignment vertical="top"/>
    </xf>
    <xf numFmtId="0" fontId="30" fillId="0" borderId="0">
      <alignment vertical="top"/>
    </xf>
    <xf numFmtId="0" fontId="30"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42" fontId="26" fillId="0" borderId="0" applyFont="0" applyFill="0" applyBorder="0" applyAlignment="0" applyProtection="0"/>
    <xf numFmtId="178" fontId="26"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26" fillId="0" borderId="0" applyFont="0" applyFill="0" applyBorder="0" applyAlignment="0" applyProtection="0"/>
    <xf numFmtId="0" fontId="18" fillId="0" borderId="0" applyNumberFormat="0" applyFill="0" applyBorder="0" applyAlignment="0" applyProtection="0"/>
    <xf numFmtId="0" fontId="28" fillId="0" borderId="0"/>
    <xf numFmtId="177" fontId="26" fillId="0" borderId="0" applyFont="0" applyFill="0" applyBorder="0" applyAlignment="0" applyProtection="0"/>
    <xf numFmtId="0" fontId="2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8" fillId="0" borderId="0"/>
    <xf numFmtId="0" fontId="3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0" fontId="2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28" fillId="0" borderId="0"/>
    <xf numFmtId="178" fontId="26"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26" fillId="0" borderId="0" applyFont="0" applyFill="0" applyBorder="0" applyAlignment="0" applyProtection="0"/>
    <xf numFmtId="178" fontId="26" fillId="0" borderId="0" applyFont="0" applyFill="0" applyBorder="0" applyAlignment="0" applyProtection="0"/>
    <xf numFmtId="42" fontId="26" fillId="0" borderId="0" applyFont="0" applyFill="0" applyBorder="0" applyAlignment="0" applyProtection="0"/>
    <xf numFmtId="0" fontId="28" fillId="0" borderId="0"/>
    <xf numFmtId="177" fontId="26" fillId="0" borderId="0" applyFont="0" applyFill="0" applyBorder="0" applyAlignment="0" applyProtection="0"/>
    <xf numFmtId="0" fontId="28" fillId="0" borderId="0"/>
    <xf numFmtId="166" fontId="1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79" fontId="11" fillId="0" borderId="0" applyFont="0" applyFill="0" applyBorder="0" applyAlignment="0" applyProtection="0"/>
    <xf numFmtId="169" fontId="11"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18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69" fontId="26" fillId="0" borderId="0" applyFont="0" applyFill="0" applyBorder="0" applyAlignment="0" applyProtection="0"/>
    <xf numFmtId="180" fontId="26" fillId="0" borderId="0" applyFont="0" applyFill="0" applyBorder="0" applyAlignment="0" applyProtection="0"/>
    <xf numFmtId="182"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81"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3"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0"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169" fontId="26" fillId="0" borderId="0" applyFont="0" applyFill="0" applyBorder="0" applyAlignment="0" applyProtection="0"/>
    <xf numFmtId="43" fontId="26" fillId="0" borderId="0" applyFont="0" applyFill="0" applyBorder="0" applyAlignment="0" applyProtection="0"/>
    <xf numFmtId="184"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83" fontId="26" fillId="0" borderId="0" applyFont="0" applyFill="0" applyBorder="0" applyAlignment="0" applyProtection="0"/>
    <xf numFmtId="180" fontId="26" fillId="0" borderId="0" applyFont="0" applyFill="0" applyBorder="0" applyAlignment="0" applyProtection="0"/>
    <xf numFmtId="183" fontId="26" fillId="0" borderId="0" applyFont="0" applyFill="0" applyBorder="0" applyAlignment="0" applyProtection="0"/>
    <xf numFmtId="184" fontId="26" fillId="0" borderId="0" applyFont="0" applyFill="0" applyBorder="0" applyAlignment="0" applyProtection="0"/>
    <xf numFmtId="182" fontId="26" fillId="0" borderId="0" applyFont="0" applyFill="0" applyBorder="0" applyAlignment="0" applyProtection="0"/>
    <xf numFmtId="181" fontId="26" fillId="0" borderId="0" applyFont="0" applyFill="0" applyBorder="0" applyAlignment="0" applyProtection="0"/>
    <xf numFmtId="182"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83" fontId="26" fillId="0" borderId="0" applyFont="0" applyFill="0" applyBorder="0" applyAlignment="0" applyProtection="0"/>
    <xf numFmtId="43" fontId="26" fillId="0" borderId="0" applyFont="0" applyFill="0" applyBorder="0" applyAlignment="0" applyProtection="0"/>
    <xf numFmtId="185" fontId="26" fillId="0" borderId="0" applyFont="0" applyFill="0" applyBorder="0" applyAlignment="0" applyProtection="0"/>
    <xf numFmtId="186" fontId="26" fillId="0" borderId="0" applyFont="0" applyFill="0" applyBorder="0" applyAlignment="0" applyProtection="0"/>
    <xf numFmtId="18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182" fontId="26" fillId="0" borderId="0" applyFont="0" applyFill="0" applyBorder="0" applyAlignment="0" applyProtection="0"/>
    <xf numFmtId="167" fontId="11" fillId="0" borderId="0" applyFont="0" applyFill="0" applyBorder="0" applyAlignment="0" applyProtection="0"/>
    <xf numFmtId="42" fontId="26" fillId="0" borderId="0" applyFont="0" applyFill="0" applyBorder="0" applyAlignment="0" applyProtection="0"/>
    <xf numFmtId="177"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78"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78" fontId="26" fillId="0" borderId="0" applyFont="0" applyFill="0" applyBorder="0" applyAlignment="0" applyProtection="0"/>
    <xf numFmtId="177" fontId="26" fillId="0" borderId="0" applyFont="0" applyFill="0" applyBorder="0" applyAlignment="0" applyProtection="0"/>
    <xf numFmtId="178"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78" fontId="26" fillId="0" borderId="0" applyFont="0" applyFill="0" applyBorder="0" applyAlignment="0" applyProtection="0"/>
    <xf numFmtId="42" fontId="26" fillId="0" borderId="0" applyFont="0" applyFill="0" applyBorder="0" applyAlignment="0" applyProtection="0"/>
    <xf numFmtId="178" fontId="26" fillId="0" borderId="0" applyFont="0" applyFill="0" applyBorder="0" applyAlignment="0" applyProtection="0"/>
    <xf numFmtId="42" fontId="26" fillId="0" borderId="0" applyFont="0" applyFill="0" applyBorder="0" applyAlignment="0" applyProtection="0"/>
    <xf numFmtId="177" fontId="26" fillId="0" borderId="0" applyFont="0" applyFill="0" applyBorder="0" applyAlignment="0" applyProtection="0"/>
    <xf numFmtId="42" fontId="26" fillId="0" borderId="0" applyFont="0" applyFill="0" applyBorder="0" applyAlignment="0" applyProtection="0"/>
    <xf numFmtId="178"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8" fontId="11" fillId="0" borderId="0" applyFont="0" applyFill="0" applyBorder="0" applyAlignment="0" applyProtection="0"/>
    <xf numFmtId="187" fontId="26" fillId="0" borderId="0" applyFont="0" applyFill="0" applyBorder="0" applyAlignment="0" applyProtection="0"/>
    <xf numFmtId="188" fontId="26" fillId="0" borderId="0" applyFont="0" applyFill="0" applyBorder="0" applyAlignment="0" applyProtection="0"/>
    <xf numFmtId="189" fontId="26" fillId="0" borderId="0" applyFont="0" applyFill="0" applyBorder="0" applyAlignment="0" applyProtection="0"/>
    <xf numFmtId="178" fontId="26" fillId="0" borderId="0" applyFont="0" applyFill="0" applyBorder="0" applyAlignment="0" applyProtection="0"/>
    <xf numFmtId="42" fontId="26" fillId="0" borderId="0" applyFont="0" applyFill="0" applyBorder="0" applyAlignment="0" applyProtection="0"/>
    <xf numFmtId="177" fontId="26" fillId="0" borderId="0" applyFont="0" applyFill="0" applyBorder="0" applyAlignment="0" applyProtection="0"/>
    <xf numFmtId="42"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18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69" fontId="26" fillId="0" borderId="0" applyFont="0" applyFill="0" applyBorder="0" applyAlignment="0" applyProtection="0"/>
    <xf numFmtId="180" fontId="26" fillId="0" borderId="0" applyFont="0" applyFill="0" applyBorder="0" applyAlignment="0" applyProtection="0"/>
    <xf numFmtId="182"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81"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3"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0"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169" fontId="26" fillId="0" borderId="0" applyFont="0" applyFill="0" applyBorder="0" applyAlignment="0" applyProtection="0"/>
    <xf numFmtId="43" fontId="26" fillId="0" borderId="0" applyFont="0" applyFill="0" applyBorder="0" applyAlignment="0" applyProtection="0"/>
    <xf numFmtId="184"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83" fontId="26" fillId="0" borderId="0" applyFont="0" applyFill="0" applyBorder="0" applyAlignment="0" applyProtection="0"/>
    <xf numFmtId="180" fontId="26" fillId="0" borderId="0" applyFont="0" applyFill="0" applyBorder="0" applyAlignment="0" applyProtection="0"/>
    <xf numFmtId="183" fontId="26" fillId="0" borderId="0" applyFont="0" applyFill="0" applyBorder="0" applyAlignment="0" applyProtection="0"/>
    <xf numFmtId="184" fontId="26" fillId="0" borderId="0" applyFont="0" applyFill="0" applyBorder="0" applyAlignment="0" applyProtection="0"/>
    <xf numFmtId="182" fontId="26" fillId="0" borderId="0" applyFont="0" applyFill="0" applyBorder="0" applyAlignment="0" applyProtection="0"/>
    <xf numFmtId="181" fontId="26" fillId="0" borderId="0" applyFont="0" applyFill="0" applyBorder="0" applyAlignment="0" applyProtection="0"/>
    <xf numFmtId="182"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83" fontId="26" fillId="0" borderId="0" applyFont="0" applyFill="0" applyBorder="0" applyAlignment="0" applyProtection="0"/>
    <xf numFmtId="43" fontId="26" fillId="0" borderId="0" applyFont="0" applyFill="0" applyBorder="0" applyAlignment="0" applyProtection="0"/>
    <xf numFmtId="185" fontId="26" fillId="0" borderId="0" applyFont="0" applyFill="0" applyBorder="0" applyAlignment="0" applyProtection="0"/>
    <xf numFmtId="186" fontId="26" fillId="0" borderId="0" applyFont="0" applyFill="0" applyBorder="0" applyAlignment="0" applyProtection="0"/>
    <xf numFmtId="169" fontId="11" fillId="0" borderId="0" applyFont="0" applyFill="0" applyBorder="0" applyAlignment="0" applyProtection="0"/>
    <xf numFmtId="18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182" fontId="26" fillId="0" borderId="0" applyFont="0" applyFill="0" applyBorder="0" applyAlignment="0" applyProtection="0"/>
    <xf numFmtId="41" fontId="26" fillId="0" borderId="0" applyFont="0" applyFill="0" applyBorder="0" applyAlignment="0" applyProtection="0"/>
    <xf numFmtId="167"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1" fontId="26" fillId="0" borderId="0" applyFont="0" applyFill="0" applyBorder="0" applyAlignment="0" applyProtection="0"/>
    <xf numFmtId="41"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19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67" fontId="26" fillId="0" borderId="0" applyFont="0" applyFill="0" applyBorder="0" applyAlignment="0" applyProtection="0"/>
    <xf numFmtId="190" fontId="26" fillId="0" borderId="0" applyFont="0" applyFill="0" applyBorder="0" applyAlignment="0" applyProtection="0"/>
    <xf numFmtId="176"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91"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92"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90" fontId="26" fillId="0" borderId="0" applyFont="0" applyFill="0" applyBorder="0" applyAlignment="0" applyProtection="0"/>
    <xf numFmtId="41"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167" fontId="26" fillId="0" borderId="0" applyFont="0" applyFill="0" applyBorder="0" applyAlignment="0" applyProtection="0"/>
    <xf numFmtId="41" fontId="26" fillId="0" borderId="0" applyFont="0" applyFill="0" applyBorder="0" applyAlignment="0" applyProtection="0"/>
    <xf numFmtId="193" fontId="26" fillId="0" borderId="0" applyFont="0" applyFill="0" applyBorder="0" applyAlignment="0" applyProtection="0"/>
    <xf numFmtId="41" fontId="26" fillId="0" borderId="0" applyFont="0" applyFill="0" applyBorder="0" applyAlignment="0" applyProtection="0"/>
    <xf numFmtId="167" fontId="26" fillId="0" borderId="0" applyFont="0" applyFill="0" applyBorder="0" applyAlignment="0" applyProtection="0"/>
    <xf numFmtId="192" fontId="26" fillId="0" borderId="0" applyFont="0" applyFill="0" applyBorder="0" applyAlignment="0" applyProtection="0"/>
    <xf numFmtId="190" fontId="26" fillId="0" borderId="0" applyFont="0" applyFill="0" applyBorder="0" applyAlignment="0" applyProtection="0"/>
    <xf numFmtId="192" fontId="26" fillId="0" borderId="0" applyFont="0" applyFill="0" applyBorder="0" applyAlignment="0" applyProtection="0"/>
    <xf numFmtId="193" fontId="26" fillId="0" borderId="0" applyFont="0" applyFill="0" applyBorder="0" applyAlignment="0" applyProtection="0"/>
    <xf numFmtId="176" fontId="26" fillId="0" borderId="0" applyFont="0" applyFill="0" applyBorder="0" applyAlignment="0" applyProtection="0"/>
    <xf numFmtId="191"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167" fontId="26" fillId="0" borderId="0" applyFont="0" applyFill="0" applyBorder="0" applyAlignment="0" applyProtection="0"/>
    <xf numFmtId="192" fontId="26" fillId="0" borderId="0" applyFont="0" applyFill="0" applyBorder="0" applyAlignment="0" applyProtection="0"/>
    <xf numFmtId="41" fontId="26" fillId="0" borderId="0" applyFont="0" applyFill="0" applyBorder="0" applyAlignment="0" applyProtection="0"/>
    <xf numFmtId="194" fontId="26" fillId="0" borderId="0" applyFont="0" applyFill="0" applyBorder="0" applyAlignment="0" applyProtection="0"/>
    <xf numFmtId="195" fontId="26" fillId="0" borderId="0" applyFont="0" applyFill="0" applyBorder="0" applyAlignment="0" applyProtection="0"/>
    <xf numFmtId="19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91" fontId="26" fillId="0" borderId="0" applyFont="0" applyFill="0" applyBorder="0" applyAlignment="0" applyProtection="0"/>
    <xf numFmtId="176" fontId="26" fillId="0" borderId="0" applyFont="0" applyFill="0" applyBorder="0" applyAlignment="0" applyProtection="0"/>
    <xf numFmtId="177"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78"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78" fontId="26" fillId="0" borderId="0" applyFont="0" applyFill="0" applyBorder="0" applyAlignment="0" applyProtection="0"/>
    <xf numFmtId="177" fontId="26" fillId="0" borderId="0" applyFont="0" applyFill="0" applyBorder="0" applyAlignment="0" applyProtection="0"/>
    <xf numFmtId="178"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78" fontId="26" fillId="0" borderId="0" applyFont="0" applyFill="0" applyBorder="0" applyAlignment="0" applyProtection="0"/>
    <xf numFmtId="42" fontId="26" fillId="0" borderId="0" applyFont="0" applyFill="0" applyBorder="0" applyAlignment="0" applyProtection="0"/>
    <xf numFmtId="178" fontId="26" fillId="0" borderId="0" applyFont="0" applyFill="0" applyBorder="0" applyAlignment="0" applyProtection="0"/>
    <xf numFmtId="42" fontId="26" fillId="0" borderId="0" applyFont="0" applyFill="0" applyBorder="0" applyAlignment="0" applyProtection="0"/>
    <xf numFmtId="177" fontId="26" fillId="0" borderId="0" applyFont="0" applyFill="0" applyBorder="0" applyAlignment="0" applyProtection="0"/>
    <xf numFmtId="42" fontId="26" fillId="0" borderId="0" applyFont="0" applyFill="0" applyBorder="0" applyAlignment="0" applyProtection="0"/>
    <xf numFmtId="178"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8" fontId="11" fillId="0" borderId="0" applyFont="0" applyFill="0" applyBorder="0" applyAlignment="0" applyProtection="0"/>
    <xf numFmtId="187" fontId="26" fillId="0" borderId="0" applyFont="0" applyFill="0" applyBorder="0" applyAlignment="0" applyProtection="0"/>
    <xf numFmtId="188" fontId="26" fillId="0" borderId="0" applyFont="0" applyFill="0" applyBorder="0" applyAlignment="0" applyProtection="0"/>
    <xf numFmtId="189" fontId="26" fillId="0" borderId="0" applyFont="0" applyFill="0" applyBorder="0" applyAlignment="0" applyProtection="0"/>
    <xf numFmtId="167" fontId="11" fillId="0" borderId="0" applyFont="0" applyFill="0" applyBorder="0" applyAlignment="0" applyProtection="0"/>
    <xf numFmtId="178" fontId="26" fillId="0" borderId="0" applyFont="0" applyFill="0" applyBorder="0" applyAlignment="0" applyProtection="0"/>
    <xf numFmtId="42" fontId="26" fillId="0" borderId="0" applyFont="0" applyFill="0" applyBorder="0" applyAlignment="0" applyProtection="0"/>
    <xf numFmtId="177" fontId="26" fillId="0" borderId="0" applyFont="0" applyFill="0" applyBorder="0" applyAlignment="0" applyProtection="0"/>
    <xf numFmtId="42" fontId="26" fillId="0" borderId="0" applyFont="0" applyFill="0" applyBorder="0" applyAlignment="0" applyProtection="0"/>
    <xf numFmtId="169" fontId="11" fillId="0" borderId="0" applyFont="0" applyFill="0" applyBorder="0" applyAlignment="0" applyProtection="0"/>
    <xf numFmtId="41" fontId="26" fillId="0" borderId="0" applyFont="0" applyFill="0" applyBorder="0" applyAlignment="0" applyProtection="0"/>
    <xf numFmtId="167"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1" fontId="26" fillId="0" borderId="0" applyFont="0" applyFill="0" applyBorder="0" applyAlignment="0" applyProtection="0"/>
    <xf numFmtId="41"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19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67" fontId="26" fillId="0" borderId="0" applyFont="0" applyFill="0" applyBorder="0" applyAlignment="0" applyProtection="0"/>
    <xf numFmtId="190" fontId="26" fillId="0" borderId="0" applyFont="0" applyFill="0" applyBorder="0" applyAlignment="0" applyProtection="0"/>
    <xf numFmtId="176"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91"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92"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90" fontId="26" fillId="0" borderId="0" applyFont="0" applyFill="0" applyBorder="0" applyAlignment="0" applyProtection="0"/>
    <xf numFmtId="41"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167" fontId="26" fillId="0" borderId="0" applyFont="0" applyFill="0" applyBorder="0" applyAlignment="0" applyProtection="0"/>
    <xf numFmtId="41" fontId="26" fillId="0" borderId="0" applyFont="0" applyFill="0" applyBorder="0" applyAlignment="0" applyProtection="0"/>
    <xf numFmtId="193" fontId="26" fillId="0" borderId="0" applyFont="0" applyFill="0" applyBorder="0" applyAlignment="0" applyProtection="0"/>
    <xf numFmtId="41" fontId="26" fillId="0" borderId="0" applyFont="0" applyFill="0" applyBorder="0" applyAlignment="0" applyProtection="0"/>
    <xf numFmtId="167" fontId="26" fillId="0" borderId="0" applyFont="0" applyFill="0" applyBorder="0" applyAlignment="0" applyProtection="0"/>
    <xf numFmtId="192" fontId="26" fillId="0" borderId="0" applyFont="0" applyFill="0" applyBorder="0" applyAlignment="0" applyProtection="0"/>
    <xf numFmtId="190" fontId="26" fillId="0" borderId="0" applyFont="0" applyFill="0" applyBorder="0" applyAlignment="0" applyProtection="0"/>
    <xf numFmtId="192" fontId="26" fillId="0" borderId="0" applyFont="0" applyFill="0" applyBorder="0" applyAlignment="0" applyProtection="0"/>
    <xf numFmtId="193" fontId="26" fillId="0" borderId="0" applyFont="0" applyFill="0" applyBorder="0" applyAlignment="0" applyProtection="0"/>
    <xf numFmtId="176" fontId="26" fillId="0" borderId="0" applyFont="0" applyFill="0" applyBorder="0" applyAlignment="0" applyProtection="0"/>
    <xf numFmtId="191"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167" fontId="26" fillId="0" borderId="0" applyFont="0" applyFill="0" applyBorder="0" applyAlignment="0" applyProtection="0"/>
    <xf numFmtId="192" fontId="26" fillId="0" borderId="0" applyFont="0" applyFill="0" applyBorder="0" applyAlignment="0" applyProtection="0"/>
    <xf numFmtId="41" fontId="26" fillId="0" borderId="0" applyFont="0" applyFill="0" applyBorder="0" applyAlignment="0" applyProtection="0"/>
    <xf numFmtId="194" fontId="26" fillId="0" borderId="0" applyFont="0" applyFill="0" applyBorder="0" applyAlignment="0" applyProtection="0"/>
    <xf numFmtId="195" fontId="26" fillId="0" borderId="0" applyFont="0" applyFill="0" applyBorder="0" applyAlignment="0" applyProtection="0"/>
    <xf numFmtId="19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91" fontId="26" fillId="0" borderId="0" applyFont="0" applyFill="0" applyBorder="0" applyAlignment="0" applyProtection="0"/>
    <xf numFmtId="176"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18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69" fontId="26" fillId="0" borderId="0" applyFont="0" applyFill="0" applyBorder="0" applyAlignment="0" applyProtection="0"/>
    <xf numFmtId="180" fontId="26" fillId="0" borderId="0" applyFont="0" applyFill="0" applyBorder="0" applyAlignment="0" applyProtection="0"/>
    <xf numFmtId="182"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81"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3"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0"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169" fontId="26" fillId="0" borderId="0" applyFont="0" applyFill="0" applyBorder="0" applyAlignment="0" applyProtection="0"/>
    <xf numFmtId="43" fontId="26" fillId="0" borderId="0" applyFont="0" applyFill="0" applyBorder="0" applyAlignment="0" applyProtection="0"/>
    <xf numFmtId="184"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83" fontId="26" fillId="0" borderId="0" applyFont="0" applyFill="0" applyBorder="0" applyAlignment="0" applyProtection="0"/>
    <xf numFmtId="180" fontId="26" fillId="0" borderId="0" applyFont="0" applyFill="0" applyBorder="0" applyAlignment="0" applyProtection="0"/>
    <xf numFmtId="183" fontId="26" fillId="0" borderId="0" applyFont="0" applyFill="0" applyBorder="0" applyAlignment="0" applyProtection="0"/>
    <xf numFmtId="184" fontId="26" fillId="0" borderId="0" applyFont="0" applyFill="0" applyBorder="0" applyAlignment="0" applyProtection="0"/>
    <xf numFmtId="182" fontId="26" fillId="0" borderId="0" applyFont="0" applyFill="0" applyBorder="0" applyAlignment="0" applyProtection="0"/>
    <xf numFmtId="181" fontId="26" fillId="0" borderId="0" applyFont="0" applyFill="0" applyBorder="0" applyAlignment="0" applyProtection="0"/>
    <xf numFmtId="182"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83" fontId="26" fillId="0" borderId="0" applyFont="0" applyFill="0" applyBorder="0" applyAlignment="0" applyProtection="0"/>
    <xf numFmtId="43" fontId="26" fillId="0" borderId="0" applyFont="0" applyFill="0" applyBorder="0" applyAlignment="0" applyProtection="0"/>
    <xf numFmtId="185" fontId="26" fillId="0" borderId="0" applyFont="0" applyFill="0" applyBorder="0" applyAlignment="0" applyProtection="0"/>
    <xf numFmtId="186" fontId="26" fillId="0" borderId="0" applyFont="0" applyFill="0" applyBorder="0" applyAlignment="0" applyProtection="0"/>
    <xf numFmtId="18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182" fontId="26"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79" fontId="1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8"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8" fontId="11" fillId="0" borderId="0" applyFont="0" applyFill="0" applyBorder="0" applyAlignment="0" applyProtection="0"/>
    <xf numFmtId="187" fontId="26" fillId="0" borderId="0" applyFont="0" applyFill="0" applyBorder="0" applyAlignment="0" applyProtection="0"/>
    <xf numFmtId="188" fontId="26"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42" fontId="26" fillId="0" borderId="0" applyFont="0" applyFill="0" applyBorder="0" applyAlignment="0" applyProtection="0"/>
    <xf numFmtId="42" fontId="26" fillId="0" borderId="0" applyFont="0" applyFill="0" applyBorder="0" applyAlignment="0" applyProtection="0"/>
    <xf numFmtId="0" fontId="6" fillId="0" borderId="0"/>
    <xf numFmtId="0" fontId="6" fillId="0" borderId="0"/>
    <xf numFmtId="0" fontId="28" fillId="0" borderId="0"/>
    <xf numFmtId="189" fontId="26" fillId="0" borderId="0" applyFont="0" applyFill="0" applyBorder="0" applyAlignment="0" applyProtection="0"/>
    <xf numFmtId="42" fontId="26" fillId="0" borderId="0" applyFont="0" applyFill="0" applyBorder="0" applyAlignment="0" applyProtection="0"/>
    <xf numFmtId="0" fontId="31" fillId="0" borderId="0"/>
    <xf numFmtId="0" fontId="31" fillId="0" borderId="0"/>
    <xf numFmtId="0" fontId="31" fillId="0" borderId="0"/>
    <xf numFmtId="0" fontId="3" fillId="0" borderId="0"/>
    <xf numFmtId="0" fontId="32" fillId="0" borderId="0"/>
    <xf numFmtId="42" fontId="26" fillId="0" borderId="0" applyFont="0" applyFill="0" applyBorder="0" applyAlignment="0" applyProtection="0"/>
    <xf numFmtId="0" fontId="6" fillId="0" borderId="0"/>
    <xf numFmtId="0" fontId="6" fillId="0" borderId="0"/>
    <xf numFmtId="167" fontId="11" fillId="0" borderId="0" applyFont="0" applyFill="0" applyBorder="0" applyAlignment="0" applyProtection="0"/>
    <xf numFmtId="41" fontId="26" fillId="0" borderId="0" applyFont="0" applyFill="0" applyBorder="0" applyAlignment="0" applyProtection="0"/>
    <xf numFmtId="167"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1" fontId="26" fillId="0" borderId="0" applyFont="0" applyFill="0" applyBorder="0" applyAlignment="0" applyProtection="0"/>
    <xf numFmtId="41"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19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67" fontId="26" fillId="0" borderId="0" applyFont="0" applyFill="0" applyBorder="0" applyAlignment="0" applyProtection="0"/>
    <xf numFmtId="190" fontId="26" fillId="0" borderId="0" applyFont="0" applyFill="0" applyBorder="0" applyAlignment="0" applyProtection="0"/>
    <xf numFmtId="176"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91"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92"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90" fontId="26" fillId="0" borderId="0" applyFont="0" applyFill="0" applyBorder="0" applyAlignment="0" applyProtection="0"/>
    <xf numFmtId="41"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167" fontId="26" fillId="0" borderId="0" applyFont="0" applyFill="0" applyBorder="0" applyAlignment="0" applyProtection="0"/>
    <xf numFmtId="41" fontId="26" fillId="0" borderId="0" applyFont="0" applyFill="0" applyBorder="0" applyAlignment="0" applyProtection="0"/>
    <xf numFmtId="193" fontId="26" fillId="0" borderId="0" applyFont="0" applyFill="0" applyBorder="0" applyAlignment="0" applyProtection="0"/>
    <xf numFmtId="41" fontId="26" fillId="0" borderId="0" applyFont="0" applyFill="0" applyBorder="0" applyAlignment="0" applyProtection="0"/>
    <xf numFmtId="167" fontId="26" fillId="0" borderId="0" applyFont="0" applyFill="0" applyBorder="0" applyAlignment="0" applyProtection="0"/>
    <xf numFmtId="192" fontId="26" fillId="0" borderId="0" applyFont="0" applyFill="0" applyBorder="0" applyAlignment="0" applyProtection="0"/>
    <xf numFmtId="190" fontId="26" fillId="0" borderId="0" applyFont="0" applyFill="0" applyBorder="0" applyAlignment="0" applyProtection="0"/>
    <xf numFmtId="192" fontId="26" fillId="0" borderId="0" applyFont="0" applyFill="0" applyBorder="0" applyAlignment="0" applyProtection="0"/>
    <xf numFmtId="193" fontId="26" fillId="0" borderId="0" applyFont="0" applyFill="0" applyBorder="0" applyAlignment="0" applyProtection="0"/>
    <xf numFmtId="176" fontId="26" fillId="0" borderId="0" applyFont="0" applyFill="0" applyBorder="0" applyAlignment="0" applyProtection="0"/>
    <xf numFmtId="191"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167" fontId="26" fillId="0" borderId="0" applyFont="0" applyFill="0" applyBorder="0" applyAlignment="0" applyProtection="0"/>
    <xf numFmtId="192" fontId="26" fillId="0" borderId="0" applyFont="0" applyFill="0" applyBorder="0" applyAlignment="0" applyProtection="0"/>
    <xf numFmtId="41" fontId="26" fillId="0" borderId="0" applyFont="0" applyFill="0" applyBorder="0" applyAlignment="0" applyProtection="0"/>
    <xf numFmtId="194" fontId="26" fillId="0" borderId="0" applyFont="0" applyFill="0" applyBorder="0" applyAlignment="0" applyProtection="0"/>
    <xf numFmtId="195" fontId="26" fillId="0" borderId="0" applyFont="0" applyFill="0" applyBorder="0" applyAlignment="0" applyProtection="0"/>
    <xf numFmtId="19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91" fontId="26" fillId="0" borderId="0" applyFont="0" applyFill="0" applyBorder="0" applyAlignment="0" applyProtection="0"/>
    <xf numFmtId="176"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18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69" fontId="26" fillId="0" borderId="0" applyFont="0" applyFill="0" applyBorder="0" applyAlignment="0" applyProtection="0"/>
    <xf numFmtId="180" fontId="26" fillId="0" borderId="0" applyFont="0" applyFill="0" applyBorder="0" applyAlignment="0" applyProtection="0"/>
    <xf numFmtId="182"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81"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3"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0"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169" fontId="26" fillId="0" borderId="0" applyFont="0" applyFill="0" applyBorder="0" applyAlignment="0" applyProtection="0"/>
    <xf numFmtId="43" fontId="26" fillId="0" borderId="0" applyFont="0" applyFill="0" applyBorder="0" applyAlignment="0" applyProtection="0"/>
    <xf numFmtId="184"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83" fontId="26" fillId="0" borderId="0" applyFont="0" applyFill="0" applyBorder="0" applyAlignment="0" applyProtection="0"/>
    <xf numFmtId="180" fontId="26" fillId="0" borderId="0" applyFont="0" applyFill="0" applyBorder="0" applyAlignment="0" applyProtection="0"/>
    <xf numFmtId="183" fontId="26" fillId="0" borderId="0" applyFont="0" applyFill="0" applyBorder="0" applyAlignment="0" applyProtection="0"/>
    <xf numFmtId="184" fontId="26" fillId="0" borderId="0" applyFont="0" applyFill="0" applyBorder="0" applyAlignment="0" applyProtection="0"/>
    <xf numFmtId="182" fontId="26" fillId="0" borderId="0" applyFont="0" applyFill="0" applyBorder="0" applyAlignment="0" applyProtection="0"/>
    <xf numFmtId="181" fontId="26" fillId="0" borderId="0" applyFont="0" applyFill="0" applyBorder="0" applyAlignment="0" applyProtection="0"/>
    <xf numFmtId="182"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83" fontId="26" fillId="0" borderId="0" applyFont="0" applyFill="0" applyBorder="0" applyAlignment="0" applyProtection="0"/>
    <xf numFmtId="43" fontId="26" fillId="0" borderId="0" applyFont="0" applyFill="0" applyBorder="0" applyAlignment="0" applyProtection="0"/>
    <xf numFmtId="185" fontId="26" fillId="0" borderId="0" applyFont="0" applyFill="0" applyBorder="0" applyAlignment="0" applyProtection="0"/>
    <xf numFmtId="186" fontId="26" fillId="0" borderId="0" applyFont="0" applyFill="0" applyBorder="0" applyAlignment="0" applyProtection="0"/>
    <xf numFmtId="18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182"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79" fontId="11" fillId="0" borderId="0" applyFont="0" applyFill="0" applyBorder="0" applyAlignment="0" applyProtection="0"/>
    <xf numFmtId="169" fontId="11" fillId="0" borderId="0" applyFont="0" applyFill="0" applyBorder="0" applyAlignment="0" applyProtection="0"/>
    <xf numFmtId="178" fontId="26" fillId="0" borderId="0" applyFont="0" applyFill="0" applyBorder="0" applyAlignment="0" applyProtection="0"/>
    <xf numFmtId="42" fontId="26"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26" fillId="0" borderId="0" applyFont="0" applyFill="0" applyBorder="0" applyAlignment="0" applyProtection="0"/>
    <xf numFmtId="0" fontId="29"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0" fillId="0" borderId="0">
      <alignment vertical="top"/>
    </xf>
    <xf numFmtId="0" fontId="29"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0" fillId="0" borderId="0">
      <alignment vertical="top"/>
    </xf>
    <xf numFmtId="178" fontId="26"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8" fillId="0" borderId="0"/>
    <xf numFmtId="177" fontId="26" fillId="0" borderId="0" applyFont="0" applyFill="0" applyBorder="0" applyAlignment="0" applyProtection="0"/>
    <xf numFmtId="0" fontId="28" fillId="0" borderId="0"/>
    <xf numFmtId="42" fontId="26"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6" fontId="20" fillId="0" borderId="0" applyFont="0" applyFill="0" applyBorder="0" applyAlignment="0" applyProtection="0"/>
    <xf numFmtId="6" fontId="23" fillId="0" borderId="0" applyFont="0" applyFill="0" applyBorder="0" applyAlignment="0" applyProtection="0"/>
    <xf numFmtId="168" fontId="32" fillId="0" borderId="0" applyFont="0" applyFill="0" applyBorder="0" applyAlignment="0" applyProtection="0"/>
    <xf numFmtId="166" fontId="32" fillId="0" borderId="0" applyFont="0" applyFill="0" applyBorder="0" applyAlignment="0" applyProtection="0"/>
    <xf numFmtId="6" fontId="23" fillId="0" borderId="0" applyFont="0" applyFill="0" applyBorder="0" applyAlignment="0" applyProtection="0"/>
    <xf numFmtId="168" fontId="32" fillId="0" borderId="0" applyFont="0" applyFill="0" applyBorder="0" applyAlignment="0" applyProtection="0"/>
    <xf numFmtId="197" fontId="33" fillId="0" borderId="0" applyFont="0" applyFill="0" applyBorder="0" applyAlignment="0" applyProtection="0"/>
    <xf numFmtId="198" fontId="33" fillId="0" borderId="0" applyFont="0" applyFill="0" applyBorder="0" applyAlignment="0" applyProtection="0"/>
    <xf numFmtId="199" fontId="18" fillId="0" borderId="0" applyFont="0" applyFill="0" applyBorder="0" applyAlignment="0" applyProtection="0"/>
    <xf numFmtId="198" fontId="34" fillId="0" borderId="0" applyFont="0" applyFill="0" applyBorder="0" applyAlignment="0" applyProtection="0"/>
    <xf numFmtId="0" fontId="35" fillId="0" borderId="0"/>
    <xf numFmtId="0" fontId="36" fillId="0" borderId="0"/>
    <xf numFmtId="0" fontId="35" fillId="0" borderId="0"/>
    <xf numFmtId="0" fontId="37" fillId="0" borderId="0"/>
    <xf numFmtId="1" fontId="38" fillId="0" borderId="1" applyBorder="0" applyAlignment="0">
      <alignment horizontal="center"/>
    </xf>
    <xf numFmtId="0" fontId="39" fillId="0" borderId="0"/>
    <xf numFmtId="3" fontId="15" fillId="0" borderId="1"/>
    <xf numFmtId="3" fontId="15" fillId="0" borderId="1"/>
    <xf numFmtId="200" fontId="11" fillId="0" borderId="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3" fillId="0" borderId="0"/>
    <xf numFmtId="0" fontId="40" fillId="2" borderId="0"/>
    <xf numFmtId="0" fontId="40" fillId="2" borderId="0"/>
    <xf numFmtId="0" fontId="41" fillId="2" borderId="0"/>
    <xf numFmtId="0" fontId="41" fillId="2" borderId="0"/>
    <xf numFmtId="0" fontId="41" fillId="2" borderId="0"/>
    <xf numFmtId="0" fontId="41" fillId="2" borderId="0"/>
    <xf numFmtId="0" fontId="40" fillId="2" borderId="0"/>
    <xf numFmtId="0" fontId="40" fillId="2" borderId="0"/>
    <xf numFmtId="0" fontId="40" fillId="2" borderId="0"/>
    <xf numFmtId="201" fontId="42" fillId="0" borderId="0" applyFont="0" applyFill="0" applyBorder="0" applyAlignment="0" applyProtection="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0" fillId="2" borderId="0"/>
    <xf numFmtId="0" fontId="40" fillId="2" borderId="0"/>
    <xf numFmtId="0" fontId="41" fillId="2" borderId="0"/>
    <xf numFmtId="0" fontId="41" fillId="2" borderId="0"/>
    <xf numFmtId="0" fontId="41" fillId="2" borderId="0"/>
    <xf numFmtId="0" fontId="41" fillId="2" borderId="0"/>
    <xf numFmtId="0" fontId="41" fillId="2" borderId="0"/>
    <xf numFmtId="0" fontId="40" fillId="2" borderId="0"/>
    <xf numFmtId="0" fontId="40" fillId="2" borderId="0"/>
    <xf numFmtId="0" fontId="41" fillId="2" borderId="0"/>
    <xf numFmtId="0" fontId="41" fillId="2" borderId="0"/>
    <xf numFmtId="0" fontId="41" fillId="2" borderId="0"/>
    <xf numFmtId="0" fontId="41" fillId="2" borderId="0"/>
    <xf numFmtId="0" fontId="40" fillId="2" borderId="0"/>
    <xf numFmtId="0" fontId="41" fillId="2" borderId="0"/>
    <xf numFmtId="0" fontId="41" fillId="2" borderId="0"/>
    <xf numFmtId="0" fontId="41" fillId="2" borderId="0"/>
    <xf numFmtId="0" fontId="41" fillId="2" borderId="0"/>
    <xf numFmtId="0" fontId="40" fillId="2" borderId="0"/>
    <xf numFmtId="0" fontId="40" fillId="2" borderId="0"/>
    <xf numFmtId="0" fontId="40" fillId="2" borderId="0"/>
    <xf numFmtId="0" fontId="41" fillId="2" borderId="0"/>
    <xf numFmtId="0" fontId="41" fillId="2" borderId="0"/>
    <xf numFmtId="0" fontId="41" fillId="2" borderId="0"/>
    <xf numFmtId="0" fontId="41" fillId="2" borderId="0"/>
    <xf numFmtId="0" fontId="40" fillId="2" borderId="0"/>
    <xf numFmtId="0" fontId="41" fillId="2" borderId="0"/>
    <xf numFmtId="0" fontId="41" fillId="2" borderId="0"/>
    <xf numFmtId="0" fontId="41" fillId="2" borderId="0"/>
    <xf numFmtId="0" fontId="41" fillId="2" borderId="0"/>
    <xf numFmtId="0" fontId="41" fillId="2" borderId="0"/>
    <xf numFmtId="0" fontId="40" fillId="2" borderId="0"/>
    <xf numFmtId="0" fontId="41" fillId="2" borderId="0"/>
    <xf numFmtId="0" fontId="41" fillId="2" borderId="0"/>
    <xf numFmtId="0" fontId="41" fillId="2" borderId="0"/>
    <xf numFmtId="0" fontId="41" fillId="2" borderId="0"/>
    <xf numFmtId="0" fontId="40" fillId="2" borderId="0"/>
    <xf numFmtId="0" fontId="40" fillId="2" borderId="0"/>
    <xf numFmtId="0" fontId="40" fillId="2" borderId="0"/>
    <xf numFmtId="0" fontId="40" fillId="2" borderId="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0" fillId="2" borderId="0"/>
    <xf numFmtId="0" fontId="40" fillId="2" borderId="0"/>
    <xf numFmtId="0" fontId="40" fillId="2" borderId="0"/>
    <xf numFmtId="201" fontId="42" fillId="0" borderId="0" applyFont="0" applyFill="0" applyBorder="0" applyAlignment="0" applyProtection="0"/>
    <xf numFmtId="0" fontId="40" fillId="2" borderId="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0" fillId="2" borderId="0"/>
    <xf numFmtId="0" fontId="40" fillId="2" borderId="0"/>
    <xf numFmtId="201" fontId="42" fillId="0" borderId="0" applyFont="0" applyFill="0" applyBorder="0" applyAlignment="0" applyProtection="0"/>
    <xf numFmtId="0" fontId="40" fillId="2" borderId="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0" fillId="2" borderId="0"/>
    <xf numFmtId="0" fontId="40" fillId="2" borderId="0"/>
    <xf numFmtId="0" fontId="40" fillId="2" borderId="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0" fillId="2" borderId="0"/>
    <xf numFmtId="0" fontId="41" fillId="2" borderId="0"/>
    <xf numFmtId="0" fontId="41" fillId="2" borderId="0"/>
    <xf numFmtId="0" fontId="41" fillId="2" borderId="0"/>
    <xf numFmtId="0" fontId="41" fillId="2" borderId="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0" fillId="2" borderId="0"/>
    <xf numFmtId="0" fontId="40" fillId="2" borderId="0"/>
    <xf numFmtId="0" fontId="40" fillId="2" borderId="0"/>
    <xf numFmtId="0" fontId="41" fillId="2" borderId="0"/>
    <xf numFmtId="0" fontId="41" fillId="2" borderId="0"/>
    <xf numFmtId="0" fontId="41" fillId="2" borderId="0"/>
    <xf numFmtId="0" fontId="41" fillId="2" borderId="0"/>
    <xf numFmtId="0" fontId="40" fillId="2" borderId="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0" fillId="2" borderId="0"/>
    <xf numFmtId="0" fontId="41" fillId="2" borderId="0"/>
    <xf numFmtId="0" fontId="41" fillId="2" borderId="0"/>
    <xf numFmtId="0" fontId="41" fillId="2" borderId="0"/>
    <xf numFmtId="0" fontId="41" fillId="2" borderId="0"/>
    <xf numFmtId="0" fontId="40" fillId="2" borderId="0"/>
    <xf numFmtId="0" fontId="43" fillId="0" borderId="0" applyFont="0" applyFill="0" applyBorder="0" applyAlignment="0">
      <alignment horizontal="left"/>
    </xf>
    <xf numFmtId="0" fontId="40" fillId="2" borderId="0"/>
    <xf numFmtId="201" fontId="42" fillId="0" borderId="0" applyFont="0" applyFill="0" applyBorder="0" applyAlignment="0" applyProtection="0"/>
    <xf numFmtId="201" fontId="42" fillId="0" borderId="0" applyFont="0" applyFill="0" applyBorder="0" applyAlignment="0" applyProtection="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3" fillId="0" borderId="0" applyFont="0" applyFill="0" applyBorder="0" applyAlignment="0">
      <alignment horizontal="left"/>
    </xf>
    <xf numFmtId="0" fontId="40" fillId="2" borderId="0"/>
    <xf numFmtId="0" fontId="40" fillId="2" borderId="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0" fillId="2" borderId="0"/>
    <xf numFmtId="0" fontId="40" fillId="2" borderId="0"/>
    <xf numFmtId="0" fontId="40" fillId="2" borderId="0"/>
    <xf numFmtId="0" fontId="41" fillId="2" borderId="0"/>
    <xf numFmtId="0" fontId="41" fillId="2" borderId="0"/>
    <xf numFmtId="0" fontId="41" fillId="2" borderId="0"/>
    <xf numFmtId="0" fontId="41" fillId="2" borderId="0"/>
    <xf numFmtId="0" fontId="40" fillId="2" borderId="0"/>
    <xf numFmtId="0" fontId="40" fillId="2" borderId="0"/>
    <xf numFmtId="0" fontId="40" fillId="2" borderId="0"/>
    <xf numFmtId="0" fontId="41" fillId="2" borderId="0"/>
    <xf numFmtId="0" fontId="41" fillId="2" borderId="0"/>
    <xf numFmtId="0" fontId="41" fillId="2" borderId="0"/>
    <xf numFmtId="0" fontId="41" fillId="2" borderId="0"/>
    <xf numFmtId="0" fontId="41" fillId="2" borderId="0"/>
    <xf numFmtId="0" fontId="40" fillId="2" borderId="0"/>
    <xf numFmtId="0" fontId="41" fillId="2" borderId="0"/>
    <xf numFmtId="0" fontId="41" fillId="2" borderId="0"/>
    <xf numFmtId="0" fontId="41" fillId="2" borderId="0"/>
    <xf numFmtId="0" fontId="40" fillId="2" borderId="0"/>
    <xf numFmtId="0" fontId="41" fillId="2" borderId="0"/>
    <xf numFmtId="0" fontId="41" fillId="2" borderId="0"/>
    <xf numFmtId="0" fontId="41" fillId="2" borderId="0"/>
    <xf numFmtId="0" fontId="41" fillId="2" borderId="0"/>
    <xf numFmtId="0" fontId="40" fillId="2" borderId="0"/>
    <xf numFmtId="0" fontId="40" fillId="2" borderId="0"/>
    <xf numFmtId="0" fontId="41" fillId="2" borderId="0"/>
    <xf numFmtId="0" fontId="41" fillId="2" borderId="0"/>
    <xf numFmtId="0" fontId="41" fillId="2" borderId="0"/>
    <xf numFmtId="0" fontId="41" fillId="2" borderId="0"/>
    <xf numFmtId="0" fontId="6" fillId="0" borderId="0"/>
    <xf numFmtId="0" fontId="6" fillId="0" borderId="0"/>
    <xf numFmtId="0" fontId="40" fillId="2" borderId="0"/>
    <xf numFmtId="0" fontId="40" fillId="2" borderId="0"/>
    <xf numFmtId="0" fontId="41" fillId="2" borderId="0"/>
    <xf numFmtId="0" fontId="41" fillId="2" borderId="0"/>
    <xf numFmtId="0" fontId="41" fillId="2" borderId="0"/>
    <xf numFmtId="0" fontId="41" fillId="2" borderId="0"/>
    <xf numFmtId="0" fontId="40" fillId="2" borderId="0"/>
    <xf numFmtId="0" fontId="41" fillId="2" borderId="0"/>
    <xf numFmtId="0" fontId="41" fillId="2" borderId="0"/>
    <xf numFmtId="0" fontId="41" fillId="2" borderId="0"/>
    <xf numFmtId="0" fontId="41" fillId="2" borderId="0"/>
    <xf numFmtId="201" fontId="42" fillId="0" borderId="0" applyFont="0" applyFill="0" applyBorder="0" applyAlignment="0" applyProtection="0"/>
    <xf numFmtId="0" fontId="40" fillId="2" borderId="0"/>
    <xf numFmtId="0" fontId="40" fillId="2" borderId="0"/>
    <xf numFmtId="0" fontId="40" fillId="2" borderId="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0" fillId="2" borderId="0"/>
    <xf numFmtId="0" fontId="41" fillId="2" borderId="0"/>
    <xf numFmtId="0" fontId="41" fillId="2" borderId="0"/>
    <xf numFmtId="0" fontId="41" fillId="2" borderId="0"/>
    <xf numFmtId="0" fontId="41" fillId="2" borderId="0"/>
    <xf numFmtId="0" fontId="44" fillId="0" borderId="1" applyNumberFormat="0" applyFont="0" applyBorder="0">
      <alignment horizontal="left" indent="2"/>
    </xf>
    <xf numFmtId="0" fontId="44" fillId="0" borderId="1" applyNumberFormat="0" applyFont="0" applyBorder="0">
      <alignment horizontal="left" indent="2"/>
    </xf>
    <xf numFmtId="0" fontId="43" fillId="0" borderId="0" applyFont="0" applyFill="0" applyBorder="0" applyAlignment="0">
      <alignment horizontal="left"/>
    </xf>
    <xf numFmtId="0" fontId="43" fillId="0" borderId="0" applyFont="0" applyFill="0" applyBorder="0" applyAlignment="0">
      <alignment horizontal="left"/>
    </xf>
    <xf numFmtId="0" fontId="44" fillId="0" borderId="1" applyNumberFormat="0" applyFont="0" applyBorder="0">
      <alignment horizontal="left" indent="2"/>
    </xf>
    <xf numFmtId="9" fontId="45" fillId="0" borderId="0" applyFont="0" applyFill="0" applyBorder="0" applyAlignment="0" applyProtection="0"/>
    <xf numFmtId="9" fontId="46" fillId="0" borderId="0" applyFont="0" applyFill="0" applyBorder="0" applyAlignment="0" applyProtection="0"/>
    <xf numFmtId="0" fontId="47" fillId="0" borderId="0"/>
    <xf numFmtId="0" fontId="48" fillId="3" borderId="5" applyFont="0" applyFill="0" applyAlignment="0">
      <alignment vertical="center" wrapText="1"/>
    </xf>
    <xf numFmtId="0" fontId="3" fillId="0" borderId="0"/>
    <xf numFmtId="9" fontId="49" fillId="0" borderId="0" applyBorder="0" applyAlignment="0" applyProtection="0"/>
    <xf numFmtId="0" fontId="50" fillId="2" borderId="0"/>
    <xf numFmtId="0" fontId="50" fillId="2" borderId="0"/>
    <xf numFmtId="0" fontId="41" fillId="2" borderId="0"/>
    <xf numFmtId="0" fontId="41" fillId="2" borderId="0"/>
    <xf numFmtId="0" fontId="41" fillId="2" borderId="0"/>
    <xf numFmtId="0" fontId="41" fillId="2" borderId="0"/>
    <xf numFmtId="0" fontId="50" fillId="2"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50" fillId="2" borderId="0"/>
    <xf numFmtId="0" fontId="50" fillId="2" borderId="0"/>
    <xf numFmtId="0" fontId="41" fillId="2" borderId="0"/>
    <xf numFmtId="0" fontId="41" fillId="2" borderId="0"/>
    <xf numFmtId="0" fontId="41" fillId="2" borderId="0"/>
    <xf numFmtId="0" fontId="41" fillId="2" borderId="0"/>
    <xf numFmtId="0" fontId="50" fillId="2" borderId="0"/>
    <xf numFmtId="0" fontId="41" fillId="2" borderId="0"/>
    <xf numFmtId="0" fontId="41" fillId="2" borderId="0"/>
    <xf numFmtId="0" fontId="41" fillId="2" borderId="0"/>
    <xf numFmtId="0" fontId="41" fillId="2" borderId="0"/>
    <xf numFmtId="0" fontId="50" fillId="2" borderId="0"/>
    <xf numFmtId="0" fontId="50" fillId="2" borderId="0"/>
    <xf numFmtId="0" fontId="50" fillId="2" borderId="0"/>
    <xf numFmtId="0" fontId="41" fillId="2" borderId="0"/>
    <xf numFmtId="0" fontId="41" fillId="2" borderId="0"/>
    <xf numFmtId="0" fontId="41" fillId="2" borderId="0"/>
    <xf numFmtId="0" fontId="41" fillId="2" borderId="0"/>
    <xf numFmtId="0" fontId="50" fillId="2" borderId="0"/>
    <xf numFmtId="0" fontId="41" fillId="2" borderId="0"/>
    <xf numFmtId="0" fontId="41" fillId="2" borderId="0"/>
    <xf numFmtId="0" fontId="41" fillId="2" borderId="0"/>
    <xf numFmtId="0" fontId="41" fillId="2" borderId="0"/>
    <xf numFmtId="0" fontId="41" fillId="2" borderId="0"/>
    <xf numFmtId="0" fontId="50" fillId="2" borderId="0"/>
    <xf numFmtId="0" fontId="41" fillId="2" borderId="0"/>
    <xf numFmtId="0" fontId="41" fillId="2" borderId="0"/>
    <xf numFmtId="0" fontId="41" fillId="2" borderId="0"/>
    <xf numFmtId="0" fontId="41" fillId="2" borderId="0"/>
    <xf numFmtId="0" fontId="50" fillId="2" borderId="0"/>
    <xf numFmtId="0" fontId="50" fillId="2" borderId="0"/>
    <xf numFmtId="0" fontId="50" fillId="2"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50" fillId="2" borderId="0"/>
    <xf numFmtId="0" fontId="50" fillId="2"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50" fillId="2"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50" fillId="2"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41" fillId="2" borderId="0"/>
    <xf numFmtId="0" fontId="41" fillId="2" borderId="0"/>
    <xf numFmtId="0" fontId="41" fillId="2" borderId="0"/>
    <xf numFmtId="0" fontId="41"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50" fillId="2" borderId="0"/>
    <xf numFmtId="0" fontId="50" fillId="2" borderId="0"/>
    <xf numFmtId="0" fontId="41" fillId="2" borderId="0"/>
    <xf numFmtId="0" fontId="41" fillId="2" borderId="0"/>
    <xf numFmtId="0" fontId="41" fillId="2" borderId="0"/>
    <xf numFmtId="0" fontId="41" fillId="2"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50" fillId="2" borderId="0"/>
    <xf numFmtId="0" fontId="50" fillId="2" borderId="0"/>
    <xf numFmtId="0" fontId="41" fillId="2" borderId="0"/>
    <xf numFmtId="0" fontId="41" fillId="2" borderId="0"/>
    <xf numFmtId="0" fontId="41" fillId="2" borderId="0"/>
    <xf numFmtId="0" fontId="41" fillId="2" borderId="0"/>
    <xf numFmtId="0" fontId="50" fillId="2"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50" fillId="2" borderId="0"/>
    <xf numFmtId="0" fontId="41" fillId="2" borderId="0"/>
    <xf numFmtId="0" fontId="41" fillId="2" borderId="0"/>
    <xf numFmtId="0" fontId="41" fillId="2" borderId="0"/>
    <xf numFmtId="0" fontId="50" fillId="2" borderId="0"/>
    <xf numFmtId="0" fontId="41" fillId="2" borderId="0"/>
    <xf numFmtId="0" fontId="41" fillId="2" borderId="0"/>
    <xf numFmtId="0" fontId="41" fillId="2" borderId="0"/>
    <xf numFmtId="0" fontId="41" fillId="2" borderId="0"/>
    <xf numFmtId="0" fontId="50" fillId="2" borderId="0"/>
    <xf numFmtId="0" fontId="50" fillId="2" borderId="0"/>
    <xf numFmtId="0" fontId="41" fillId="2" borderId="0"/>
    <xf numFmtId="0" fontId="41" fillId="2" borderId="0"/>
    <xf numFmtId="0" fontId="41" fillId="2" borderId="0"/>
    <xf numFmtId="0" fontId="41" fillId="2" borderId="0"/>
    <xf numFmtId="0" fontId="50" fillId="2" borderId="0"/>
    <xf numFmtId="0" fontId="50" fillId="2" borderId="0"/>
    <xf numFmtId="0" fontId="41" fillId="2" borderId="0"/>
    <xf numFmtId="0" fontId="41" fillId="2" borderId="0"/>
    <xf numFmtId="0" fontId="41" fillId="2" borderId="0"/>
    <xf numFmtId="0" fontId="41" fillId="2" borderId="0"/>
    <xf numFmtId="0" fontId="50" fillId="2" borderId="0"/>
    <xf numFmtId="0" fontId="41" fillId="2" borderId="0"/>
    <xf numFmtId="0" fontId="41" fillId="2" borderId="0"/>
    <xf numFmtId="0" fontId="41" fillId="2" borderId="0"/>
    <xf numFmtId="0" fontId="41" fillId="2" borderId="0"/>
    <xf numFmtId="0" fontId="50" fillId="2" borderId="0"/>
    <xf numFmtId="0" fontId="50" fillId="2"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41" fillId="2" borderId="0"/>
    <xf numFmtId="0" fontId="41" fillId="2" borderId="0"/>
    <xf numFmtId="0" fontId="41" fillId="2" borderId="0"/>
    <xf numFmtId="0" fontId="41" fillId="2" borderId="0"/>
    <xf numFmtId="0" fontId="44" fillId="0" borderId="1" applyNumberFormat="0" applyFont="0" applyBorder="0" applyAlignment="0">
      <alignment horizontal="center"/>
    </xf>
    <xf numFmtId="0" fontId="44" fillId="0" borderId="1" applyNumberFormat="0" applyFont="0" applyBorder="0" applyAlignment="0">
      <alignment horizontal="center"/>
    </xf>
    <xf numFmtId="0" fontId="44" fillId="0" borderId="1" applyNumberFormat="0" applyFont="0" applyBorder="0" applyAlignment="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3" fillId="0" borderId="0"/>
    <xf numFmtId="0" fontId="37" fillId="0" borderId="0"/>
    <xf numFmtId="0" fontId="52" fillId="0" borderId="0"/>
    <xf numFmtId="0" fontId="53" fillId="2" borderId="0"/>
    <xf numFmtId="0" fontId="53" fillId="2" borderId="0"/>
    <xf numFmtId="0" fontId="41" fillId="2" borderId="0"/>
    <xf numFmtId="0" fontId="41" fillId="2" borderId="0"/>
    <xf numFmtId="0" fontId="41" fillId="2" borderId="0"/>
    <xf numFmtId="0" fontId="41" fillId="2" borderId="0"/>
    <xf numFmtId="0" fontId="53" fillId="2" borderId="0"/>
    <xf numFmtId="0" fontId="53" fillId="2" borderId="0"/>
    <xf numFmtId="0" fontId="53"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3" fillId="2" borderId="0"/>
    <xf numFmtId="0" fontId="53" fillId="2" borderId="0"/>
    <xf numFmtId="0" fontId="41" fillId="2" borderId="0"/>
    <xf numFmtId="0" fontId="41" fillId="2" borderId="0"/>
    <xf numFmtId="0" fontId="41" fillId="2" borderId="0"/>
    <xf numFmtId="0" fontId="41" fillId="2" borderId="0"/>
    <xf numFmtId="0" fontId="41" fillId="2" borderId="0"/>
    <xf numFmtId="0" fontId="53" fillId="2" borderId="0"/>
    <xf numFmtId="0" fontId="53" fillId="2" borderId="0"/>
    <xf numFmtId="0" fontId="41" fillId="2" borderId="0"/>
    <xf numFmtId="0" fontId="41" fillId="2" borderId="0"/>
    <xf numFmtId="0" fontId="41" fillId="2" borderId="0"/>
    <xf numFmtId="0" fontId="41" fillId="2" borderId="0"/>
    <xf numFmtId="0" fontId="53" fillId="2" borderId="0"/>
    <xf numFmtId="0" fontId="41" fillId="2" borderId="0"/>
    <xf numFmtId="0" fontId="41" fillId="2" borderId="0"/>
    <xf numFmtId="0" fontId="41" fillId="2" borderId="0"/>
    <xf numFmtId="0" fontId="41" fillId="2" borderId="0"/>
    <xf numFmtId="0" fontId="53" fillId="2" borderId="0"/>
    <xf numFmtId="0" fontId="53" fillId="2" borderId="0"/>
    <xf numFmtId="0" fontId="53" fillId="2" borderId="0"/>
    <xf numFmtId="0" fontId="41" fillId="2" borderId="0"/>
    <xf numFmtId="0" fontId="41" fillId="2" borderId="0"/>
    <xf numFmtId="0" fontId="41" fillId="2" borderId="0"/>
    <xf numFmtId="0" fontId="41" fillId="2" borderId="0"/>
    <xf numFmtId="0" fontId="53" fillId="2" borderId="0"/>
    <xf numFmtId="0" fontId="41" fillId="2" borderId="0"/>
    <xf numFmtId="0" fontId="41" fillId="2" borderId="0"/>
    <xf numFmtId="0" fontId="41" fillId="2" borderId="0"/>
    <xf numFmtId="0" fontId="41" fillId="2" borderId="0"/>
    <xf numFmtId="0" fontId="41" fillId="2" borderId="0"/>
    <xf numFmtId="0" fontId="53" fillId="2" borderId="0"/>
    <xf numFmtId="0" fontId="41" fillId="2" borderId="0"/>
    <xf numFmtId="0" fontId="41" fillId="2" borderId="0"/>
    <xf numFmtId="0" fontId="41" fillId="2" borderId="0"/>
    <xf numFmtId="0" fontId="41" fillId="2" borderId="0"/>
    <xf numFmtId="0" fontId="53" fillId="2" borderId="0"/>
    <xf numFmtId="0" fontId="53" fillId="2" borderId="0"/>
    <xf numFmtId="0" fontId="53" fillId="2" borderId="0"/>
    <xf numFmtId="0" fontId="53" fillId="2" borderId="0"/>
    <xf numFmtId="0" fontId="53"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3" fillId="2" borderId="0"/>
    <xf numFmtId="0" fontId="53" fillId="2" borderId="0"/>
    <xf numFmtId="0" fontId="53" fillId="2" borderId="0"/>
    <xf numFmtId="0" fontId="53" fillId="2" borderId="0"/>
    <xf numFmtId="0" fontId="53"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3" fillId="2" borderId="0"/>
    <xf numFmtId="0" fontId="53" fillId="2" borderId="0"/>
    <xf numFmtId="0" fontId="53" fillId="2" borderId="0"/>
    <xf numFmtId="0" fontId="53"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3" fillId="2" borderId="0"/>
    <xf numFmtId="0" fontId="53" fillId="2" borderId="0"/>
    <xf numFmtId="0" fontId="53" fillId="2" borderId="0"/>
    <xf numFmtId="0" fontId="53"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3"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3" fillId="2" borderId="0"/>
    <xf numFmtId="0" fontId="41" fillId="2" borderId="0"/>
    <xf numFmtId="0" fontId="41" fillId="2" borderId="0"/>
    <xf numFmtId="0" fontId="41" fillId="2" borderId="0"/>
    <xf numFmtId="0" fontId="41" fillId="2" borderId="0"/>
    <xf numFmtId="0" fontId="53"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3"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3" fillId="2" borderId="0"/>
    <xf numFmtId="0" fontId="53" fillId="2" borderId="0"/>
    <xf numFmtId="0" fontId="53" fillId="2" borderId="0"/>
    <xf numFmtId="0" fontId="41" fillId="2" borderId="0"/>
    <xf numFmtId="0" fontId="41" fillId="2" borderId="0"/>
    <xf numFmtId="0" fontId="41" fillId="2" borderId="0"/>
    <xf numFmtId="0" fontId="41" fillId="2" borderId="0"/>
    <xf numFmtId="0" fontId="53" fillId="2" borderId="0"/>
    <xf numFmtId="0" fontId="53"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3"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3" fillId="2" borderId="0"/>
    <xf numFmtId="0" fontId="53" fillId="2" borderId="0"/>
    <xf numFmtId="0" fontId="53"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3" fillId="2" borderId="0"/>
    <xf numFmtId="0" fontId="53" fillId="2" borderId="0"/>
    <xf numFmtId="0" fontId="53" fillId="2" borderId="0"/>
    <xf numFmtId="0" fontId="41" fillId="2" borderId="0"/>
    <xf numFmtId="0" fontId="41" fillId="2" borderId="0"/>
    <xf numFmtId="0" fontId="41" fillId="2" borderId="0"/>
    <xf numFmtId="0" fontId="41" fillId="2" borderId="0"/>
    <xf numFmtId="0" fontId="53" fillId="2" borderId="0"/>
    <xf numFmtId="0" fontId="53" fillId="2" borderId="0"/>
    <xf numFmtId="0" fontId="53" fillId="2" borderId="0"/>
    <xf numFmtId="0" fontId="41" fillId="2" borderId="0"/>
    <xf numFmtId="0" fontId="41" fillId="2" borderId="0"/>
    <xf numFmtId="0" fontId="41" fillId="2" borderId="0"/>
    <xf numFmtId="0" fontId="41" fillId="2" borderId="0"/>
    <xf numFmtId="0" fontId="41" fillId="2" borderId="0"/>
    <xf numFmtId="0" fontId="53" fillId="2" borderId="0"/>
    <xf numFmtId="0" fontId="41" fillId="2" borderId="0"/>
    <xf numFmtId="0" fontId="41" fillId="2" borderId="0"/>
    <xf numFmtId="0" fontId="41" fillId="2" borderId="0"/>
    <xf numFmtId="0" fontId="53" fillId="2" borderId="0"/>
    <xf numFmtId="0" fontId="41" fillId="2" borderId="0"/>
    <xf numFmtId="0" fontId="41" fillId="2" borderId="0"/>
    <xf numFmtId="0" fontId="41" fillId="2" borderId="0"/>
    <xf numFmtId="0" fontId="41" fillId="2" borderId="0"/>
    <xf numFmtId="0" fontId="53" fillId="2" borderId="0"/>
    <xf numFmtId="0" fontId="53" fillId="2" borderId="0"/>
    <xf numFmtId="0" fontId="41" fillId="2" borderId="0"/>
    <xf numFmtId="0" fontId="41" fillId="2" borderId="0"/>
    <xf numFmtId="0" fontId="41" fillId="2" borderId="0"/>
    <xf numFmtId="0" fontId="41" fillId="2" borderId="0"/>
    <xf numFmtId="0" fontId="53" fillId="2" borderId="0"/>
    <xf numFmtId="0" fontId="53" fillId="2" borderId="0"/>
    <xf numFmtId="0" fontId="41" fillId="2" borderId="0"/>
    <xf numFmtId="0" fontId="41" fillId="2" borderId="0"/>
    <xf numFmtId="0" fontId="41" fillId="2" borderId="0"/>
    <xf numFmtId="0" fontId="41" fillId="2" borderId="0"/>
    <xf numFmtId="0" fontId="53" fillId="2" borderId="0"/>
    <xf numFmtId="0" fontId="41" fillId="2" borderId="0"/>
    <xf numFmtId="0" fontId="41" fillId="2" borderId="0"/>
    <xf numFmtId="0" fontId="41" fillId="2" borderId="0"/>
    <xf numFmtId="0" fontId="41" fillId="2" borderId="0"/>
    <xf numFmtId="0" fontId="53" fillId="2" borderId="0"/>
    <xf numFmtId="0" fontId="53" fillId="2" borderId="0"/>
    <xf numFmtId="0" fontId="53"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3" fillId="2" borderId="0"/>
    <xf numFmtId="0" fontId="41" fillId="2" borderId="0"/>
    <xf numFmtId="0" fontId="41" fillId="2" borderId="0"/>
    <xf numFmtId="0" fontId="41" fillId="2" borderId="0"/>
    <xf numFmtId="0" fontId="41" fillId="2" borderId="0"/>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54" fillId="0" borderId="0">
      <alignment wrapText="1"/>
    </xf>
    <xf numFmtId="0" fontId="54" fillId="0" borderId="0">
      <alignment wrapText="1"/>
    </xf>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54" fillId="0" borderId="0">
      <alignment wrapText="1"/>
    </xf>
    <xf numFmtId="0" fontId="54" fillId="0" borderId="0">
      <alignment wrapText="1"/>
    </xf>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54" fillId="0" borderId="0">
      <alignment wrapText="1"/>
    </xf>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54" fillId="0" borderId="0">
      <alignment wrapText="1"/>
    </xf>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54"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4"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7"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31" fillId="0" borderId="0"/>
    <xf numFmtId="171" fontId="55" fillId="0" borderId="6" applyNumberFormat="0" applyFont="0" applyBorder="0" applyAlignment="0">
      <alignment horizontal="center" vertical="center"/>
    </xf>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4"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6" fillId="0" borderId="0"/>
    <xf numFmtId="0" fontId="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5" fillId="0" borderId="0" applyFont="0" applyFill="0" applyBorder="0" applyAlignment="0" applyProtection="0"/>
    <xf numFmtId="0" fontId="25" fillId="0" borderId="0" applyFont="0" applyFill="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202" fontId="3" fillId="0" borderId="0" applyFont="0" applyFill="0" applyBorder="0" applyAlignment="0" applyProtection="0"/>
    <xf numFmtId="0" fontId="58" fillId="0" borderId="0" applyFont="0" applyFill="0" applyBorder="0" applyAlignment="0" applyProtection="0"/>
    <xf numFmtId="203" fontId="11" fillId="0" borderId="0" applyFont="0" applyFill="0" applyBorder="0" applyAlignment="0" applyProtection="0"/>
    <xf numFmtId="204" fontId="3" fillId="0" borderId="0" applyFont="0" applyFill="0" applyBorder="0" applyAlignment="0" applyProtection="0"/>
    <xf numFmtId="0" fontId="58" fillId="0" borderId="0" applyFont="0" applyFill="0" applyBorder="0" applyAlignment="0" applyProtection="0"/>
    <xf numFmtId="204" fontId="3" fillId="0" borderId="0" applyFont="0" applyFill="0" applyBorder="0" applyAlignment="0" applyProtection="0"/>
    <xf numFmtId="0" fontId="31" fillId="0" borderId="0"/>
    <xf numFmtId="0" fontId="37" fillId="0" borderId="0"/>
    <xf numFmtId="0" fontId="6" fillId="0" borderId="0"/>
    <xf numFmtId="0" fontId="6" fillId="0" borderId="0"/>
    <xf numFmtId="0" fontId="59" fillId="0" borderId="7" applyFont="0" applyFill="0" applyBorder="0" applyAlignment="0" applyProtection="0">
      <alignment horizontal="center" vertical="center"/>
    </xf>
    <xf numFmtId="0" fontId="7" fillId="0" borderId="0">
      <alignment horizontal="center" wrapText="1"/>
      <protection locked="0"/>
    </xf>
    <xf numFmtId="0" fontId="60" fillId="0" borderId="0" applyNumberFormat="0" applyBorder="0" applyAlignment="0">
      <alignment horizontal="center"/>
    </xf>
    <xf numFmtId="205" fontId="61" fillId="0" borderId="0" applyFont="0" applyFill="0" applyBorder="0" applyAlignment="0" applyProtection="0"/>
    <xf numFmtId="0" fontId="58" fillId="0" borderId="0" applyFont="0" applyFill="0" applyBorder="0" applyAlignment="0" applyProtection="0"/>
    <xf numFmtId="205" fontId="61" fillId="0" borderId="0" applyFont="0" applyFill="0" applyBorder="0" applyAlignment="0" applyProtection="0"/>
    <xf numFmtId="206" fontId="61" fillId="0" borderId="0" applyFont="0" applyFill="0" applyBorder="0" applyAlignment="0" applyProtection="0"/>
    <xf numFmtId="0" fontId="58" fillId="0" borderId="0" applyFont="0" applyFill="0" applyBorder="0" applyAlignment="0" applyProtection="0"/>
    <xf numFmtId="206" fontId="61" fillId="0" borderId="0" applyFont="0" applyFill="0" applyBorder="0" applyAlignment="0" applyProtection="0"/>
    <xf numFmtId="166" fontId="11" fillId="0" borderId="0" applyFont="0" applyFill="0" applyBorder="0" applyAlignment="0" applyProtection="0"/>
    <xf numFmtId="0" fontId="62" fillId="0" borderId="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4" fillId="0" borderId="0"/>
    <xf numFmtId="0" fontId="65" fillId="0" borderId="0"/>
    <xf numFmtId="0" fontId="66" fillId="0" borderId="0" applyNumberFormat="0" applyFill="0" applyBorder="0" applyAlignment="0" applyProtection="0"/>
    <xf numFmtId="0" fontId="58" fillId="0" borderId="0"/>
    <xf numFmtId="0" fontId="67" fillId="0" borderId="0"/>
    <xf numFmtId="0" fontId="37" fillId="0" borderId="0"/>
    <xf numFmtId="0" fontId="58" fillId="0" borderId="0"/>
    <xf numFmtId="0" fontId="68" fillId="0" borderId="0"/>
    <xf numFmtId="0" fontId="69" fillId="0" borderId="0"/>
    <xf numFmtId="0" fontId="70" fillId="0" borderId="0"/>
    <xf numFmtId="207" fontId="12" fillId="0" borderId="0" applyFill="0" applyBorder="0" applyAlignment="0"/>
    <xf numFmtId="207" fontId="12" fillId="0" borderId="0" applyFill="0" applyBorder="0" applyAlignment="0"/>
    <xf numFmtId="207" fontId="12" fillId="0" borderId="0" applyFill="0" applyBorder="0" applyAlignment="0"/>
    <xf numFmtId="207" fontId="12" fillId="0" borderId="0" applyFill="0" applyBorder="0" applyAlignment="0"/>
    <xf numFmtId="207" fontId="12" fillId="0" borderId="0" applyFill="0" applyBorder="0" applyAlignment="0"/>
    <xf numFmtId="207" fontId="12" fillId="0" borderId="0" applyFill="0" applyBorder="0" applyAlignment="0"/>
    <xf numFmtId="207" fontId="12" fillId="0" borderId="0" applyFill="0" applyBorder="0" applyAlignment="0"/>
    <xf numFmtId="207" fontId="12" fillId="0" borderId="0" applyFill="0" applyBorder="0" applyAlignment="0"/>
    <xf numFmtId="208" fontId="71" fillId="0" borderId="0" applyFill="0" applyBorder="0" applyAlignment="0"/>
    <xf numFmtId="209" fontId="3" fillId="0" borderId="0" applyFill="0" applyBorder="0" applyAlignment="0"/>
    <xf numFmtId="210" fontId="3" fillId="0" borderId="0" applyFill="0" applyBorder="0" applyAlignment="0"/>
    <xf numFmtId="211" fontId="12" fillId="0" borderId="0" applyFill="0" applyBorder="0" applyAlignment="0"/>
    <xf numFmtId="211" fontId="12" fillId="0" borderId="0" applyFill="0" applyBorder="0" applyAlignment="0"/>
    <xf numFmtId="211" fontId="12" fillId="0" borderId="0" applyFill="0" applyBorder="0" applyAlignment="0"/>
    <xf numFmtId="211" fontId="12" fillId="0" borderId="0" applyFill="0" applyBorder="0" applyAlignment="0"/>
    <xf numFmtId="211" fontId="12" fillId="0" borderId="0" applyFill="0" applyBorder="0" applyAlignment="0"/>
    <xf numFmtId="211" fontId="12" fillId="0" borderId="0" applyFill="0" applyBorder="0" applyAlignment="0"/>
    <xf numFmtId="211" fontId="12" fillId="0" borderId="0" applyFill="0" applyBorder="0" applyAlignment="0"/>
    <xf numFmtId="212" fontId="3" fillId="0" borderId="0" applyFill="0" applyBorder="0" applyAlignment="0"/>
    <xf numFmtId="213" fontId="12" fillId="0" borderId="0" applyFill="0" applyBorder="0" applyAlignment="0"/>
    <xf numFmtId="213" fontId="12" fillId="0" borderId="0" applyFill="0" applyBorder="0" applyAlignment="0"/>
    <xf numFmtId="213" fontId="12" fillId="0" borderId="0" applyFill="0" applyBorder="0" applyAlignment="0"/>
    <xf numFmtId="213" fontId="12" fillId="0" borderId="0" applyFill="0" applyBorder="0" applyAlignment="0"/>
    <xf numFmtId="213" fontId="12" fillId="0" borderId="0" applyFill="0" applyBorder="0" applyAlignment="0"/>
    <xf numFmtId="213" fontId="12" fillId="0" borderId="0" applyFill="0" applyBorder="0" applyAlignment="0"/>
    <xf numFmtId="213" fontId="12" fillId="0" borderId="0" applyFill="0" applyBorder="0" applyAlignment="0"/>
    <xf numFmtId="168" fontId="71" fillId="0" borderId="0" applyFill="0" applyBorder="0" applyAlignment="0"/>
    <xf numFmtId="214" fontId="71" fillId="0" borderId="0" applyFill="0" applyBorder="0" applyAlignment="0"/>
    <xf numFmtId="215" fontId="12" fillId="0" borderId="0" applyFill="0" applyBorder="0" applyAlignment="0"/>
    <xf numFmtId="215" fontId="12" fillId="0" borderId="0" applyFill="0" applyBorder="0" applyAlignment="0"/>
    <xf numFmtId="215" fontId="12" fillId="0" borderId="0" applyFill="0" applyBorder="0" applyAlignment="0"/>
    <xf numFmtId="215" fontId="12" fillId="0" borderId="0" applyFill="0" applyBorder="0" applyAlignment="0"/>
    <xf numFmtId="215" fontId="12" fillId="0" borderId="0" applyFill="0" applyBorder="0" applyAlignment="0"/>
    <xf numFmtId="215" fontId="12" fillId="0" borderId="0" applyFill="0" applyBorder="0" applyAlignment="0"/>
    <xf numFmtId="215" fontId="12" fillId="0" borderId="0" applyFill="0" applyBorder="0" applyAlignment="0"/>
    <xf numFmtId="208" fontId="71" fillId="0" borderId="0" applyFill="0" applyBorder="0" applyAlignment="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2" fillId="22" borderId="8" applyNumberFormat="0" applyAlignment="0" applyProtection="0"/>
    <xf numFmtId="0" fontId="73" fillId="0" borderId="0"/>
    <xf numFmtId="216" fontId="26" fillId="0" borderId="0" applyFont="0" applyFill="0" applyBorder="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0" fontId="74" fillId="23" borderId="9" applyNumberFormat="0" applyAlignment="0" applyProtection="0"/>
    <xf numFmtId="171" fontId="39" fillId="0" borderId="0" applyFont="0" applyFill="0" applyBorder="0" applyAlignment="0" applyProtection="0"/>
    <xf numFmtId="1" fontId="75" fillId="0" borderId="10" applyBorder="0"/>
    <xf numFmtId="217" fontId="76" fillId="0" borderId="0"/>
    <xf numFmtId="217" fontId="76" fillId="0" borderId="0"/>
    <xf numFmtId="217" fontId="76" fillId="0" borderId="0"/>
    <xf numFmtId="217" fontId="76" fillId="0" borderId="0"/>
    <xf numFmtId="217" fontId="76" fillId="0" borderId="0"/>
    <xf numFmtId="217" fontId="76" fillId="0" borderId="0"/>
    <xf numFmtId="217" fontId="76" fillId="0" borderId="0"/>
    <xf numFmtId="217" fontId="76" fillId="0" borderId="0"/>
    <xf numFmtId="41" fontId="3"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3"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218" fontId="57" fillId="0" borderId="0" applyFont="0" applyFill="0" applyBorder="0" applyAlignment="0" applyProtection="0"/>
    <xf numFmtId="219" fontId="57"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77" fillId="0" borderId="0" applyFont="0" applyFill="0" applyBorder="0" applyAlignment="0" applyProtection="0"/>
    <xf numFmtId="169" fontId="32" fillId="0" borderId="0" applyFont="0" applyFill="0" applyBorder="0" applyAlignment="0" applyProtection="0"/>
    <xf numFmtId="167" fontId="32" fillId="0" borderId="0" applyFont="0" applyFill="0" applyBorder="0" applyAlignment="0" applyProtection="0"/>
    <xf numFmtId="172" fontId="78" fillId="0" borderId="0" applyFont="0" applyFill="0" applyBorder="0" applyAlignment="0" applyProtection="0"/>
    <xf numFmtId="168" fontId="71" fillId="0" borderId="0" applyFont="0" applyFill="0" applyBorder="0" applyAlignment="0" applyProtection="0"/>
    <xf numFmtId="21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166"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220" fontId="6" fillId="0" borderId="0" applyFont="0" applyFill="0" applyBorder="0" applyAlignment="0" applyProtection="0"/>
    <xf numFmtId="17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171"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9"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9"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78"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6"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6" fontId="5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5" fontId="51" fillId="0" borderId="0" applyFont="0" applyFill="0" applyBorder="0" applyAlignment="0" applyProtection="0"/>
    <xf numFmtId="175" fontId="51" fillId="0" borderId="0" applyFont="0" applyFill="0" applyBorder="0" applyAlignment="0" applyProtection="0"/>
    <xf numFmtId="173" fontId="51" fillId="0" borderId="0" applyFont="0" applyFill="0" applyBorder="0" applyAlignment="0" applyProtection="0"/>
    <xf numFmtId="173" fontId="51" fillId="0" borderId="0" applyFont="0" applyFill="0" applyBorder="0" applyAlignment="0" applyProtection="0"/>
    <xf numFmtId="173" fontId="51" fillId="0" borderId="0" applyFont="0" applyFill="0" applyBorder="0" applyAlignment="0" applyProtection="0"/>
    <xf numFmtId="173" fontId="51" fillId="0" borderId="0" applyFont="0" applyFill="0" applyBorder="0" applyAlignment="0" applyProtection="0"/>
    <xf numFmtId="173" fontId="51" fillId="0" borderId="0" applyFont="0" applyFill="0" applyBorder="0" applyAlignment="0" applyProtection="0"/>
    <xf numFmtId="173" fontId="51" fillId="0" borderId="0" applyFont="0" applyFill="0" applyBorder="0" applyAlignment="0" applyProtection="0"/>
    <xf numFmtId="43" fontId="51" fillId="0" borderId="0" applyFont="0" applyFill="0" applyBorder="0" applyAlignment="0" applyProtection="0"/>
    <xf numFmtId="171" fontId="51" fillId="0" borderId="0" applyFont="0" applyFill="0" applyBorder="0" applyAlignment="0" applyProtection="0"/>
    <xf numFmtId="169" fontId="51" fillId="0" borderId="0" applyFont="0" applyFill="0" applyBorder="0" applyAlignment="0" applyProtection="0"/>
    <xf numFmtId="178" fontId="51" fillId="0" borderId="0" applyFont="0" applyFill="0" applyBorder="0" applyAlignment="0" applyProtection="0"/>
    <xf numFmtId="172" fontId="51" fillId="0" borderId="0" applyFont="0" applyFill="0" applyBorder="0" applyAlignment="0" applyProtection="0"/>
    <xf numFmtId="166" fontId="51" fillId="0" borderId="0" applyFont="0" applyFill="0" applyBorder="0" applyAlignment="0" applyProtection="0"/>
    <xf numFmtId="170" fontId="51" fillId="0" borderId="0" applyFont="0" applyFill="0" applyBorder="0" applyAlignment="0" applyProtection="0"/>
    <xf numFmtId="173" fontId="51" fillId="0" borderId="0" applyFont="0" applyFill="0" applyBorder="0" applyAlignment="0" applyProtection="0"/>
    <xf numFmtId="170" fontId="51" fillId="0" borderId="0" applyFont="0" applyFill="0" applyBorder="0" applyAlignment="0" applyProtection="0"/>
    <xf numFmtId="169" fontId="51" fillId="0" borderId="0" applyFont="0" applyFill="0" applyBorder="0" applyAlignment="0" applyProtection="0"/>
    <xf numFmtId="173" fontId="51" fillId="0" borderId="0" applyFont="0" applyFill="0" applyBorder="0" applyAlignment="0" applyProtection="0"/>
    <xf numFmtId="173" fontId="51" fillId="0" borderId="0" applyFont="0" applyFill="0" applyBorder="0" applyAlignment="0" applyProtection="0"/>
    <xf numFmtId="167" fontId="51" fillId="0" borderId="0" applyFont="0" applyFill="0" applyBorder="0" applyAlignment="0" applyProtection="0"/>
    <xf numFmtId="166" fontId="51" fillId="0" borderId="0" applyFont="0" applyFill="0" applyBorder="0" applyAlignment="0" applyProtection="0"/>
    <xf numFmtId="43" fontId="3"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65"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51" fillId="0" borderId="0" applyFont="0" applyFill="0" applyBorder="0" applyAlignment="0" applyProtection="0"/>
    <xf numFmtId="43" fontId="83"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9" fontId="83" fillId="0" borderId="0" applyFont="0" applyFill="0" applyBorder="0" applyAlignment="0" applyProtection="0"/>
    <xf numFmtId="173" fontId="80" fillId="0" borderId="0" applyFont="0" applyFill="0" applyBorder="0" applyAlignment="0" applyProtection="0"/>
    <xf numFmtId="169" fontId="80"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5" fontId="2"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5" fontId="79"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171"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85" fillId="0" borderId="0" applyFont="0" applyFill="0" applyBorder="0" applyAlignment="0" applyProtection="0"/>
    <xf numFmtId="174" fontId="78" fillId="0" borderId="0" applyFont="0" applyFill="0" applyBorder="0" applyAlignment="0" applyProtection="0"/>
    <xf numFmtId="43" fontId="82" fillId="0" borderId="0" applyFont="0" applyFill="0" applyBorder="0" applyAlignment="0" applyProtection="0"/>
    <xf numFmtId="43" fontId="51" fillId="0" borderId="0" applyFont="0" applyFill="0" applyBorder="0" applyAlignment="0" applyProtection="0"/>
    <xf numFmtId="171" fontId="51" fillId="0" borderId="0" applyFont="0" applyFill="0" applyBorder="0" applyAlignment="0" applyProtection="0"/>
    <xf numFmtId="43" fontId="6" fillId="0" borderId="0" applyFont="0" applyFill="0" applyBorder="0" applyAlignment="0" applyProtection="0"/>
    <xf numFmtId="43"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6"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80" fillId="0" borderId="0" applyFont="0" applyFill="0" applyBorder="0" applyAlignment="0" applyProtection="0"/>
    <xf numFmtId="219" fontId="80" fillId="0" borderId="0" applyFont="0" applyFill="0" applyBorder="0" applyAlignment="0" applyProtection="0"/>
    <xf numFmtId="43" fontId="8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0" fillId="0" borderId="0" applyFont="0" applyFill="0" applyBorder="0" applyAlignment="0" applyProtection="0"/>
    <xf numFmtId="171"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73" fontId="80" fillId="0" borderId="0" applyFont="0" applyFill="0" applyBorder="0" applyAlignment="0" applyProtection="0"/>
    <xf numFmtId="171"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9" fontId="80"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65"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168" fontId="51" fillId="0" borderId="0" applyFont="0" applyFill="0" applyBorder="0" applyAlignment="0" applyProtection="0"/>
    <xf numFmtId="171"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219" fontId="82" fillId="0" borderId="0" applyFont="0" applyFill="0" applyBorder="0" applyAlignment="0" applyProtection="0"/>
    <xf numFmtId="221" fontId="37" fillId="0" borderId="0"/>
    <xf numFmtId="3" fontId="3" fillId="0" borderId="0" applyFont="0" applyFill="0" applyBorder="0" applyAlignment="0" applyProtection="0"/>
    <xf numFmtId="222" fontId="12" fillId="0" borderId="11">
      <alignment vertical="center" wrapText="1"/>
    </xf>
    <xf numFmtId="0" fontId="87" fillId="0" borderId="0">
      <alignment horizontal="center"/>
    </xf>
    <xf numFmtId="0" fontId="88" fillId="0" borderId="0" applyNumberFormat="0" applyAlignment="0">
      <alignment horizontal="left"/>
    </xf>
    <xf numFmtId="182" fontId="89" fillId="0" borderId="0" applyFont="0" applyFill="0" applyBorder="0" applyAlignment="0" applyProtection="0"/>
    <xf numFmtId="223" fontId="67" fillId="0" borderId="0" applyFont="0" applyFill="0" applyBorder="0" applyAlignment="0" applyProtection="0"/>
    <xf numFmtId="224" fontId="20" fillId="0" borderId="0" applyFont="0" applyFill="0" applyBorder="0" applyAlignment="0" applyProtection="0"/>
    <xf numFmtId="169" fontId="32" fillId="0" borderId="0" applyFont="0" applyFill="0" applyBorder="0" applyAlignment="0" applyProtection="0"/>
    <xf numFmtId="225" fontId="90" fillId="0" borderId="0" applyFont="0" applyFill="0" applyBorder="0" applyAlignment="0" applyProtection="0"/>
    <xf numFmtId="226" fontId="90" fillId="0" borderId="0" applyFont="0" applyFill="0" applyBorder="0" applyAlignment="0" applyProtection="0"/>
    <xf numFmtId="208" fontId="7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1" fillId="0" borderId="0" applyFont="0" applyFill="0" applyBorder="0" applyAlignment="0" applyProtection="0"/>
    <xf numFmtId="44" fontId="80" fillId="0" borderId="0" applyFont="0" applyFill="0" applyBorder="0" applyAlignment="0" applyProtection="0"/>
    <xf numFmtId="227" fontId="3" fillId="0" borderId="0" applyFont="0" applyFill="0" applyBorder="0" applyAlignment="0" applyProtection="0"/>
    <xf numFmtId="228" fontId="3" fillId="0" borderId="0" applyFont="0" applyFill="0" applyBorder="0" applyAlignment="0" applyProtection="0"/>
    <xf numFmtId="229" fontId="3" fillId="0" borderId="0"/>
    <xf numFmtId="230" fontId="12" fillId="0" borderId="12"/>
    <xf numFmtId="230" fontId="12" fillId="0" borderId="12"/>
    <xf numFmtId="230" fontId="12" fillId="0" borderId="12"/>
    <xf numFmtId="230" fontId="12" fillId="0" borderId="12"/>
    <xf numFmtId="230" fontId="12" fillId="0" borderId="12"/>
    <xf numFmtId="230" fontId="12" fillId="0" borderId="12"/>
    <xf numFmtId="230" fontId="12" fillId="0" borderId="12"/>
    <xf numFmtId="230" fontId="12" fillId="0" borderId="12"/>
    <xf numFmtId="0" fontId="3" fillId="0" borderId="0" applyFont="0" applyFill="0" applyBorder="0" applyAlignment="0" applyProtection="0"/>
    <xf numFmtId="14" fontId="29" fillId="0" borderId="0" applyFill="0" applyBorder="0" applyAlignment="0"/>
    <xf numFmtId="0" fontId="91" fillId="0" borderId="0" applyProtection="0"/>
    <xf numFmtId="0" fontId="92" fillId="22" borderId="13" applyNumberFormat="0" applyAlignment="0" applyProtection="0"/>
    <xf numFmtId="0" fontId="93" fillId="9" borderId="8" applyNumberFormat="0" applyAlignment="0" applyProtection="0"/>
    <xf numFmtId="0" fontId="94" fillId="0" borderId="0"/>
    <xf numFmtId="14" fontId="11" fillId="0" borderId="0" applyFont="0" applyFill="0" applyBorder="0" applyAlignment="0" applyProtection="0"/>
    <xf numFmtId="0" fontId="95" fillId="0" borderId="14" applyNumberFormat="0" applyFill="0" applyAlignment="0" applyProtection="0"/>
    <xf numFmtId="0" fontId="96" fillId="0" borderId="15" applyNumberFormat="0" applyFill="0" applyAlignment="0" applyProtection="0"/>
    <xf numFmtId="0" fontId="97" fillId="0" borderId="16" applyNumberFormat="0" applyFill="0" applyAlignment="0" applyProtection="0"/>
    <xf numFmtId="0" fontId="97" fillId="0" borderId="0" applyNumberForma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31" fontId="12" fillId="0" borderId="0"/>
    <xf numFmtId="231" fontId="12" fillId="0" borderId="0"/>
    <xf numFmtId="231" fontId="12" fillId="0" borderId="0"/>
    <xf numFmtId="231" fontId="12" fillId="0" borderId="0"/>
    <xf numFmtId="231" fontId="12" fillId="0" borderId="0"/>
    <xf numFmtId="231" fontId="12" fillId="0" borderId="0"/>
    <xf numFmtId="231" fontId="12" fillId="0" borderId="0"/>
    <xf numFmtId="231" fontId="12" fillId="0" borderId="0"/>
    <xf numFmtId="232" fontId="18" fillId="0" borderId="1"/>
    <xf numFmtId="233" fontId="20" fillId="0" borderId="0" applyFont="0" applyFill="0" applyBorder="0" applyAlignment="0" applyProtection="0"/>
    <xf numFmtId="172" fontId="3" fillId="0" borderId="0" applyFont="0" applyFill="0" applyBorder="0" applyAlignment="0" applyProtection="0"/>
    <xf numFmtId="234" fontId="3" fillId="0" borderId="0"/>
    <xf numFmtId="235" fontId="18" fillId="0" borderId="0"/>
    <xf numFmtId="0" fontId="98" fillId="0" borderId="0">
      <alignment vertical="top" wrapText="1"/>
    </xf>
    <xf numFmtId="167" fontId="99" fillId="0" borderId="0" applyFont="0" applyFill="0" applyBorder="0" applyAlignment="0" applyProtection="0"/>
    <xf numFmtId="169" fontId="99" fillId="0" borderId="0" applyFont="0" applyFill="0" applyBorder="0" applyAlignment="0" applyProtection="0"/>
    <xf numFmtId="167" fontId="99" fillId="0" borderId="0" applyFont="0" applyFill="0" applyBorder="0" applyAlignment="0" applyProtection="0"/>
    <xf numFmtId="41" fontId="99"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7" fontId="12" fillId="0" borderId="0" applyFont="0" applyFill="0" applyBorder="0" applyAlignment="0" applyProtection="0"/>
    <xf numFmtId="237" fontId="12" fillId="0" borderId="0" applyFont="0" applyFill="0" applyBorder="0" applyAlignment="0" applyProtection="0"/>
    <xf numFmtId="237" fontId="12" fillId="0" borderId="0" applyFont="0" applyFill="0" applyBorder="0" applyAlignment="0" applyProtection="0"/>
    <xf numFmtId="237" fontId="12" fillId="0" borderId="0" applyFont="0" applyFill="0" applyBorder="0" applyAlignment="0" applyProtection="0"/>
    <xf numFmtId="237" fontId="12" fillId="0" borderId="0" applyFont="0" applyFill="0" applyBorder="0" applyAlignment="0" applyProtection="0"/>
    <xf numFmtId="237" fontId="12" fillId="0" borderId="0" applyFont="0" applyFill="0" applyBorder="0" applyAlignment="0" applyProtection="0"/>
    <xf numFmtId="237" fontId="12" fillId="0" borderId="0" applyFont="0" applyFill="0" applyBorder="0" applyAlignment="0" applyProtection="0"/>
    <xf numFmtId="237" fontId="12" fillId="0" borderId="0" applyFont="0" applyFill="0" applyBorder="0" applyAlignment="0" applyProtection="0"/>
    <xf numFmtId="237" fontId="12" fillId="0" borderId="0" applyFont="0" applyFill="0" applyBorder="0" applyAlignment="0" applyProtection="0"/>
    <xf numFmtId="237" fontId="12" fillId="0" borderId="0" applyFont="0" applyFill="0" applyBorder="0" applyAlignment="0" applyProtection="0"/>
    <xf numFmtId="237" fontId="12" fillId="0" borderId="0" applyFont="0" applyFill="0" applyBorder="0" applyAlignment="0" applyProtection="0"/>
    <xf numFmtId="237" fontId="12" fillId="0" borderId="0" applyFont="0" applyFill="0" applyBorder="0" applyAlignment="0" applyProtection="0"/>
    <xf numFmtId="237" fontId="12" fillId="0" borderId="0" applyFont="0" applyFill="0" applyBorder="0" applyAlignment="0" applyProtection="0"/>
    <xf numFmtId="237" fontId="12" fillId="0" borderId="0" applyFont="0" applyFill="0" applyBorder="0" applyAlignment="0" applyProtection="0"/>
    <xf numFmtId="237" fontId="12" fillId="0" borderId="0" applyFont="0" applyFill="0" applyBorder="0" applyAlignment="0" applyProtection="0"/>
    <xf numFmtId="237" fontId="12"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90" fontId="99" fillId="0" borderId="0" applyFont="0" applyFill="0" applyBorder="0" applyAlignment="0" applyProtection="0"/>
    <xf numFmtId="41" fontId="99" fillId="0" borderId="0" applyFont="0" applyFill="0" applyBorder="0" applyAlignment="0" applyProtection="0"/>
    <xf numFmtId="190" fontId="99" fillId="0" borderId="0" applyFont="0" applyFill="0" applyBorder="0" applyAlignment="0" applyProtection="0"/>
    <xf numFmtId="190" fontId="99" fillId="0" borderId="0" applyFont="0" applyFill="0" applyBorder="0" applyAlignment="0" applyProtection="0"/>
    <xf numFmtId="190" fontId="99" fillId="0" borderId="0" applyFont="0" applyFill="0" applyBorder="0" applyAlignment="0" applyProtection="0"/>
    <xf numFmtId="190" fontId="99" fillId="0" borderId="0" applyFont="0" applyFill="0" applyBorder="0" applyAlignment="0" applyProtection="0"/>
    <xf numFmtId="41" fontId="99" fillId="0" borderId="0" applyFont="0" applyFill="0" applyBorder="0" applyAlignment="0" applyProtection="0"/>
    <xf numFmtId="167" fontId="99" fillId="0" borderId="0" applyFont="0" applyFill="0" applyBorder="0" applyAlignment="0" applyProtection="0"/>
    <xf numFmtId="41" fontId="99" fillId="0" borderId="0" applyFont="0" applyFill="0" applyBorder="0" applyAlignment="0" applyProtection="0"/>
    <xf numFmtId="167"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90" fontId="99" fillId="0" borderId="0" applyFont="0" applyFill="0" applyBorder="0" applyAlignment="0" applyProtection="0"/>
    <xf numFmtId="190" fontId="99" fillId="0" borderId="0" applyFont="0" applyFill="0" applyBorder="0" applyAlignment="0" applyProtection="0"/>
    <xf numFmtId="41" fontId="99" fillId="0" borderId="0" applyFont="0" applyFill="0" applyBorder="0" applyAlignment="0" applyProtection="0"/>
    <xf numFmtId="169" fontId="99" fillId="0" borderId="0" applyFont="0" applyFill="0" applyBorder="0" applyAlignment="0" applyProtection="0"/>
    <xf numFmtId="43" fontId="99" fillId="0" borderId="0" applyFont="0" applyFill="0" applyBorder="0" applyAlignment="0" applyProtection="0"/>
    <xf numFmtId="239" fontId="3" fillId="0" borderId="0" applyFont="0" applyFill="0" applyBorder="0" applyAlignment="0" applyProtection="0"/>
    <xf numFmtId="239" fontId="3" fillId="0" borderId="0" applyFont="0" applyFill="0" applyBorder="0" applyAlignment="0" applyProtection="0"/>
    <xf numFmtId="239" fontId="3" fillId="0" borderId="0" applyFont="0" applyFill="0" applyBorder="0" applyAlignment="0" applyProtection="0"/>
    <xf numFmtId="239"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39" fontId="3" fillId="0" borderId="0" applyFont="0" applyFill="0" applyBorder="0" applyAlignment="0" applyProtection="0"/>
    <xf numFmtId="239" fontId="3" fillId="0" borderId="0" applyFont="0" applyFill="0" applyBorder="0" applyAlignment="0" applyProtection="0"/>
    <xf numFmtId="169" fontId="99" fillId="0" borderId="0" applyFont="0" applyFill="0" applyBorder="0" applyAlignment="0" applyProtection="0"/>
    <xf numFmtId="169" fontId="99" fillId="0" borderId="0" applyFont="0" applyFill="0" applyBorder="0" applyAlignment="0" applyProtection="0"/>
    <xf numFmtId="239" fontId="3" fillId="0" borderId="0" applyFont="0" applyFill="0" applyBorder="0" applyAlignment="0" applyProtection="0"/>
    <xf numFmtId="239" fontId="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80" fontId="99" fillId="0" borderId="0" applyFont="0" applyFill="0" applyBorder="0" applyAlignment="0" applyProtection="0"/>
    <xf numFmtId="43" fontId="99" fillId="0" borderId="0" applyFont="0" applyFill="0" applyBorder="0" applyAlignment="0" applyProtection="0"/>
    <xf numFmtId="180" fontId="99" fillId="0" borderId="0" applyFont="0" applyFill="0" applyBorder="0" applyAlignment="0" applyProtection="0"/>
    <xf numFmtId="180" fontId="99" fillId="0" borderId="0" applyFont="0" applyFill="0" applyBorder="0" applyAlignment="0" applyProtection="0"/>
    <xf numFmtId="180" fontId="99" fillId="0" borderId="0" applyFont="0" applyFill="0" applyBorder="0" applyAlignment="0" applyProtection="0"/>
    <xf numFmtId="180" fontId="99" fillId="0" borderId="0" applyFont="0" applyFill="0" applyBorder="0" applyAlignment="0" applyProtection="0"/>
    <xf numFmtId="43" fontId="99" fillId="0" borderId="0" applyFont="0" applyFill="0" applyBorder="0" applyAlignment="0" applyProtection="0"/>
    <xf numFmtId="169" fontId="99" fillId="0" borderId="0" applyFont="0" applyFill="0" applyBorder="0" applyAlignment="0" applyProtection="0"/>
    <xf numFmtId="43" fontId="99" fillId="0" borderId="0" applyFont="0" applyFill="0" applyBorder="0" applyAlignment="0" applyProtection="0"/>
    <xf numFmtId="239" fontId="3" fillId="0" borderId="0" applyFont="0" applyFill="0" applyBorder="0" applyAlignment="0" applyProtection="0"/>
    <xf numFmtId="169" fontId="99" fillId="0" borderId="0" applyFont="0" applyFill="0" applyBorder="0" applyAlignment="0" applyProtection="0"/>
    <xf numFmtId="169"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80" fontId="99" fillId="0" borderId="0" applyFont="0" applyFill="0" applyBorder="0" applyAlignment="0" applyProtection="0"/>
    <xf numFmtId="180" fontId="99" fillId="0" borderId="0" applyFont="0" applyFill="0" applyBorder="0" applyAlignment="0" applyProtection="0"/>
    <xf numFmtId="43" fontId="99" fillId="0" borderId="0" applyFont="0" applyFill="0" applyBorder="0" applyAlignment="0" applyProtection="0"/>
    <xf numFmtId="239" fontId="3" fillId="0" borderId="0" applyFont="0" applyFill="0" applyBorder="0" applyAlignment="0" applyProtection="0"/>
    <xf numFmtId="239" fontId="3" fillId="0" borderId="0" applyFont="0" applyFill="0" applyBorder="0" applyAlignment="0" applyProtection="0"/>
    <xf numFmtId="239" fontId="3" fillId="0" borderId="0" applyFont="0" applyFill="0" applyBorder="0" applyAlignment="0" applyProtection="0"/>
    <xf numFmtId="239" fontId="3" fillId="0" borderId="0" applyFont="0" applyFill="0" applyBorder="0" applyAlignment="0" applyProtection="0"/>
    <xf numFmtId="239" fontId="3" fillId="0" borderId="0" applyFont="0" applyFill="0" applyBorder="0" applyAlignment="0" applyProtection="0"/>
    <xf numFmtId="3" fontId="12" fillId="0" borderId="0" applyFont="0" applyBorder="0" applyAlignment="0"/>
    <xf numFmtId="3" fontId="12" fillId="0" borderId="0" applyFont="0" applyBorder="0" applyAlignment="0"/>
    <xf numFmtId="3" fontId="12" fillId="0" borderId="0" applyFont="0" applyBorder="0" applyAlignment="0"/>
    <xf numFmtId="3" fontId="12" fillId="0" borderId="0" applyFont="0" applyBorder="0" applyAlignment="0"/>
    <xf numFmtId="3" fontId="12" fillId="0" borderId="0" applyFont="0" applyBorder="0" applyAlignment="0"/>
    <xf numFmtId="3" fontId="12" fillId="0" borderId="0" applyFont="0" applyBorder="0" applyAlignment="0"/>
    <xf numFmtId="3" fontId="12" fillId="0" borderId="0" applyFont="0" applyBorder="0" applyAlignment="0"/>
    <xf numFmtId="3" fontId="12" fillId="0" borderId="0" applyFont="0" applyBorder="0" applyAlignment="0"/>
    <xf numFmtId="0" fontId="3" fillId="0" borderId="0" applyFill="0" applyBorder="0" applyAlignment="0"/>
    <xf numFmtId="208" fontId="71" fillId="0" borderId="0" applyFill="0" applyBorder="0" applyAlignment="0"/>
    <xf numFmtId="168" fontId="71" fillId="0" borderId="0" applyFill="0" applyBorder="0" applyAlignment="0"/>
    <xf numFmtId="214" fontId="71" fillId="0" borderId="0" applyFill="0" applyBorder="0" applyAlignment="0"/>
    <xf numFmtId="215" fontId="12" fillId="0" borderId="0" applyFill="0" applyBorder="0" applyAlignment="0"/>
    <xf numFmtId="215" fontId="12" fillId="0" borderId="0" applyFill="0" applyBorder="0" applyAlignment="0"/>
    <xf numFmtId="215" fontId="12" fillId="0" borderId="0" applyFill="0" applyBorder="0" applyAlignment="0"/>
    <xf numFmtId="215" fontId="12" fillId="0" borderId="0" applyFill="0" applyBorder="0" applyAlignment="0"/>
    <xf numFmtId="215" fontId="12" fillId="0" borderId="0" applyFill="0" applyBorder="0" applyAlignment="0"/>
    <xf numFmtId="215" fontId="12" fillId="0" borderId="0" applyFill="0" applyBorder="0" applyAlignment="0"/>
    <xf numFmtId="215" fontId="12" fillId="0" borderId="0" applyFill="0" applyBorder="0" applyAlignment="0"/>
    <xf numFmtId="208" fontId="71" fillId="0" borderId="0" applyFill="0" applyBorder="0" applyAlignment="0"/>
    <xf numFmtId="0" fontId="100" fillId="0" borderId="0" applyNumberFormat="0" applyAlignment="0">
      <alignment horizontal="left"/>
    </xf>
    <xf numFmtId="0" fontId="3" fillId="0" borderId="0"/>
    <xf numFmtId="0" fontId="101" fillId="0" borderId="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3" fontId="12" fillId="0" borderId="0" applyFont="0" applyBorder="0" applyAlignment="0"/>
    <xf numFmtId="3" fontId="12" fillId="0" borderId="0" applyFont="0" applyBorder="0" applyAlignment="0"/>
    <xf numFmtId="3" fontId="12" fillId="0" borderId="0" applyFont="0" applyBorder="0" applyAlignment="0"/>
    <xf numFmtId="3" fontId="12" fillId="0" borderId="0" applyFont="0" applyBorder="0" applyAlignment="0"/>
    <xf numFmtId="3" fontId="12" fillId="0" borderId="0" applyFont="0" applyBorder="0" applyAlignment="0"/>
    <xf numFmtId="3" fontId="12" fillId="0" borderId="0" applyFont="0" applyBorder="0" applyAlignment="0"/>
    <xf numFmtId="3" fontId="12" fillId="0" borderId="0" applyFont="0" applyBorder="0" applyAlignment="0"/>
    <xf numFmtId="3" fontId="12" fillId="0" borderId="0" applyFont="0" applyBorder="0" applyAlignment="0"/>
    <xf numFmtId="0" fontId="3" fillId="0" borderId="0"/>
    <xf numFmtId="0" fontId="3" fillId="0" borderId="0"/>
    <xf numFmtId="0" fontId="3" fillId="0" borderId="0"/>
    <xf numFmtId="2" fontId="3"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Protection="0">
      <alignment vertical="center"/>
    </xf>
    <xf numFmtId="0" fontId="105" fillId="0" borderId="0" applyNumberFormat="0" applyFill="0" applyBorder="0" applyAlignment="0" applyProtection="0"/>
    <xf numFmtId="0" fontId="106" fillId="0" borderId="0" applyNumberFormat="0" applyFill="0" applyBorder="0" applyProtection="0">
      <alignment vertical="center"/>
    </xf>
    <xf numFmtId="0" fontId="107" fillId="0" borderId="0" applyNumberFormat="0" applyFill="0" applyBorder="0" applyAlignment="0" applyProtection="0"/>
    <xf numFmtId="0" fontId="108" fillId="0" borderId="0" applyNumberFormat="0" applyFill="0" applyBorder="0" applyAlignment="0" applyProtection="0"/>
    <xf numFmtId="164" fontId="3" fillId="0" borderId="17" applyNumberFormat="0" applyFill="0" applyBorder="0" applyAlignment="0" applyProtection="0"/>
    <xf numFmtId="0" fontId="109" fillId="0" borderId="0" applyNumberFormat="0" applyFill="0" applyBorder="0" applyAlignment="0" applyProtection="0"/>
    <xf numFmtId="0" fontId="37" fillId="0" borderId="0"/>
    <xf numFmtId="0" fontId="41" fillId="24" borderId="18" applyNumberFormat="0" applyFont="0" applyAlignment="0" applyProtection="0"/>
    <xf numFmtId="0" fontId="110" fillId="0" borderId="0">
      <alignment vertical="top" wrapText="1"/>
    </xf>
    <xf numFmtId="3" fontId="12" fillId="25" borderId="19">
      <alignment horizontal="right" vertical="top" wrapText="1"/>
    </xf>
    <xf numFmtId="3" fontId="12" fillId="25" borderId="19">
      <alignment horizontal="right" vertical="top" wrapText="1"/>
    </xf>
    <xf numFmtId="3" fontId="12" fillId="25" borderId="19">
      <alignment horizontal="right" vertical="top" wrapText="1"/>
    </xf>
    <xf numFmtId="3" fontId="12" fillId="25" borderId="19">
      <alignment horizontal="right" vertical="top" wrapText="1"/>
    </xf>
    <xf numFmtId="3" fontId="12" fillId="25" borderId="19">
      <alignment horizontal="right" vertical="top" wrapText="1"/>
    </xf>
    <xf numFmtId="3" fontId="12" fillId="25" borderId="19">
      <alignment horizontal="right" vertical="top" wrapText="1"/>
    </xf>
    <xf numFmtId="3" fontId="12" fillId="25" borderId="19">
      <alignment horizontal="right" vertical="top" wrapText="1"/>
    </xf>
    <xf numFmtId="3" fontId="12" fillId="25" borderId="19">
      <alignment horizontal="right" vertical="top" wrapText="1"/>
    </xf>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38" fontId="112" fillId="2" borderId="0" applyNumberFormat="0" applyBorder="0" applyAlignment="0" applyProtection="0"/>
    <xf numFmtId="242" fontId="113" fillId="2" borderId="0" applyBorder="0" applyProtection="0"/>
    <xf numFmtId="243" fontId="18" fillId="26" borderId="11" applyBorder="0">
      <alignment horizontal="center"/>
    </xf>
    <xf numFmtId="0" fontId="114" fillId="0" borderId="11" applyNumberFormat="0" applyFill="0" applyBorder="0" applyAlignment="0" applyProtection="0">
      <alignment horizontal="center" vertical="center"/>
    </xf>
    <xf numFmtId="0" fontId="114" fillId="0" borderId="11" applyNumberFormat="0" applyFill="0" applyBorder="0" applyAlignment="0" applyProtection="0">
      <alignment horizontal="center" vertical="center"/>
    </xf>
    <xf numFmtId="243" fontId="18" fillId="26" borderId="11" applyBorder="0">
      <alignment horizontal="center"/>
    </xf>
    <xf numFmtId="243" fontId="18" fillId="26" borderId="11" applyBorder="0">
      <alignment horizontal="center"/>
    </xf>
    <xf numFmtId="243" fontId="18" fillId="26" borderId="11" applyBorder="0">
      <alignment horizontal="center"/>
    </xf>
    <xf numFmtId="243" fontId="18" fillId="26" borderId="11" applyBorder="0">
      <alignment horizontal="center"/>
    </xf>
    <xf numFmtId="0" fontId="114" fillId="0" borderId="11" applyNumberFormat="0" applyFill="0" applyBorder="0" applyAlignment="0" applyProtection="0">
      <alignment horizontal="center" vertical="center"/>
    </xf>
    <xf numFmtId="243" fontId="18" fillId="26" borderId="11" applyBorder="0">
      <alignment horizontal="center"/>
    </xf>
    <xf numFmtId="243" fontId="18" fillId="26" borderId="11" applyBorder="0">
      <alignment horizontal="center"/>
    </xf>
    <xf numFmtId="243" fontId="18" fillId="26" borderId="11" applyBorder="0">
      <alignment horizontal="center"/>
    </xf>
    <xf numFmtId="243" fontId="18" fillId="26" borderId="11" applyBorder="0">
      <alignment horizontal="center"/>
    </xf>
    <xf numFmtId="0" fontId="114" fillId="0" borderId="11" applyNumberFormat="0" applyFill="0" applyBorder="0" applyAlignment="0" applyProtection="0">
      <alignment horizontal="center" vertical="center"/>
    </xf>
    <xf numFmtId="243" fontId="18" fillId="26" borderId="11" applyBorder="0">
      <alignment horizontal="center"/>
    </xf>
    <xf numFmtId="243" fontId="18" fillId="26" borderId="11" applyBorder="0">
      <alignment horizontal="center"/>
    </xf>
    <xf numFmtId="243" fontId="18" fillId="26" borderId="11" applyBorder="0">
      <alignment horizontal="center"/>
    </xf>
    <xf numFmtId="0" fontId="115" fillId="0" borderId="0" applyNumberFormat="0" applyFont="0" applyBorder="0" applyAlignment="0">
      <alignment horizontal="left" vertical="center"/>
    </xf>
    <xf numFmtId="244" fontId="67" fillId="0" borderId="0" applyFont="0" applyFill="0" applyBorder="0" applyAlignment="0" applyProtection="0"/>
    <xf numFmtId="0" fontId="116" fillId="27" borderId="0"/>
    <xf numFmtId="0" fontId="117" fillId="0" borderId="0">
      <alignment horizontal="left"/>
    </xf>
    <xf numFmtId="0" fontId="118" fillId="0" borderId="20" applyNumberFormat="0" applyAlignment="0" applyProtection="0">
      <alignment horizontal="left" vertical="center"/>
    </xf>
    <xf numFmtId="0" fontId="118" fillId="0" borderId="21">
      <alignment horizontal="left" vertical="center"/>
    </xf>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19" fillId="0" borderId="0" applyProtection="0"/>
    <xf numFmtId="0" fontId="118" fillId="0" borderId="0" applyProtection="0"/>
    <xf numFmtId="0" fontId="120" fillId="0" borderId="22">
      <alignment horizontal="center"/>
    </xf>
    <xf numFmtId="0" fontId="120" fillId="0" borderId="0">
      <alignment horizontal="center"/>
    </xf>
    <xf numFmtId="5" fontId="121" fillId="28" borderId="1" applyNumberFormat="0" applyAlignment="0">
      <alignment horizontal="left" vertical="top"/>
    </xf>
    <xf numFmtId="0" fontId="6" fillId="0" borderId="0"/>
    <xf numFmtId="245" fontId="122" fillId="0" borderId="0" applyFont="0" applyFill="0" applyBorder="0" applyAlignment="0" applyProtection="0">
      <alignment horizontal="center" vertical="center"/>
    </xf>
    <xf numFmtId="49" fontId="123" fillId="0" borderId="1">
      <alignment vertical="center"/>
    </xf>
    <xf numFmtId="0" fontId="37" fillId="0" borderId="0"/>
    <xf numFmtId="167" fontId="12" fillId="0" borderId="0" applyFont="0" applyFill="0" applyBorder="0" applyAlignment="0" applyProtection="0"/>
    <xf numFmtId="38" fontId="31" fillId="0" borderId="0" applyFont="0" applyFill="0" applyBorder="0" applyAlignment="0" applyProtection="0"/>
    <xf numFmtId="41" fontId="26" fillId="0" borderId="0" applyFont="0" applyFill="0" applyBorder="0" applyAlignment="0" applyProtection="0"/>
    <xf numFmtId="0" fontId="124" fillId="0" borderId="0"/>
    <xf numFmtId="246" fontId="125" fillId="0" borderId="0" applyFont="0" applyFill="0" applyBorder="0" applyAlignment="0" applyProtection="0"/>
    <xf numFmtId="0" fontId="126" fillId="0" borderId="0" applyFont="0" applyFill="0" applyBorder="0" applyAlignment="0" applyProtection="0"/>
    <xf numFmtId="0" fontId="126" fillId="0" borderId="0" applyFont="0" applyFill="0" applyBorder="0" applyAlignment="0" applyProtection="0"/>
    <xf numFmtId="0" fontId="6" fillId="0" borderId="0"/>
    <xf numFmtId="10" fontId="112" fillId="29" borderId="1" applyNumberFormat="0" applyBorder="0" applyAlignment="0" applyProtection="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2" fontId="128" fillId="0" borderId="23" applyBorder="0"/>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167"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24">
      <alignment horizontal="centerContinuous"/>
    </xf>
    <xf numFmtId="0" fontId="74" fillId="23" borderId="9" applyNumberFormat="0" applyAlignment="0" applyProtection="0"/>
    <xf numFmtId="219" fontId="12" fillId="30" borderId="19">
      <alignment vertical="top" wrapText="1"/>
    </xf>
    <xf numFmtId="219" fontId="12" fillId="30" borderId="19">
      <alignment vertical="top" wrapText="1"/>
    </xf>
    <xf numFmtId="219" fontId="12" fillId="30" borderId="19">
      <alignment vertical="top" wrapText="1"/>
    </xf>
    <xf numFmtId="219" fontId="12" fillId="30" borderId="19">
      <alignment vertical="top" wrapText="1"/>
    </xf>
    <xf numFmtId="219" fontId="12" fillId="30" borderId="19">
      <alignment vertical="top" wrapText="1"/>
    </xf>
    <xf numFmtId="219" fontId="12" fillId="30" borderId="19">
      <alignment vertical="top" wrapText="1"/>
    </xf>
    <xf numFmtId="219" fontId="12" fillId="30" borderId="19">
      <alignment vertical="top" wrapText="1"/>
    </xf>
    <xf numFmtId="219" fontId="12" fillId="30" borderId="19">
      <alignment vertical="top" wrapText="1"/>
    </xf>
    <xf numFmtId="0" fontId="31" fillId="0" borderId="0"/>
    <xf numFmtId="0" fontId="37" fillId="0" borderId="0" applyNumberFormat="0" applyFont="0" applyFill="0" applyBorder="0" applyProtection="0">
      <alignment horizontal="left" vertical="center"/>
    </xf>
    <xf numFmtId="0" fontId="31" fillId="0" borderId="0"/>
    <xf numFmtId="0" fontId="3" fillId="0" borderId="0" applyFill="0" applyBorder="0" applyAlignment="0"/>
    <xf numFmtId="208" fontId="71" fillId="0" borderId="0" applyFill="0" applyBorder="0" applyAlignment="0"/>
    <xf numFmtId="168" fontId="71" fillId="0" borderId="0" applyFill="0" applyBorder="0" applyAlignment="0"/>
    <xf numFmtId="214" fontId="71" fillId="0" borderId="0" applyFill="0" applyBorder="0" applyAlignment="0"/>
    <xf numFmtId="215" fontId="12" fillId="0" borderId="0" applyFill="0" applyBorder="0" applyAlignment="0"/>
    <xf numFmtId="215" fontId="12" fillId="0" borderId="0" applyFill="0" applyBorder="0" applyAlignment="0"/>
    <xf numFmtId="215" fontId="12" fillId="0" borderId="0" applyFill="0" applyBorder="0" applyAlignment="0"/>
    <xf numFmtId="215" fontId="12" fillId="0" borderId="0" applyFill="0" applyBorder="0" applyAlignment="0"/>
    <xf numFmtId="215" fontId="12" fillId="0" borderId="0" applyFill="0" applyBorder="0" applyAlignment="0"/>
    <xf numFmtId="215" fontId="12" fillId="0" borderId="0" applyFill="0" applyBorder="0" applyAlignment="0"/>
    <xf numFmtId="215" fontId="12" fillId="0" borderId="0" applyFill="0" applyBorder="0" applyAlignment="0"/>
    <xf numFmtId="208" fontId="71" fillId="0" borderId="0" applyFill="0" applyBorder="0" applyAlignment="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0" fontId="132" fillId="0" borderId="25" applyNumberFormat="0" applyFill="0" applyAlignment="0" applyProtection="0"/>
    <xf numFmtId="3" fontId="133" fillId="0" borderId="26" applyNumberFormat="0" applyAlignment="0">
      <alignment horizontal="center" vertical="center"/>
    </xf>
    <xf numFmtId="3" fontId="44" fillId="0" borderId="26" applyNumberFormat="0" applyAlignment="0">
      <alignment horizontal="center" vertical="center"/>
    </xf>
    <xf numFmtId="3" fontId="121" fillId="0" borderId="26" applyNumberFormat="0" applyAlignment="0">
      <alignment horizontal="center" vertical="center"/>
    </xf>
    <xf numFmtId="0" fontId="59" fillId="0" borderId="0" applyFont="0" applyFill="0" applyBorder="0" applyProtection="0">
      <alignment horizontal="center" vertical="center"/>
    </xf>
    <xf numFmtId="230" fontId="134" fillId="0" borderId="27" applyNumberFormat="0" applyFont="0" applyFill="0" applyBorder="0">
      <alignment horizontal="center"/>
    </xf>
    <xf numFmtId="38" fontId="31" fillId="0" borderId="0" applyFont="0" applyFill="0" applyBorder="0" applyAlignment="0" applyProtection="0"/>
    <xf numFmtId="4" fontId="71" fillId="0" borderId="0" applyFon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0" fontId="37" fillId="0" borderId="0"/>
    <xf numFmtId="0" fontId="135" fillId="0" borderId="22"/>
    <xf numFmtId="247" fontId="57" fillId="0" borderId="27"/>
    <xf numFmtId="248" fontId="31" fillId="0" borderId="0" applyFont="0" applyFill="0" applyBorder="0" applyAlignment="0" applyProtection="0"/>
    <xf numFmtId="247" fontId="12" fillId="0" borderId="0" applyFont="0" applyFill="0" applyBorder="0" applyAlignment="0" applyProtection="0"/>
    <xf numFmtId="249" fontId="3" fillId="0" borderId="0" applyFont="0" applyFill="0" applyBorder="0" applyAlignment="0" applyProtection="0"/>
    <xf numFmtId="250" fontId="3" fillId="0" borderId="0" applyFont="0" applyFill="0" applyBorder="0" applyAlignment="0" applyProtection="0"/>
    <xf numFmtId="0" fontId="3" fillId="0" borderId="0"/>
    <xf numFmtId="0" fontId="91" fillId="0" borderId="0" applyNumberFormat="0" applyFont="0" applyFill="0" applyAlignment="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67" fillId="0" borderId="28"/>
    <xf numFmtId="0" fontId="37" fillId="0" borderId="0"/>
    <xf numFmtId="0" fontId="67" fillId="0" borderId="28"/>
    <xf numFmtId="0" fontId="18" fillId="0" borderId="2" applyNumberFormat="0" applyAlignment="0">
      <alignment horizontal="center"/>
    </xf>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21" borderId="0" applyNumberFormat="0" applyBorder="0" applyAlignment="0" applyProtection="0"/>
    <xf numFmtId="37" fontId="137" fillId="0" borderId="0"/>
    <xf numFmtId="0" fontId="138" fillId="0" borderId="28" applyNumberFormat="0" applyFont="0" applyFill="0" applyBorder="0" applyAlignment="0">
      <alignment horizontal="center"/>
    </xf>
    <xf numFmtId="0" fontId="139" fillId="0" borderId="0"/>
    <xf numFmtId="0" fontId="34" fillId="0" borderId="0"/>
    <xf numFmtId="0" fontId="140"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3" fillId="0" borderId="0"/>
    <xf numFmtId="0" fontId="83" fillId="0" borderId="0"/>
    <xf numFmtId="0" fontId="83" fillId="0" borderId="0"/>
    <xf numFmtId="0" fontId="83" fillId="0" borderId="0"/>
    <xf numFmtId="0" fontId="83" fillId="0" borderId="0"/>
    <xf numFmtId="0" fontId="83" fillId="0" borderId="0"/>
    <xf numFmtId="0" fontId="84" fillId="0" borderId="0"/>
    <xf numFmtId="0" fontId="6" fillId="0" borderId="0"/>
    <xf numFmtId="0" fontId="86" fillId="0" borderId="0"/>
    <xf numFmtId="0" fontId="86" fillId="0" borderId="0"/>
    <xf numFmtId="0" fontId="86" fillId="0" borderId="0"/>
    <xf numFmtId="0" fontId="86" fillId="0" borderId="0"/>
    <xf numFmtId="0" fontId="79" fillId="0" borderId="0"/>
    <xf numFmtId="0" fontId="8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84" fillId="0" borderId="0"/>
    <xf numFmtId="0" fontId="6" fillId="0" borderId="0"/>
    <xf numFmtId="0" fontId="37" fillId="0" borderId="0"/>
    <xf numFmtId="0" fontId="6" fillId="0" borderId="0"/>
    <xf numFmtId="0" fontId="6" fillId="0" borderId="0"/>
    <xf numFmtId="0" fontId="6"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2" fillId="0" borderId="0"/>
    <xf numFmtId="0" fontId="51"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51" fillId="0" borderId="0"/>
    <xf numFmtId="0" fontId="6" fillId="0" borderId="0"/>
    <xf numFmtId="0" fontId="6" fillId="0" borderId="0"/>
    <xf numFmtId="0" fontId="6" fillId="0" borderId="0"/>
    <xf numFmtId="0" fontId="6" fillId="0" borderId="0"/>
    <xf numFmtId="0" fontId="6"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83" fillId="0" borderId="0"/>
    <xf numFmtId="0" fontId="80" fillId="0" borderId="0"/>
    <xf numFmtId="0" fontId="80" fillId="0" borderId="0"/>
    <xf numFmtId="0" fontId="83" fillId="0" borderId="0"/>
    <xf numFmtId="0" fontId="80" fillId="0" borderId="0"/>
    <xf numFmtId="0" fontId="2" fillId="0" borderId="0"/>
    <xf numFmtId="0" fontId="2" fillId="0" borderId="0"/>
    <xf numFmtId="0" fontId="2" fillId="0" borderId="0"/>
    <xf numFmtId="0" fontId="2" fillId="0" borderId="0"/>
    <xf numFmtId="0" fontId="2" fillId="0" borderId="0"/>
    <xf numFmtId="0" fontId="83" fillId="0" borderId="0"/>
    <xf numFmtId="0" fontId="2" fillId="0" borderId="0"/>
    <xf numFmtId="0" fontId="51" fillId="0" borderId="0"/>
    <xf numFmtId="0" fontId="51" fillId="0" borderId="0"/>
    <xf numFmtId="0" fontId="2" fillId="0" borderId="0"/>
    <xf numFmtId="0" fontId="2" fillId="0" borderId="0"/>
    <xf numFmtId="0" fontId="83" fillId="0" borderId="0"/>
    <xf numFmtId="0" fontId="83" fillId="0" borderId="0"/>
    <xf numFmtId="0" fontId="2" fillId="0" borderId="0"/>
    <xf numFmtId="0" fontId="140" fillId="0" borderId="0"/>
    <xf numFmtId="0" fontId="51"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37" fillId="0" borderId="0"/>
    <xf numFmtId="0" fontId="6" fillId="0" borderId="0"/>
    <xf numFmtId="0" fontId="6" fillId="0" borderId="0"/>
    <xf numFmtId="0" fontId="6" fillId="0" borderId="0"/>
    <xf numFmtId="0" fontId="6" fillId="0" borderId="0"/>
    <xf numFmtId="0" fontId="3" fillId="0" borderId="0"/>
    <xf numFmtId="0" fontId="2"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6" fillId="0" borderId="0"/>
    <xf numFmtId="0" fontId="6" fillId="0" borderId="0"/>
    <xf numFmtId="0" fontId="57" fillId="0" borderId="0"/>
    <xf numFmtId="0" fontId="3" fillId="0" borderId="0"/>
    <xf numFmtId="0" fontId="84" fillId="0" borderId="0"/>
    <xf numFmtId="0" fontId="6" fillId="0" borderId="0"/>
    <xf numFmtId="0" fontId="57"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3" fillId="0" borderId="0"/>
    <xf numFmtId="0" fontId="80" fillId="0" borderId="0"/>
    <xf numFmtId="0" fontId="80" fillId="0" borderId="0"/>
    <xf numFmtId="0" fontId="6" fillId="0" borderId="0"/>
    <xf numFmtId="0" fontId="6" fillId="0" borderId="0"/>
    <xf numFmtId="0" fontId="6" fillId="0" borderId="0"/>
    <xf numFmtId="0" fontId="6" fillId="0" borderId="0"/>
    <xf numFmtId="0" fontId="80" fillId="0" borderId="0"/>
    <xf numFmtId="0" fontId="79" fillId="0" borderId="0"/>
    <xf numFmtId="0" fontId="79" fillId="0" borderId="0"/>
    <xf numFmtId="0" fontId="79" fillId="0" borderId="0"/>
    <xf numFmtId="0" fontId="79" fillId="0" borderId="0"/>
    <xf numFmtId="0" fontId="79" fillId="0" borderId="0"/>
    <xf numFmtId="0" fontId="6" fillId="0" borderId="0"/>
    <xf numFmtId="0" fontId="85" fillId="0" borderId="0"/>
    <xf numFmtId="0" fontId="2" fillId="0" borderId="0"/>
    <xf numFmtId="0" fontId="6" fillId="0" borderId="0"/>
    <xf numFmtId="0" fontId="2" fillId="0" borderId="0"/>
    <xf numFmtId="0" fontId="77"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82" fillId="0" borderId="0"/>
    <xf numFmtId="0" fontId="86" fillId="0" borderId="0"/>
    <xf numFmtId="0" fontId="78" fillId="0" borderId="0"/>
    <xf numFmtId="0" fontId="3" fillId="0" borderId="0"/>
    <xf numFmtId="0" fontId="8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0" fillId="0" borderId="0"/>
    <xf numFmtId="0" fontId="80" fillId="0" borderId="0"/>
    <xf numFmtId="0" fontId="80" fillId="0" borderId="0"/>
    <xf numFmtId="0" fontId="80" fillId="0" borderId="0"/>
    <xf numFmtId="0" fontId="80" fillId="0" borderId="0"/>
    <xf numFmtId="0" fontId="8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applyNumberFormat="0" applyFill="0" applyBorder="0" applyProtection="0">
      <alignment vertical="top"/>
    </xf>
    <xf numFmtId="0" fontId="83" fillId="0" borderId="0"/>
    <xf numFmtId="0" fontId="83" fillId="0" borderId="0"/>
    <xf numFmtId="0" fontId="80" fillId="0" borderId="0"/>
    <xf numFmtId="0" fontId="80" fillId="0" borderId="0"/>
    <xf numFmtId="0" fontId="86" fillId="0" borderId="0"/>
    <xf numFmtId="0" fontId="141" fillId="0" borderId="0" applyNumberFormat="0" applyFill="0" applyBorder="0" applyProtection="0">
      <alignment vertical="top"/>
    </xf>
    <xf numFmtId="0" fontId="141" fillId="0" borderId="0" applyNumberFormat="0" applyFill="0" applyBorder="0" applyProtection="0">
      <alignment vertical="top"/>
    </xf>
    <xf numFmtId="0" fontId="141" fillId="0" borderId="0" applyNumberFormat="0" applyFill="0" applyBorder="0" applyProtection="0">
      <alignment vertical="top"/>
    </xf>
    <xf numFmtId="0" fontId="141" fillId="0" borderId="0" applyNumberFormat="0" applyFill="0" applyBorder="0" applyProtection="0">
      <alignment vertical="top"/>
    </xf>
    <xf numFmtId="0" fontId="141" fillId="0" borderId="0" applyNumberFormat="0" applyFill="0" applyBorder="0" applyProtection="0">
      <alignment vertical="top"/>
    </xf>
    <xf numFmtId="0" fontId="83"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3" fillId="0" borderId="0"/>
    <xf numFmtId="0" fontId="83" fillId="0" borderId="0"/>
    <xf numFmtId="0" fontId="83"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41" fillId="0" borderId="0" applyNumberFormat="0" applyFill="0" applyBorder="0" applyProtection="0">
      <alignment vertical="top"/>
    </xf>
    <xf numFmtId="0" fontId="80" fillId="0" borderId="0"/>
    <xf numFmtId="0" fontId="80" fillId="0" borderId="0"/>
    <xf numFmtId="0" fontId="83" fillId="0" borderId="0"/>
    <xf numFmtId="0" fontId="83" fillId="0" borderId="0"/>
    <xf numFmtId="0" fontId="83" fillId="0" borderId="0"/>
    <xf numFmtId="0" fontId="8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11" fillId="0" borderId="0">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applyFont="0"/>
    <xf numFmtId="0" fontId="71" fillId="32" borderId="0"/>
    <xf numFmtId="0" fontId="99" fillId="0" borderId="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0" fontId="6" fillId="24" borderId="29" applyNumberFormat="0" applyFont="0" applyAlignment="0" applyProtection="0"/>
    <xf numFmtId="251" fontId="142" fillId="0" borderId="0" applyFont="0" applyFill="0" applyBorder="0" applyProtection="0">
      <alignment vertical="top" wrapText="1"/>
    </xf>
    <xf numFmtId="0" fontId="132" fillId="0" borderId="25" applyNumberFormat="0" applyFill="0" applyAlignment="0" applyProtection="0"/>
    <xf numFmtId="0" fontId="18" fillId="0" borderId="0"/>
    <xf numFmtId="169" fontId="36" fillId="0" borderId="0" applyFont="0" applyFill="0" applyBorder="0" applyAlignment="0" applyProtection="0"/>
    <xf numFmtId="167" fontId="36" fillId="0" borderId="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 fillId="0" borderId="0" applyFont="0" applyFill="0" applyBorder="0" applyAlignment="0" applyProtection="0"/>
    <xf numFmtId="0" fontId="37" fillId="0" borderId="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0" fontId="92" fillId="22" borderId="30" applyNumberFormat="0" applyAlignment="0" applyProtection="0"/>
    <xf numFmtId="171" fontId="144" fillId="0" borderId="2" applyFont="0" applyBorder="0" applyAlignment="0"/>
    <xf numFmtId="41" fontId="3" fillId="0" borderId="0" applyFont="0" applyFill="0" applyBorder="0" applyAlignment="0" applyProtection="0"/>
    <xf numFmtId="14" fontId="7" fillId="0" borderId="0">
      <alignment horizontal="center" wrapText="1"/>
      <protection locked="0"/>
    </xf>
    <xf numFmtId="212" fontId="3"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52"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5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6" fillId="0" borderId="0" applyFont="0" applyFill="0" applyBorder="0" applyAlignment="0" applyProtection="0"/>
    <xf numFmtId="9" fontId="31" fillId="0" borderId="31" applyNumberFormat="0" applyBorder="0"/>
    <xf numFmtId="0" fontId="37" fillId="0" borderId="0"/>
    <xf numFmtId="0" fontId="3" fillId="0" borderId="0" applyFill="0" applyBorder="0" applyAlignment="0"/>
    <xf numFmtId="208" fontId="71" fillId="0" borderId="0" applyFill="0" applyBorder="0" applyAlignment="0"/>
    <xf numFmtId="168" fontId="71" fillId="0" borderId="0" applyFill="0" applyBorder="0" applyAlignment="0"/>
    <xf numFmtId="214" fontId="71" fillId="0" borderId="0" applyFill="0" applyBorder="0" applyAlignment="0"/>
    <xf numFmtId="215" fontId="12" fillId="0" borderId="0" applyFill="0" applyBorder="0" applyAlignment="0"/>
    <xf numFmtId="215" fontId="12" fillId="0" borderId="0" applyFill="0" applyBorder="0" applyAlignment="0"/>
    <xf numFmtId="215" fontId="12" fillId="0" borderId="0" applyFill="0" applyBorder="0" applyAlignment="0"/>
    <xf numFmtId="215" fontId="12" fillId="0" borderId="0" applyFill="0" applyBorder="0" applyAlignment="0"/>
    <xf numFmtId="215" fontId="12" fillId="0" borderId="0" applyFill="0" applyBorder="0" applyAlignment="0"/>
    <xf numFmtId="215" fontId="12" fillId="0" borderId="0" applyFill="0" applyBorder="0" applyAlignment="0"/>
    <xf numFmtId="215" fontId="12" fillId="0" borderId="0" applyFill="0" applyBorder="0" applyAlignment="0"/>
    <xf numFmtId="208" fontId="71" fillId="0" borderId="0" applyFill="0" applyBorder="0" applyAlignment="0"/>
    <xf numFmtId="0" fontId="145" fillId="0" borderId="0"/>
    <xf numFmtId="0" fontId="31" fillId="0" borderId="0" applyNumberFormat="0" applyFont="0" applyFill="0" applyBorder="0" applyAlignment="0" applyProtection="0">
      <alignment horizontal="left"/>
    </xf>
    <xf numFmtId="0" fontId="146" fillId="0" borderId="22">
      <alignment horizontal="center"/>
    </xf>
    <xf numFmtId="0" fontId="3" fillId="0" borderId="0"/>
    <xf numFmtId="0" fontId="6" fillId="0" borderId="0"/>
    <xf numFmtId="1" fontId="84" fillId="0" borderId="26" applyNumberFormat="0" applyFill="0" applyAlignment="0" applyProtection="0">
      <alignment horizontal="center" vertical="center"/>
    </xf>
    <xf numFmtId="0" fontId="147" fillId="33" borderId="0" applyNumberFormat="0" applyFont="0" applyBorder="0" applyAlignment="0">
      <alignment horizontal="center"/>
    </xf>
    <xf numFmtId="14" fontId="148" fillId="0" borderId="0" applyNumberFormat="0" applyFill="0" applyBorder="0" applyAlignment="0" applyProtection="0">
      <alignment horizontal="left"/>
    </xf>
    <xf numFmtId="0" fontId="130" fillId="0" borderId="0" applyNumberFormat="0" applyFill="0" applyBorder="0" applyAlignment="0" applyProtection="0">
      <alignment vertical="top"/>
      <protection locked="0"/>
    </xf>
    <xf numFmtId="0" fontId="18" fillId="0" borderId="0"/>
    <xf numFmtId="0" fontId="6" fillId="0" borderId="0"/>
    <xf numFmtId="0" fontId="6" fillId="0" borderId="0"/>
    <xf numFmtId="41" fontId="26"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91" fontId="26" fillId="0" borderId="0" applyFont="0" applyFill="0" applyBorder="0" applyAlignment="0" applyProtection="0"/>
    <xf numFmtId="4" fontId="149" fillId="34" borderId="32" applyNumberFormat="0" applyProtection="0">
      <alignment vertical="center"/>
    </xf>
    <xf numFmtId="4" fontId="150" fillId="34" borderId="32" applyNumberFormat="0" applyProtection="0">
      <alignment vertical="center"/>
    </xf>
    <xf numFmtId="4" fontId="151" fillId="34" borderId="32" applyNumberFormat="0" applyProtection="0">
      <alignment horizontal="left" vertical="center" indent="1"/>
    </xf>
    <xf numFmtId="4" fontId="151" fillId="35" borderId="0" applyNumberFormat="0" applyProtection="0">
      <alignment horizontal="left" vertical="center" indent="1"/>
    </xf>
    <xf numFmtId="4" fontId="151" fillId="36" borderId="32" applyNumberFormat="0" applyProtection="0">
      <alignment horizontal="right" vertical="center"/>
    </xf>
    <xf numFmtId="4" fontId="151" fillId="37" borderId="32" applyNumberFormat="0" applyProtection="0">
      <alignment horizontal="right" vertical="center"/>
    </xf>
    <xf numFmtId="4" fontId="151" fillId="38" borderId="32" applyNumberFormat="0" applyProtection="0">
      <alignment horizontal="right" vertical="center"/>
    </xf>
    <xf numFmtId="4" fontId="151" fillId="39" borderId="32" applyNumberFormat="0" applyProtection="0">
      <alignment horizontal="right" vertical="center"/>
    </xf>
    <xf numFmtId="4" fontId="151" fillId="40" borderId="32" applyNumberFormat="0" applyProtection="0">
      <alignment horizontal="right" vertical="center"/>
    </xf>
    <xf numFmtId="4" fontId="151" fillId="41" borderId="32" applyNumberFormat="0" applyProtection="0">
      <alignment horizontal="right" vertical="center"/>
    </xf>
    <xf numFmtId="4" fontId="151" fillId="42" borderId="32" applyNumberFormat="0" applyProtection="0">
      <alignment horizontal="right" vertical="center"/>
    </xf>
    <xf numFmtId="4" fontId="151" fillId="43" borderId="32" applyNumberFormat="0" applyProtection="0">
      <alignment horizontal="right" vertical="center"/>
    </xf>
    <xf numFmtId="4" fontId="151" fillId="44" borderId="32" applyNumberFormat="0" applyProtection="0">
      <alignment horizontal="right" vertical="center"/>
    </xf>
    <xf numFmtId="4" fontId="149" fillId="45" borderId="33" applyNumberFormat="0" applyProtection="0">
      <alignment horizontal="left" vertical="center" indent="1"/>
    </xf>
    <xf numFmtId="4" fontId="149" fillId="46" borderId="0" applyNumberFormat="0" applyProtection="0">
      <alignment horizontal="left" vertical="center" indent="1"/>
    </xf>
    <xf numFmtId="4" fontId="149" fillId="35" borderId="0" applyNumberFormat="0" applyProtection="0">
      <alignment horizontal="left" vertical="center" indent="1"/>
    </xf>
    <xf numFmtId="4" fontId="151" fillId="46" borderId="32" applyNumberFormat="0" applyProtection="0">
      <alignment horizontal="right" vertical="center"/>
    </xf>
    <xf numFmtId="4" fontId="29" fillId="46" borderId="0" applyNumberFormat="0" applyProtection="0">
      <alignment horizontal="left" vertical="center" indent="1"/>
    </xf>
    <xf numFmtId="4" fontId="29" fillId="35" borderId="0" applyNumberFormat="0" applyProtection="0">
      <alignment horizontal="left" vertical="center" indent="1"/>
    </xf>
    <xf numFmtId="4" fontId="151" fillId="26" borderId="32" applyNumberFormat="0" applyProtection="0">
      <alignment vertical="center"/>
    </xf>
    <xf numFmtId="4" fontId="152" fillId="26" borderId="32" applyNumberFormat="0" applyProtection="0">
      <alignment vertical="center"/>
    </xf>
    <xf numFmtId="4" fontId="149" fillId="46" borderId="34" applyNumberFormat="0" applyProtection="0">
      <alignment horizontal="left" vertical="center" indent="1"/>
    </xf>
    <xf numFmtId="4" fontId="151" fillId="26" borderId="32" applyNumberFormat="0" applyProtection="0">
      <alignment horizontal="right" vertical="center"/>
    </xf>
    <xf numFmtId="4" fontId="152" fillId="26" borderId="32" applyNumberFormat="0" applyProtection="0">
      <alignment horizontal="right" vertical="center"/>
    </xf>
    <xf numFmtId="4" fontId="149" fillId="46" borderId="32" applyNumberFormat="0" applyProtection="0">
      <alignment horizontal="left" vertical="center" indent="1"/>
    </xf>
    <xf numFmtId="4" fontId="153" fillId="28" borderId="34" applyNumberFormat="0" applyProtection="0">
      <alignment horizontal="left" vertical="center" indent="1"/>
    </xf>
    <xf numFmtId="4" fontId="154" fillId="26" borderId="32" applyNumberFormat="0" applyProtection="0">
      <alignment horizontal="right" vertical="center"/>
    </xf>
    <xf numFmtId="0" fontId="6" fillId="0" borderId="0">
      <alignment vertical="center"/>
    </xf>
    <xf numFmtId="253" fontId="155" fillId="0" borderId="0" applyFont="0" applyFill="0" applyBorder="0" applyAlignment="0" applyProtection="0"/>
    <xf numFmtId="0" fontId="147" fillId="1" borderId="35" applyNumberFormat="0" applyFont="0" applyAlignment="0">
      <alignment horizontal="center"/>
    </xf>
    <xf numFmtId="3" fontId="11" fillId="0" borderId="0"/>
    <xf numFmtId="0" fontId="156" fillId="0" borderId="0" applyNumberFormat="0" applyFill="0" applyBorder="0" applyAlignment="0">
      <alignment horizontal="center"/>
    </xf>
    <xf numFmtId="0" fontId="3" fillId="0" borderId="0"/>
    <xf numFmtId="171" fontId="157" fillId="0" borderId="0" applyNumberFormat="0" applyBorder="0" applyAlignment="0">
      <alignment horizontal="centerContinuous"/>
    </xf>
    <xf numFmtId="0" fontId="18" fillId="0" borderId="0"/>
    <xf numFmtId="0" fontId="28" fillId="0" borderId="0"/>
    <xf numFmtId="171" fontId="39" fillId="0" borderId="0" applyFont="0" applyFill="0" applyBorder="0" applyAlignment="0" applyProtection="0"/>
    <xf numFmtId="167" fontId="26" fillId="0" borderId="0" applyFont="0" applyFill="0" applyBorder="0" applyAlignment="0" applyProtection="0"/>
    <xf numFmtId="192" fontId="26" fillId="0" borderId="0" applyFont="0" applyFill="0" applyBorder="0" applyAlignment="0" applyProtection="0"/>
    <xf numFmtId="41" fontId="26" fillId="0" borderId="0" applyFont="0" applyFill="0" applyBorder="0" applyAlignment="0" applyProtection="0"/>
    <xf numFmtId="194" fontId="26" fillId="0" borderId="0" applyFont="0" applyFill="0" applyBorder="0" applyAlignment="0" applyProtection="0"/>
    <xf numFmtId="195"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67" fontId="12"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42" fontId="26" fillId="0" borderId="0" applyFont="0" applyFill="0" applyBorder="0" applyAlignment="0" applyProtection="0"/>
    <xf numFmtId="178" fontId="26" fillId="0" borderId="0" applyFont="0" applyFill="0" applyBorder="0" applyAlignment="0" applyProtection="0"/>
    <xf numFmtId="42" fontId="26" fillId="0" borderId="0" applyFont="0" applyFill="0" applyBorder="0" applyAlignment="0" applyProtection="0"/>
    <xf numFmtId="178" fontId="26" fillId="0" borderId="0" applyFont="0" applyFill="0" applyBorder="0" applyAlignment="0" applyProtection="0"/>
    <xf numFmtId="167" fontId="12" fillId="0" borderId="0" applyFont="0" applyFill="0" applyBorder="0" applyAlignment="0" applyProtection="0"/>
    <xf numFmtId="188"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8" fontId="11" fillId="0" borderId="0" applyFont="0" applyFill="0" applyBorder="0" applyAlignment="0" applyProtection="0"/>
    <xf numFmtId="187" fontId="26" fillId="0" borderId="0" applyFont="0" applyFill="0" applyBorder="0" applyAlignment="0" applyProtection="0"/>
    <xf numFmtId="188" fontId="26" fillId="0" borderId="0" applyFont="0" applyFill="0" applyBorder="0" applyAlignment="0" applyProtection="0"/>
    <xf numFmtId="189"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67" fontId="12" fillId="0" borderId="0" applyFont="0" applyFill="0" applyBorder="0" applyAlignment="0" applyProtection="0"/>
    <xf numFmtId="42" fontId="26" fillId="0" borderId="0" applyFont="0" applyFill="0" applyBorder="0" applyAlignment="0" applyProtection="0"/>
    <xf numFmtId="0" fontId="18" fillId="0" borderId="0"/>
    <xf numFmtId="254" fontId="67"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42" fontId="26" fillId="0" borderId="0" applyFont="0" applyFill="0" applyBorder="0" applyAlignment="0" applyProtection="0"/>
    <xf numFmtId="171" fontId="39" fillId="0" borderId="0" applyFont="0" applyFill="0" applyBorder="0" applyAlignment="0" applyProtection="0"/>
    <xf numFmtId="178" fontId="26" fillId="0" borderId="0" applyFont="0" applyFill="0" applyBorder="0" applyAlignment="0" applyProtection="0"/>
    <xf numFmtId="42" fontId="26" fillId="0" borderId="0" applyFont="0" applyFill="0" applyBorder="0" applyAlignment="0" applyProtection="0"/>
    <xf numFmtId="178" fontId="26" fillId="0" borderId="0" applyFont="0" applyFill="0" applyBorder="0" applyAlignment="0" applyProtection="0"/>
    <xf numFmtId="188"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8" fontId="11" fillId="0" borderId="0" applyFont="0" applyFill="0" applyBorder="0" applyAlignment="0" applyProtection="0"/>
    <xf numFmtId="187" fontId="26" fillId="0" borderId="0" applyFont="0" applyFill="0" applyBorder="0" applyAlignment="0" applyProtection="0"/>
    <xf numFmtId="188" fontId="26" fillId="0" borderId="0" applyFont="0" applyFill="0" applyBorder="0" applyAlignment="0" applyProtection="0"/>
    <xf numFmtId="171" fontId="39" fillId="0" borderId="0" applyFont="0" applyFill="0" applyBorder="0" applyAlignment="0" applyProtection="0"/>
    <xf numFmtId="189"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42" fontId="26" fillId="0" borderId="0" applyFont="0" applyFill="0" applyBorder="0" applyAlignment="0" applyProtection="0"/>
    <xf numFmtId="0" fontId="18" fillId="0" borderId="0"/>
    <xf numFmtId="254" fontId="67" fillId="0" borderId="0" applyFont="0" applyFill="0" applyBorder="0" applyAlignment="0" applyProtection="0"/>
    <xf numFmtId="41"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76" fontId="26" fillId="0" borderId="0" applyFont="0" applyFill="0" applyBorder="0" applyAlignment="0" applyProtection="0"/>
    <xf numFmtId="0" fontId="6" fillId="0" borderId="0"/>
    <xf numFmtId="190" fontId="26" fillId="0" borderId="0" applyFont="0" applyFill="0" applyBorder="0" applyAlignment="0" applyProtection="0"/>
    <xf numFmtId="190"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187" fontId="26" fillId="0" borderId="0" applyFont="0" applyFill="0" applyBorder="0" applyAlignment="0" applyProtection="0"/>
    <xf numFmtId="188" fontId="11" fillId="0" borderId="0" applyFont="0" applyFill="0" applyBorder="0" applyAlignment="0" applyProtection="0"/>
    <xf numFmtId="188" fontId="26" fillId="0" borderId="0" applyFont="0" applyFill="0" applyBorder="0" applyAlignment="0" applyProtection="0"/>
    <xf numFmtId="0" fontId="18" fillId="0" borderId="0"/>
    <xf numFmtId="254" fontId="67"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2" fontId="26" fillId="0" borderId="0" applyFont="0" applyFill="0" applyBorder="0" applyAlignment="0" applyProtection="0"/>
    <xf numFmtId="187" fontId="26" fillId="0" borderId="0" applyFont="0" applyFill="0" applyBorder="0" applyAlignment="0" applyProtection="0"/>
    <xf numFmtId="188" fontId="11" fillId="0" borderId="0" applyFont="0" applyFill="0" applyBorder="0" applyAlignment="0" applyProtection="0"/>
    <xf numFmtId="188" fontId="26" fillId="0" borderId="0" applyFont="0" applyFill="0" applyBorder="0" applyAlignment="0" applyProtection="0"/>
    <xf numFmtId="0" fontId="18" fillId="0" borderId="0"/>
    <xf numFmtId="254" fontId="67" fillId="0" borderId="0" applyFont="0" applyFill="0" applyBorder="0" applyAlignment="0" applyProtection="0"/>
    <xf numFmtId="42" fontId="26" fillId="0" borderId="0" applyFont="0" applyFill="0" applyBorder="0" applyAlignment="0" applyProtection="0"/>
    <xf numFmtId="187" fontId="26" fillId="0" borderId="0" applyFont="0" applyFill="0" applyBorder="0" applyAlignment="0" applyProtection="0"/>
    <xf numFmtId="188" fontId="11" fillId="0" borderId="0" applyFont="0" applyFill="0" applyBorder="0" applyAlignment="0" applyProtection="0"/>
    <xf numFmtId="188" fontId="26" fillId="0" borderId="0" applyFont="0" applyFill="0" applyBorder="0" applyAlignment="0" applyProtection="0"/>
    <xf numFmtId="190" fontId="26" fillId="0" borderId="0" applyFont="0" applyFill="0" applyBorder="0" applyAlignment="0" applyProtection="0"/>
    <xf numFmtId="0" fontId="18" fillId="0" borderId="0"/>
    <xf numFmtId="254" fontId="67"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41"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76" fontId="26" fillId="0" borderId="0" applyFont="0" applyFill="0" applyBorder="0" applyAlignment="0" applyProtection="0"/>
    <xf numFmtId="167" fontId="26" fillId="0" borderId="0" applyFont="0" applyFill="0" applyBorder="0" applyAlignment="0" applyProtection="0"/>
    <xf numFmtId="176" fontId="26" fillId="0" borderId="0" applyFont="0" applyFill="0" applyBorder="0" applyAlignment="0" applyProtection="0"/>
    <xf numFmtId="167"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90" fontId="26" fillId="0" borderId="0" applyFont="0" applyFill="0" applyBorder="0" applyAlignment="0" applyProtection="0"/>
    <xf numFmtId="41" fontId="26" fillId="0" borderId="0" applyFont="0" applyFill="0" applyBorder="0" applyAlignment="0" applyProtection="0"/>
    <xf numFmtId="167"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190" fontId="26" fillId="0" borderId="0" applyFont="0" applyFill="0" applyBorder="0" applyAlignment="0" applyProtection="0"/>
    <xf numFmtId="167" fontId="26" fillId="0" borderId="0" applyFont="0" applyFill="0" applyBorder="0" applyAlignment="0" applyProtection="0"/>
    <xf numFmtId="41" fontId="26" fillId="0" borderId="0" applyFont="0" applyFill="0" applyBorder="0" applyAlignment="0" applyProtection="0"/>
    <xf numFmtId="194" fontId="26" fillId="0" borderId="0" applyFont="0" applyFill="0" applyBorder="0" applyAlignment="0" applyProtection="0"/>
    <xf numFmtId="195"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88" fontId="26" fillId="0" borderId="0" applyFont="0" applyFill="0" applyBorder="0" applyAlignment="0" applyProtection="0"/>
    <xf numFmtId="187" fontId="26" fillId="0" borderId="0" applyFont="0" applyFill="0" applyBorder="0" applyAlignment="0" applyProtection="0"/>
    <xf numFmtId="188" fontId="11" fillId="0" borderId="0" applyFont="0" applyFill="0" applyBorder="0" applyAlignment="0" applyProtection="0"/>
    <xf numFmtId="190" fontId="26" fillId="0" borderId="0" applyFont="0" applyFill="0" applyBorder="0" applyAlignment="0" applyProtection="0"/>
    <xf numFmtId="187" fontId="26" fillId="0" borderId="0" applyFont="0" applyFill="0" applyBorder="0" applyAlignment="0" applyProtection="0"/>
    <xf numFmtId="188" fontId="26" fillId="0" borderId="0" applyFont="0" applyFill="0" applyBorder="0" applyAlignment="0" applyProtection="0"/>
    <xf numFmtId="189" fontId="26" fillId="0" borderId="0" applyFont="0" applyFill="0" applyBorder="0" applyAlignment="0" applyProtection="0"/>
    <xf numFmtId="0" fontId="18" fillId="0" borderId="0"/>
    <xf numFmtId="254" fontId="67" fillId="0" borderId="0" applyFont="0" applyFill="0" applyBorder="0" applyAlignment="0" applyProtection="0"/>
    <xf numFmtId="190" fontId="26" fillId="0" borderId="0" applyFont="0" applyFill="0" applyBorder="0" applyAlignment="0" applyProtection="0"/>
    <xf numFmtId="167" fontId="26" fillId="0" borderId="0" applyFont="0" applyFill="0" applyBorder="0" applyAlignment="0" applyProtection="0"/>
    <xf numFmtId="190" fontId="26" fillId="0" borderId="0" applyFont="0" applyFill="0" applyBorder="0" applyAlignment="0" applyProtection="0"/>
    <xf numFmtId="176" fontId="26" fillId="0" borderId="0" applyFont="0" applyFill="0" applyBorder="0" applyAlignment="0" applyProtection="0"/>
    <xf numFmtId="167" fontId="26" fillId="0" borderId="0" applyFont="0" applyFill="0" applyBorder="0" applyAlignment="0" applyProtection="0"/>
    <xf numFmtId="41"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92" fontId="26" fillId="0" borderId="0" applyFont="0" applyFill="0" applyBorder="0" applyAlignment="0" applyProtection="0"/>
    <xf numFmtId="190" fontId="26" fillId="0" borderId="0" applyFont="0" applyFill="0" applyBorder="0" applyAlignment="0" applyProtection="0"/>
    <xf numFmtId="41" fontId="26" fillId="0" borderId="0" applyFont="0" applyFill="0" applyBorder="0" applyAlignment="0" applyProtection="0"/>
    <xf numFmtId="167" fontId="26" fillId="0" borderId="0" applyFont="0" applyFill="0" applyBorder="0" applyAlignment="0" applyProtection="0"/>
    <xf numFmtId="41" fontId="26" fillId="0" borderId="0" applyFont="0" applyFill="0" applyBorder="0" applyAlignment="0" applyProtection="0"/>
    <xf numFmtId="167" fontId="26" fillId="0" borderId="0" applyFont="0" applyFill="0" applyBorder="0" applyAlignment="0" applyProtection="0"/>
    <xf numFmtId="176" fontId="26" fillId="0" borderId="0" applyFont="0" applyFill="0" applyBorder="0" applyAlignment="0" applyProtection="0"/>
    <xf numFmtId="167" fontId="26" fillId="0" borderId="0" applyFont="0" applyFill="0" applyBorder="0" applyAlignment="0" applyProtection="0"/>
    <xf numFmtId="41" fontId="26" fillId="0" borderId="0" applyFont="0" applyFill="0" applyBorder="0" applyAlignment="0" applyProtection="0"/>
    <xf numFmtId="167" fontId="26" fillId="0" borderId="0" applyFont="0" applyFill="0" applyBorder="0" applyAlignment="0" applyProtection="0"/>
    <xf numFmtId="192" fontId="26" fillId="0" borderId="0" applyFont="0" applyFill="0" applyBorder="0" applyAlignment="0" applyProtection="0"/>
    <xf numFmtId="190" fontId="26" fillId="0" borderId="0" applyFont="0" applyFill="0" applyBorder="0" applyAlignment="0" applyProtection="0"/>
    <xf numFmtId="192" fontId="26" fillId="0" borderId="0" applyFont="0" applyFill="0" applyBorder="0" applyAlignment="0" applyProtection="0"/>
    <xf numFmtId="176" fontId="26" fillId="0" borderId="0" applyFont="0" applyFill="0" applyBorder="0" applyAlignment="0" applyProtection="0"/>
    <xf numFmtId="41" fontId="26" fillId="0" borderId="0" applyFont="0" applyFill="0" applyBorder="0" applyAlignment="0" applyProtection="0"/>
    <xf numFmtId="14" fontId="158" fillId="0" borderId="0"/>
    <xf numFmtId="0" fontId="159" fillId="0" borderId="0"/>
    <xf numFmtId="0" fontId="135" fillId="0" borderId="0"/>
    <xf numFmtId="40" fontId="160" fillId="0" borderId="0" applyBorder="0">
      <alignment horizontal="right"/>
    </xf>
    <xf numFmtId="0" fontId="161" fillId="0" borderId="0"/>
    <xf numFmtId="255" fontId="67" fillId="0" borderId="36">
      <alignment horizontal="right" vertical="center"/>
    </xf>
    <xf numFmtId="256" fontId="162" fillId="0" borderId="36">
      <alignment horizontal="right" vertical="center"/>
    </xf>
    <xf numFmtId="255" fontId="67" fillId="0" borderId="36">
      <alignment horizontal="right" vertical="center"/>
    </xf>
    <xf numFmtId="255" fontId="6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6" fontId="162" fillId="0" borderId="36">
      <alignment horizontal="right" vertical="center"/>
    </xf>
    <xf numFmtId="256" fontId="162" fillId="0" borderId="36">
      <alignment horizontal="right" vertical="center"/>
    </xf>
    <xf numFmtId="256" fontId="162" fillId="0" borderId="36">
      <alignment horizontal="right" vertical="center"/>
    </xf>
    <xf numFmtId="256" fontId="162" fillId="0" borderId="36">
      <alignment horizontal="right" vertical="center"/>
    </xf>
    <xf numFmtId="256" fontId="162" fillId="0" borderId="36">
      <alignment horizontal="right" vertical="center"/>
    </xf>
    <xf numFmtId="256" fontId="162"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8" fontId="26"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9" fontId="11" fillId="0" borderId="36">
      <alignment horizontal="right" vertical="center"/>
    </xf>
    <xf numFmtId="259" fontId="11"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7" fontId="57" fillId="0" borderId="36">
      <alignment horizontal="right" vertical="center"/>
    </xf>
    <xf numFmtId="260" fontId="84" fillId="0" borderId="36">
      <alignment horizontal="right" vertical="center"/>
    </xf>
    <xf numFmtId="255" fontId="67" fillId="0" borderId="36">
      <alignment horizontal="right" vertical="center"/>
    </xf>
    <xf numFmtId="258" fontId="26" fillId="0" borderId="36">
      <alignment horizontal="right" vertical="center"/>
    </xf>
    <xf numFmtId="258" fontId="26" fillId="0" borderId="36">
      <alignment horizontal="right" vertical="center"/>
    </xf>
    <xf numFmtId="255" fontId="67" fillId="0" borderId="36">
      <alignment horizontal="right" vertical="center"/>
    </xf>
    <xf numFmtId="258" fontId="26" fillId="0" borderId="36">
      <alignment horizontal="right" vertical="center"/>
    </xf>
    <xf numFmtId="258" fontId="26"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60" fontId="3" fillId="0" borderId="36">
      <alignment horizontal="right" vertical="center"/>
    </xf>
    <xf numFmtId="260" fontId="84" fillId="0" borderId="36">
      <alignment horizontal="right" vertical="center"/>
    </xf>
    <xf numFmtId="260" fontId="84"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2" fontId="39" fillId="0" borderId="36">
      <alignment horizontal="right" vertical="center"/>
    </xf>
    <xf numFmtId="261" fontId="12" fillId="0" borderId="36">
      <alignment horizontal="right" vertical="center"/>
    </xf>
    <xf numFmtId="261" fontId="12" fillId="0" borderId="36">
      <alignment horizontal="right" vertical="center"/>
    </xf>
    <xf numFmtId="255" fontId="67" fillId="0" borderId="36">
      <alignment horizontal="right" vertical="center"/>
    </xf>
    <xf numFmtId="261" fontId="12" fillId="0" borderId="36">
      <alignment horizontal="right" vertical="center"/>
    </xf>
    <xf numFmtId="261"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2" fontId="39" fillId="0" borderId="36">
      <alignment horizontal="right" vertical="center"/>
    </xf>
    <xf numFmtId="261" fontId="12" fillId="0" borderId="36">
      <alignment horizontal="right" vertical="center"/>
    </xf>
    <xf numFmtId="261" fontId="12" fillId="0" borderId="36">
      <alignment horizontal="right" vertical="center"/>
    </xf>
    <xf numFmtId="260" fontId="3" fillId="0" borderId="36">
      <alignment horizontal="right" vertical="center"/>
    </xf>
    <xf numFmtId="258" fontId="26"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60" fontId="84" fillId="0" borderId="36">
      <alignment horizontal="right" vertical="center"/>
    </xf>
    <xf numFmtId="260" fontId="84" fillId="0" borderId="36">
      <alignment horizontal="right" vertical="center"/>
    </xf>
    <xf numFmtId="260" fontId="84"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2" fontId="39" fillId="0" borderId="36">
      <alignment horizontal="right" vertical="center"/>
    </xf>
    <xf numFmtId="255" fontId="67" fillId="0" borderId="36">
      <alignment horizontal="right" vertical="center"/>
    </xf>
    <xf numFmtId="262" fontId="39" fillId="0" borderId="36">
      <alignment horizontal="right" vertical="center"/>
    </xf>
    <xf numFmtId="261" fontId="12" fillId="0" borderId="36">
      <alignment horizontal="right" vertical="center"/>
    </xf>
    <xf numFmtId="262" fontId="39" fillId="0" borderId="36">
      <alignment horizontal="right" vertical="center"/>
    </xf>
    <xf numFmtId="262" fontId="39" fillId="0" borderId="36">
      <alignment horizontal="right" vertical="center"/>
    </xf>
    <xf numFmtId="255" fontId="67" fillId="0" borderId="36">
      <alignment horizontal="right" vertical="center"/>
    </xf>
    <xf numFmtId="262" fontId="39" fillId="0" borderId="36">
      <alignment horizontal="right" vertical="center"/>
    </xf>
    <xf numFmtId="262" fontId="39" fillId="0" borderId="36">
      <alignment horizontal="right" vertical="center"/>
    </xf>
    <xf numFmtId="261" fontId="12" fillId="0" borderId="36">
      <alignment horizontal="right" vertical="center"/>
    </xf>
    <xf numFmtId="261" fontId="12" fillId="0" borderId="36">
      <alignment horizontal="right" vertical="center"/>
    </xf>
    <xf numFmtId="257" fontId="57" fillId="0" borderId="36">
      <alignment horizontal="right" vertical="center"/>
    </xf>
    <xf numFmtId="257" fontId="57" fillId="0" borderId="36">
      <alignment horizontal="right" vertical="center"/>
    </xf>
    <xf numFmtId="255" fontId="67" fillId="0" borderId="36">
      <alignment horizontal="right" vertical="center"/>
    </xf>
    <xf numFmtId="257" fontId="57" fillId="0" borderId="36">
      <alignment horizontal="right" vertical="center"/>
    </xf>
    <xf numFmtId="257" fontId="5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62" fontId="39" fillId="0" borderId="36">
      <alignment horizontal="right" vertical="center"/>
    </xf>
    <xf numFmtId="262" fontId="39" fillId="0" borderId="36">
      <alignment horizontal="right" vertical="center"/>
    </xf>
    <xf numFmtId="258" fontId="26" fillId="0" borderId="36">
      <alignment horizontal="right" vertical="center"/>
    </xf>
    <xf numFmtId="258" fontId="26" fillId="0" borderId="36">
      <alignment horizontal="right" vertical="center"/>
    </xf>
    <xf numFmtId="258" fontId="26" fillId="0" borderId="36">
      <alignment horizontal="right" vertical="center"/>
    </xf>
    <xf numFmtId="257" fontId="5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64" fontId="3" fillId="0" borderId="36">
      <alignment horizontal="right" vertical="center"/>
    </xf>
    <xf numFmtId="264" fontId="84" fillId="0" borderId="36">
      <alignment horizontal="right" vertical="center"/>
    </xf>
    <xf numFmtId="264" fontId="84"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62" fontId="39" fillId="0" borderId="36">
      <alignment horizontal="right" vertical="center"/>
    </xf>
    <xf numFmtId="262" fontId="39" fillId="0" borderId="36">
      <alignment horizontal="right" vertical="center"/>
    </xf>
    <xf numFmtId="264" fontId="3" fillId="0" borderId="36">
      <alignment horizontal="right" vertical="center"/>
    </xf>
    <xf numFmtId="264" fontId="84" fillId="0" borderId="36">
      <alignment horizontal="right" vertical="center"/>
    </xf>
    <xf numFmtId="264" fontId="84" fillId="0" borderId="36">
      <alignment horizontal="right" vertical="center"/>
    </xf>
    <xf numFmtId="262" fontId="39" fillId="0" borderId="36">
      <alignment horizontal="right" vertical="center"/>
    </xf>
    <xf numFmtId="262" fontId="39" fillId="0" borderId="36">
      <alignment horizontal="right" vertical="center"/>
    </xf>
    <xf numFmtId="262" fontId="39" fillId="0" borderId="36">
      <alignment horizontal="right" vertical="center"/>
    </xf>
    <xf numFmtId="262" fontId="39" fillId="0" borderId="36">
      <alignment horizontal="right" vertical="center"/>
    </xf>
    <xf numFmtId="263" fontId="3"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2" fontId="39"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2" fontId="39" fillId="0" borderId="36">
      <alignment horizontal="right" vertical="center"/>
    </xf>
    <xf numFmtId="263" fontId="3"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64" fontId="3" fillId="0" borderId="36">
      <alignment horizontal="right" vertical="center"/>
    </xf>
    <xf numFmtId="264" fontId="84" fillId="0" borderId="36">
      <alignment horizontal="right" vertical="center"/>
    </xf>
    <xf numFmtId="264" fontId="3" fillId="0" borderId="36">
      <alignment horizontal="right" vertical="center"/>
    </xf>
    <xf numFmtId="264" fontId="3" fillId="0" borderId="36">
      <alignment horizontal="right" vertical="center"/>
    </xf>
    <xf numFmtId="264" fontId="84" fillId="0" borderId="36">
      <alignment horizontal="right" vertical="center"/>
    </xf>
    <xf numFmtId="264" fontId="3" fillId="0" borderId="36">
      <alignment horizontal="right" vertical="center"/>
    </xf>
    <xf numFmtId="264" fontId="3" fillId="0" borderId="36">
      <alignment horizontal="right" vertical="center"/>
    </xf>
    <xf numFmtId="258" fontId="26" fillId="0" borderId="36">
      <alignment horizontal="right" vertical="center"/>
    </xf>
    <xf numFmtId="258" fontId="26" fillId="0" borderId="36">
      <alignment horizontal="right" vertical="center"/>
    </xf>
    <xf numFmtId="258" fontId="26" fillId="0" borderId="36">
      <alignment horizontal="right" vertical="center"/>
    </xf>
    <xf numFmtId="258" fontId="26" fillId="0" borderId="36">
      <alignment horizontal="right" vertical="center"/>
    </xf>
    <xf numFmtId="262" fontId="39" fillId="0" borderId="36">
      <alignment horizontal="right" vertical="center"/>
    </xf>
    <xf numFmtId="257" fontId="5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8" fontId="26" fillId="0" borderId="36">
      <alignment horizontal="right" vertical="center"/>
    </xf>
    <xf numFmtId="265" fontId="163" fillId="2" borderId="37" applyFont="0" applyFill="0" applyBorder="0"/>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7" fontId="57" fillId="0" borderId="36">
      <alignment horizontal="right" vertical="center"/>
    </xf>
    <xf numFmtId="258" fontId="26"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65" fontId="163" fillId="2" borderId="37" applyFont="0" applyFill="0" applyBorder="0"/>
    <xf numFmtId="260" fontId="84"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4" fontId="84" fillId="0" borderId="36">
      <alignment horizontal="right" vertical="center"/>
    </xf>
    <xf numFmtId="264" fontId="84" fillId="0" borderId="36">
      <alignment horizontal="right" vertical="center"/>
    </xf>
    <xf numFmtId="264" fontId="84"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4" fontId="84" fillId="0" borderId="36">
      <alignment horizontal="right" vertical="center"/>
    </xf>
    <xf numFmtId="264" fontId="84" fillId="0" borderId="36">
      <alignment horizontal="right" vertical="center"/>
    </xf>
    <xf numFmtId="264" fontId="84" fillId="0" borderId="36">
      <alignment horizontal="right" vertical="center"/>
    </xf>
    <xf numFmtId="264" fontId="3" fillId="0" borderId="36">
      <alignment horizontal="right" vertical="center"/>
    </xf>
    <xf numFmtId="264" fontId="84" fillId="0" borderId="36">
      <alignment horizontal="right" vertical="center"/>
    </xf>
    <xf numFmtId="264" fontId="3" fillId="0" borderId="36">
      <alignment horizontal="right" vertical="center"/>
    </xf>
    <xf numFmtId="264" fontId="3" fillId="0" borderId="36">
      <alignment horizontal="right" vertical="center"/>
    </xf>
    <xf numFmtId="264" fontId="84" fillId="0" borderId="36">
      <alignment horizontal="right" vertical="center"/>
    </xf>
    <xf numFmtId="264" fontId="3" fillId="0" borderId="36">
      <alignment horizontal="right" vertical="center"/>
    </xf>
    <xf numFmtId="264" fontId="3" fillId="0" borderId="36">
      <alignment horizontal="right" vertical="center"/>
    </xf>
    <xf numFmtId="264" fontId="3" fillId="0" borderId="36">
      <alignment horizontal="right" vertical="center"/>
    </xf>
    <xf numFmtId="264" fontId="84" fillId="0" borderId="36">
      <alignment horizontal="right" vertical="center"/>
    </xf>
    <xf numFmtId="264" fontId="3" fillId="0" borderId="36">
      <alignment horizontal="right" vertical="center"/>
    </xf>
    <xf numFmtId="264" fontId="3" fillId="0" borderId="36">
      <alignment horizontal="right" vertical="center"/>
    </xf>
    <xf numFmtId="264" fontId="84" fillId="0" borderId="36">
      <alignment horizontal="right" vertical="center"/>
    </xf>
    <xf numFmtId="264" fontId="3" fillId="0" borderId="36">
      <alignment horizontal="right" vertical="center"/>
    </xf>
    <xf numFmtId="264" fontId="3" fillId="0" borderId="36">
      <alignment horizontal="right" vertical="center"/>
    </xf>
    <xf numFmtId="258" fontId="26" fillId="0" borderId="36">
      <alignment horizontal="right" vertical="center"/>
    </xf>
    <xf numFmtId="258" fontId="26" fillId="0" borderId="36">
      <alignment horizontal="right" vertical="center"/>
    </xf>
    <xf numFmtId="264" fontId="3" fillId="0" borderId="36">
      <alignment horizontal="right" vertical="center"/>
    </xf>
    <xf numFmtId="264" fontId="84" fillId="0" borderId="36">
      <alignment horizontal="right" vertical="center"/>
    </xf>
    <xf numFmtId="264" fontId="3" fillId="0" borderId="36">
      <alignment horizontal="right" vertical="center"/>
    </xf>
    <xf numFmtId="264" fontId="3" fillId="0" borderId="36">
      <alignment horizontal="right" vertical="center"/>
    </xf>
    <xf numFmtId="264" fontId="84" fillId="0" borderId="36">
      <alignment horizontal="right" vertical="center"/>
    </xf>
    <xf numFmtId="264" fontId="3" fillId="0" borderId="36">
      <alignment horizontal="right" vertical="center"/>
    </xf>
    <xf numFmtId="264" fontId="3" fillId="0" borderId="36">
      <alignment horizontal="right" vertical="center"/>
    </xf>
    <xf numFmtId="262" fontId="39" fillId="0" borderId="36">
      <alignment horizontal="right" vertical="center"/>
    </xf>
    <xf numFmtId="261"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3" fontId="12" fillId="0" borderId="36">
      <alignment horizontal="right" vertical="center"/>
    </xf>
    <xf numFmtId="260" fontId="3"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7" fontId="57" fillId="0" borderId="36">
      <alignment horizontal="right" vertical="center"/>
    </xf>
    <xf numFmtId="257" fontId="5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66" fontId="12" fillId="0" borderId="36">
      <alignment horizontal="right" vertical="center"/>
    </xf>
    <xf numFmtId="266" fontId="12" fillId="0" borderId="36">
      <alignment horizontal="right" vertical="center"/>
    </xf>
    <xf numFmtId="266" fontId="12" fillId="0" borderId="36">
      <alignment horizontal="right" vertical="center"/>
    </xf>
    <xf numFmtId="255" fontId="6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8" fontId="26" fillId="0" borderId="36">
      <alignment horizontal="right" vertical="center"/>
    </xf>
    <xf numFmtId="258" fontId="26"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62" fontId="39"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61" fontId="12" fillId="0" borderId="36">
      <alignment horizontal="right" vertical="center"/>
    </xf>
    <xf numFmtId="255" fontId="67" fillId="0" borderId="36">
      <alignment horizontal="right" vertical="center"/>
    </xf>
    <xf numFmtId="255" fontId="6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67" fontId="57" fillId="0" borderId="36">
      <alignment horizontal="right" vertical="center"/>
    </xf>
    <xf numFmtId="267" fontId="57" fillId="0" borderId="36">
      <alignment horizontal="right" vertical="center"/>
    </xf>
    <xf numFmtId="267" fontId="57" fillId="0" borderId="36">
      <alignment horizontal="right" vertical="center"/>
    </xf>
    <xf numFmtId="267" fontId="57" fillId="0" borderId="36">
      <alignment horizontal="right" vertical="center"/>
    </xf>
    <xf numFmtId="267" fontId="57" fillId="0" borderId="36">
      <alignment horizontal="right" vertical="center"/>
    </xf>
    <xf numFmtId="267" fontId="57" fillId="0" borderId="36">
      <alignment horizontal="right" vertical="center"/>
    </xf>
    <xf numFmtId="258" fontId="26"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7" fontId="5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65" fontId="163" fillId="2" borderId="37" applyFont="0" applyFill="0" applyBorder="0"/>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49" fontId="12" fillId="0" borderId="36">
      <alignment horizontal="right" vertical="center"/>
    </xf>
    <xf numFmtId="256" fontId="162" fillId="0" borderId="36">
      <alignment horizontal="right" vertical="center"/>
    </xf>
    <xf numFmtId="256" fontId="162" fillId="0" borderId="36">
      <alignment horizontal="right" vertical="center"/>
    </xf>
    <xf numFmtId="256" fontId="162" fillId="0" borderId="36">
      <alignment horizontal="right" vertical="center"/>
    </xf>
    <xf numFmtId="256" fontId="162" fillId="0" borderId="36">
      <alignment horizontal="right" vertical="center"/>
    </xf>
    <xf numFmtId="256" fontId="162" fillId="0" borderId="36">
      <alignment horizontal="right" vertical="center"/>
    </xf>
    <xf numFmtId="256" fontId="162"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255" fontId="67"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5" fontId="12" fillId="0" borderId="36">
      <alignment horizontal="right" vertical="center"/>
    </xf>
    <xf numFmtId="169" fontId="11" fillId="2" borderId="37" applyFont="0" applyFill="0" applyBorder="0"/>
    <xf numFmtId="265" fontId="163" fillId="2" borderId="37" applyFont="0" applyFill="0" applyBorder="0"/>
    <xf numFmtId="268" fontId="3" fillId="2" borderId="37" applyFont="0" applyFill="0" applyBorder="0"/>
    <xf numFmtId="255" fontId="67" fillId="0" borderId="36">
      <alignment horizontal="right" vertical="center"/>
    </xf>
    <xf numFmtId="257" fontId="57" fillId="0" borderId="36">
      <alignment horizontal="right" vertical="center"/>
    </xf>
    <xf numFmtId="265" fontId="163" fillId="2" borderId="37" applyFont="0" applyFill="0" applyBorder="0"/>
    <xf numFmtId="255" fontId="67" fillId="0" borderId="36">
      <alignment horizontal="right" vertical="center"/>
    </xf>
    <xf numFmtId="255" fontId="67" fillId="0" borderId="36">
      <alignment horizontal="right" vertical="center"/>
    </xf>
    <xf numFmtId="255" fontId="67" fillId="0" borderId="36">
      <alignment horizontal="right" vertical="center"/>
    </xf>
    <xf numFmtId="269" fontId="164" fillId="0" borderId="36">
      <alignment horizontal="right" vertical="center"/>
    </xf>
    <xf numFmtId="255" fontId="67" fillId="0" borderId="36">
      <alignment horizontal="right" vertical="center"/>
    </xf>
    <xf numFmtId="269" fontId="164" fillId="0" borderId="36">
      <alignment horizontal="right" vertical="center"/>
    </xf>
    <xf numFmtId="269" fontId="164" fillId="0" borderId="36">
      <alignment horizontal="right" vertical="center"/>
    </xf>
    <xf numFmtId="269" fontId="164" fillId="0" borderId="36">
      <alignment horizontal="right" vertical="center"/>
    </xf>
    <xf numFmtId="269" fontId="164" fillId="0" borderId="36">
      <alignment horizontal="right" vertical="center"/>
    </xf>
    <xf numFmtId="269" fontId="164" fillId="0" borderId="36">
      <alignment horizontal="right" vertical="center"/>
    </xf>
    <xf numFmtId="269" fontId="164" fillId="0" borderId="36">
      <alignment horizontal="right" vertical="center"/>
    </xf>
    <xf numFmtId="269" fontId="164" fillId="0" borderId="36">
      <alignment horizontal="right" vertical="center"/>
    </xf>
    <xf numFmtId="269" fontId="164" fillId="0" borderId="36">
      <alignment horizontal="right" vertical="center"/>
    </xf>
    <xf numFmtId="269" fontId="164" fillId="0" borderId="36">
      <alignment horizontal="right" vertical="center"/>
    </xf>
    <xf numFmtId="258" fontId="26" fillId="0" borderId="36">
      <alignment horizontal="right" vertical="center"/>
    </xf>
    <xf numFmtId="255" fontId="67" fillId="0" borderId="36">
      <alignment horizontal="right" vertical="center"/>
    </xf>
    <xf numFmtId="49" fontId="29" fillId="0" borderId="0" applyFill="0" applyBorder="0" applyAlignment="0"/>
    <xf numFmtId="0" fontId="3" fillId="0" borderId="0" applyFill="0" applyBorder="0" applyAlignment="0"/>
    <xf numFmtId="266" fontId="3" fillId="0" borderId="0" applyFill="0" applyBorder="0" applyAlignment="0"/>
    <xf numFmtId="188" fontId="67" fillId="0" borderId="36">
      <alignment horizontal="center"/>
    </xf>
    <xf numFmtId="270" fontId="165" fillId="0" borderId="0" applyNumberFormat="0" applyFont="0" applyFill="0" applyBorder="0" applyAlignment="0">
      <alignment horizontal="centerContinuous"/>
    </xf>
    <xf numFmtId="0" fontId="27" fillId="0" borderId="38"/>
    <xf numFmtId="0" fontId="12" fillId="0" borderId="38"/>
    <xf numFmtId="0" fontId="12" fillId="0" borderId="38"/>
    <xf numFmtId="0" fontId="12" fillId="0" borderId="38"/>
    <xf numFmtId="0" fontId="12" fillId="0" borderId="38"/>
    <xf numFmtId="0" fontId="12" fillId="0" borderId="38"/>
    <xf numFmtId="0" fontId="12" fillId="0" borderId="38"/>
    <xf numFmtId="0" fontId="12" fillId="0" borderId="38"/>
    <xf numFmtId="0" fontId="67" fillId="0" borderId="0" applyNumberFormat="0" applyFill="0" applyBorder="0" applyAlignment="0" applyProtection="0"/>
    <xf numFmtId="0" fontId="3" fillId="0" borderId="0" applyNumberFormat="0" applyFill="0" applyBorder="0" applyAlignment="0" applyProtection="0"/>
    <xf numFmtId="0" fontId="143" fillId="0" borderId="0" applyNumberFormat="0" applyFill="0" applyBorder="0" applyAlignment="0" applyProtection="0"/>
    <xf numFmtId="0" fontId="39" fillId="0" borderId="2" applyNumberFormat="0" applyBorder="0" applyAlignment="0"/>
    <xf numFmtId="0" fontId="166" fillId="0" borderId="27" applyNumberFormat="0" applyBorder="0" applyAlignment="0">
      <alignment horizontal="center"/>
    </xf>
    <xf numFmtId="3" fontId="167" fillId="0" borderId="11" applyNumberFormat="0" applyBorder="0" applyAlignment="0"/>
    <xf numFmtId="0" fontId="168" fillId="0" borderId="2">
      <alignment horizontal="center" vertical="center" wrapText="1"/>
    </xf>
    <xf numFmtId="0" fontId="169" fillId="0" borderId="0" applyNumberFormat="0" applyFill="0" applyBorder="0" applyAlignment="0" applyProtection="0"/>
    <xf numFmtId="0" fontId="170" fillId="0" borderId="0">
      <alignment horizontal="center"/>
    </xf>
    <xf numFmtId="40" fontId="113" fillId="0" borderId="0"/>
    <xf numFmtId="0" fontId="72" fillId="22" borderId="8" applyNumberFormat="0" applyAlignment="0" applyProtection="0"/>
    <xf numFmtId="3" fontId="171" fillId="0" borderId="0" applyNumberFormat="0" applyFill="0" applyBorder="0" applyAlignment="0" applyProtection="0">
      <alignment horizontal="center" wrapText="1"/>
    </xf>
    <xf numFmtId="0" fontId="172" fillId="0" borderId="39" applyBorder="0" applyAlignment="0">
      <alignment horizontal="center" vertical="center"/>
    </xf>
    <xf numFmtId="0" fontId="173" fillId="0" borderId="0" applyNumberFormat="0" applyFill="0" applyBorder="0" applyAlignment="0" applyProtection="0">
      <alignment horizontal="centerContinuous"/>
    </xf>
    <xf numFmtId="0" fontId="114" fillId="0" borderId="40" applyNumberFormat="0" applyFill="0" applyBorder="0" applyAlignment="0" applyProtection="0">
      <alignment horizontal="center" vertical="center" wrapText="1"/>
    </xf>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5" fillId="0" borderId="41" applyNumberFormat="0" applyFill="0" applyAlignment="0" applyProtection="0"/>
    <xf numFmtId="3" fontId="176" fillId="0" borderId="26" applyNumberFormat="0" applyAlignment="0">
      <alignment horizontal="center" vertical="center"/>
    </xf>
    <xf numFmtId="3" fontId="177" fillId="0" borderId="2" applyNumberFormat="0" applyAlignment="0">
      <alignment horizontal="left" wrapText="1"/>
    </xf>
    <xf numFmtId="0" fontId="178" fillId="0" borderId="42" applyNumberFormat="0" applyBorder="0" applyAlignment="0">
      <alignment vertical="center"/>
    </xf>
    <xf numFmtId="0" fontId="111" fillId="6" borderId="0" applyNumberFormat="0" applyBorder="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3" fillId="0" borderId="5" applyNumberFormat="0" applyFont="0" applyFill="0" applyAlignment="0" applyProtection="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9" fillId="0" borderId="43" applyNumberFormat="0" applyAlignment="0">
      <alignment horizontal="center"/>
    </xf>
    <xf numFmtId="0" fontId="136" fillId="31" borderId="0" applyNumberFormat="0" applyBorder="0" applyAlignment="0" applyProtection="0"/>
    <xf numFmtId="0" fontId="180" fillId="0" borderId="44">
      <alignment horizontal="center"/>
    </xf>
    <xf numFmtId="167" fontId="3" fillId="0" borderId="0" applyFont="0" applyFill="0" applyBorder="0" applyAlignment="0" applyProtection="0"/>
    <xf numFmtId="271" fontId="3" fillId="0" borderId="0" applyFont="0" applyFill="0" applyBorder="0" applyAlignment="0" applyProtection="0"/>
    <xf numFmtId="0" fontId="31" fillId="0" borderId="0"/>
    <xf numFmtId="164" fontId="125" fillId="0" borderId="0" applyFont="0" applyFill="0" applyBorder="0" applyAlignment="0" applyProtection="0"/>
    <xf numFmtId="167" fontId="12" fillId="0" borderId="0" applyFont="0" applyFill="0" applyBorder="0" applyAlignment="0" applyProtection="0"/>
    <xf numFmtId="272" fontId="122" fillId="0" borderId="0" applyFont="0" applyFill="0" applyBorder="0" applyAlignment="0" applyProtection="0"/>
    <xf numFmtId="0" fontId="181" fillId="0" borderId="0" applyNumberFormat="0" applyFill="0" applyBorder="0" applyAlignment="0" applyProtection="0"/>
    <xf numFmtId="0" fontId="102" fillId="0" borderId="0" applyNumberFormat="0" applyFill="0" applyBorder="0" applyAlignment="0" applyProtection="0"/>
    <xf numFmtId="0" fontId="118" fillId="0" borderId="45">
      <alignment horizontal="center"/>
    </xf>
    <xf numFmtId="266" fontId="67" fillId="0" borderId="0"/>
    <xf numFmtId="273" fontId="67" fillId="0" borderId="1"/>
    <xf numFmtId="0" fontId="67" fillId="0" borderId="2">
      <alignment horizontal="left" vertical="center" wrapText="1" indent="1"/>
    </xf>
    <xf numFmtId="3" fontId="12" fillId="36" borderId="19">
      <alignment horizontal="right" vertical="top" wrapText="1"/>
    </xf>
    <xf numFmtId="3" fontId="12" fillId="36" borderId="19">
      <alignment horizontal="right" vertical="top" wrapText="1"/>
    </xf>
    <xf numFmtId="3" fontId="12" fillId="36" borderId="19">
      <alignment horizontal="right" vertical="top" wrapText="1"/>
    </xf>
    <xf numFmtId="3" fontId="12" fillId="36" borderId="19">
      <alignment horizontal="right" vertical="top" wrapText="1"/>
    </xf>
    <xf numFmtId="3" fontId="12" fillId="36" borderId="19">
      <alignment horizontal="right" vertical="top" wrapText="1"/>
    </xf>
    <xf numFmtId="3" fontId="12" fillId="36" borderId="19">
      <alignment horizontal="right" vertical="top" wrapText="1"/>
    </xf>
    <xf numFmtId="3" fontId="12" fillId="36" borderId="19">
      <alignment horizontal="right" vertical="top" wrapText="1"/>
    </xf>
    <xf numFmtId="3" fontId="12" fillId="36" borderId="19">
      <alignment horizontal="right" vertical="top" wrapText="1"/>
    </xf>
    <xf numFmtId="0" fontId="182" fillId="0" borderId="0"/>
    <xf numFmtId="3" fontId="67" fillId="0" borderId="0" applyNumberFormat="0" applyBorder="0" applyAlignment="0" applyProtection="0">
      <alignment horizontal="centerContinuous"/>
      <protection locked="0"/>
    </xf>
    <xf numFmtId="3" fontId="183" fillId="0" borderId="0">
      <protection locked="0"/>
    </xf>
    <xf numFmtId="0" fontId="182" fillId="0" borderId="0"/>
    <xf numFmtId="0" fontId="184" fillId="0" borderId="46" applyFill="0" applyBorder="0" applyAlignment="0">
      <alignment horizontal="center"/>
    </xf>
    <xf numFmtId="5" fontId="185" fillId="47" borderId="39">
      <alignment vertical="top"/>
    </xf>
    <xf numFmtId="0" fontId="174" fillId="48" borderId="1">
      <alignment horizontal="left" vertical="center"/>
    </xf>
    <xf numFmtId="6" fontId="186" fillId="49" borderId="39"/>
    <xf numFmtId="5" fontId="187" fillId="0" borderId="39">
      <alignment horizontal="left" vertical="top"/>
    </xf>
    <xf numFmtId="0" fontId="188" fillId="50" borderId="0">
      <alignment horizontal="left" vertical="center"/>
    </xf>
    <xf numFmtId="5" fontId="189" fillId="0" borderId="26">
      <alignment horizontal="left" vertical="top"/>
    </xf>
    <xf numFmtId="0" fontId="190" fillId="0" borderId="26">
      <alignment horizontal="left" vertical="center"/>
    </xf>
    <xf numFmtId="0" fontId="3" fillId="0" borderId="0" applyFont="0" applyFill="0" applyBorder="0" applyAlignment="0" applyProtection="0"/>
    <xf numFmtId="0" fontId="3" fillId="0" borderId="0" applyFont="0" applyFill="0" applyBorder="0" applyAlignment="0" applyProtection="0"/>
    <xf numFmtId="0" fontId="3" fillId="0" borderId="0"/>
    <xf numFmtId="42" fontId="14" fillId="0" borderId="0" applyFont="0" applyFill="0" applyBorder="0" applyAlignment="0" applyProtection="0"/>
    <xf numFmtId="274" fontId="3" fillId="0" borderId="0" applyFont="0" applyFill="0" applyBorder="0" applyAlignment="0" applyProtection="0"/>
    <xf numFmtId="42" fontId="99" fillId="0" borderId="0" applyFont="0" applyFill="0" applyBorder="0" applyAlignment="0" applyProtection="0"/>
    <xf numFmtId="44" fontId="99" fillId="0" borderId="0" applyFon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91" fillId="0" borderId="0" applyNumberFormat="0" applyFont="0" applyFill="0" applyBorder="0" applyProtection="0">
      <alignment horizontal="center" vertical="center" wrapText="1"/>
    </xf>
    <xf numFmtId="0" fontId="3" fillId="0" borderId="0" applyFont="0" applyFill="0" applyBorder="0" applyAlignment="0" applyProtection="0"/>
    <xf numFmtId="0" fontId="3" fillId="0" borderId="0" applyFont="0" applyFill="0" applyBorder="0" applyAlignment="0" applyProtection="0"/>
    <xf numFmtId="0" fontId="192" fillId="0" borderId="47" applyNumberFormat="0" applyFont="0" applyAlignment="0">
      <alignment horizontal="center"/>
    </xf>
    <xf numFmtId="0" fontId="63" fillId="5" borderId="0" applyNumberFormat="0" applyBorder="0" applyAlignment="0" applyProtection="0"/>
    <xf numFmtId="0" fontId="193" fillId="0" borderId="0" applyNumberFormat="0" applyFill="0" applyBorder="0" applyAlignment="0" applyProtection="0"/>
    <xf numFmtId="0" fontId="57" fillId="0" borderId="48" applyFont="0" applyBorder="0" applyAlignment="0">
      <alignment horizontal="center"/>
    </xf>
    <xf numFmtId="167" fontId="12" fillId="0" borderId="0" applyFont="0" applyFill="0" applyBorder="0" applyAlignment="0" applyProtection="0"/>
    <xf numFmtId="166" fontId="194" fillId="0" borderId="0" applyFont="0" applyFill="0" applyBorder="0" applyAlignment="0" applyProtection="0"/>
    <xf numFmtId="168" fontId="194" fillId="0" borderId="0" applyFont="0" applyFill="0" applyBorder="0" applyAlignment="0" applyProtection="0"/>
    <xf numFmtId="0" fontId="194" fillId="0" borderId="0"/>
    <xf numFmtId="0" fontId="126" fillId="0" borderId="0" applyFont="0" applyFill="0" applyBorder="0" applyAlignment="0" applyProtection="0"/>
    <xf numFmtId="0" fontId="126" fillId="0" borderId="0" applyFont="0" applyFill="0" applyBorder="0" applyAlignment="0" applyProtection="0"/>
    <xf numFmtId="0" fontId="6" fillId="0" borderId="0">
      <alignment vertical="center"/>
    </xf>
    <xf numFmtId="40" fontId="195" fillId="0" borderId="0" applyFont="0" applyFill="0" applyBorder="0" applyAlignment="0" applyProtection="0"/>
    <xf numFmtId="38" fontId="195" fillId="0" borderId="0" applyFont="0" applyFill="0" applyBorder="0" applyAlignment="0" applyProtection="0"/>
    <xf numFmtId="0" fontId="195" fillId="0" borderId="0" applyFont="0" applyFill="0" applyBorder="0" applyAlignment="0" applyProtection="0"/>
    <xf numFmtId="0" fontId="195" fillId="0" borderId="0" applyFont="0" applyFill="0" applyBorder="0" applyAlignment="0" applyProtection="0"/>
    <xf numFmtId="9" fontId="196" fillId="0" borderId="0" applyBorder="0" applyAlignment="0" applyProtection="0"/>
    <xf numFmtId="0" fontId="197" fillId="0" borderId="0"/>
    <xf numFmtId="0" fontId="198" fillId="0" borderId="4"/>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ont="0" applyFill="0" applyBorder="0" applyAlignment="0" applyProtection="0"/>
    <xf numFmtId="0" fontId="34" fillId="0" borderId="0" applyFont="0" applyFill="0" applyBorder="0" applyAlignment="0" applyProtection="0"/>
    <xf numFmtId="166" fontId="3" fillId="0" borderId="0" applyFont="0" applyFill="0" applyBorder="0" applyAlignment="0" applyProtection="0"/>
    <xf numFmtId="168" fontId="3" fillId="0" borderId="0" applyFont="0" applyFill="0" applyBorder="0" applyAlignment="0" applyProtection="0"/>
    <xf numFmtId="0" fontId="34" fillId="0" borderId="0"/>
    <xf numFmtId="0" fontId="199" fillId="0" borderId="0"/>
    <xf numFmtId="0" fontId="91" fillId="0" borderId="0"/>
    <xf numFmtId="167" fontId="32" fillId="0" borderId="0" applyFont="0" applyFill="0" applyBorder="0" applyAlignment="0" applyProtection="0"/>
    <xf numFmtId="169" fontId="32" fillId="0" borderId="0" applyFont="0" applyFill="0" applyBorder="0" applyAlignment="0" applyProtection="0"/>
    <xf numFmtId="43" fontId="3" fillId="0" borderId="0" applyFont="0" applyFill="0" applyBorder="0" applyAlignment="0" applyProtection="0"/>
    <xf numFmtId="38" fontId="200" fillId="0" borderId="0" applyFont="0" applyFill="0" applyBorder="0" applyAlignment="0" applyProtection="0"/>
    <xf numFmtId="0" fontId="3" fillId="0" borderId="0"/>
    <xf numFmtId="166" fontId="32" fillId="0" borderId="0" applyFont="0" applyFill="0" applyBorder="0" applyAlignment="0" applyProtection="0"/>
    <xf numFmtId="165" fontId="23" fillId="0" borderId="0" applyFont="0" applyFill="0" applyBorder="0" applyAlignment="0" applyProtection="0"/>
    <xf numFmtId="168" fontId="32"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245" fontId="122" fillId="0" borderId="23">
      <alignment horizontal="center"/>
    </xf>
    <xf numFmtId="0" fontId="1" fillId="0" borderId="0"/>
    <xf numFmtId="0" fontId="6" fillId="0" borderId="0"/>
    <xf numFmtId="0" fontId="3" fillId="0" borderId="0"/>
  </cellStyleXfs>
  <cellXfs count="483">
    <xf numFmtId="0" fontId="0" fillId="0" borderId="0" xfId="0"/>
    <xf numFmtId="1" fontId="6" fillId="0" borderId="0" xfId="2" applyNumberFormat="1" applyFont="1" applyFill="1" applyAlignment="1">
      <alignment vertical="center"/>
    </xf>
    <xf numFmtId="3" fontId="8" fillId="0" borderId="0" xfId="2" applyNumberFormat="1" applyFont="1" applyFill="1" applyBorder="1" applyAlignment="1">
      <alignment vertical="center" wrapText="1"/>
    </xf>
    <xf numFmtId="1" fontId="7" fillId="0" borderId="0" xfId="2" applyNumberFormat="1" applyFont="1" applyFill="1" applyAlignment="1">
      <alignment vertical="center"/>
    </xf>
    <xf numFmtId="1" fontId="6" fillId="0" borderId="0" xfId="2" applyNumberFormat="1" applyFont="1" applyFill="1" applyAlignment="1">
      <alignment vertical="center" wrapText="1"/>
    </xf>
    <xf numFmtId="1" fontId="6" fillId="0" borderId="0" xfId="2" applyNumberFormat="1" applyFont="1" applyFill="1" applyAlignment="1">
      <alignment horizontal="center" vertical="center" wrapText="1"/>
    </xf>
    <xf numFmtId="1" fontId="6" fillId="0" borderId="0" xfId="2" applyNumberFormat="1" applyFont="1" applyFill="1" applyAlignment="1">
      <alignment horizontal="center" vertical="center"/>
    </xf>
    <xf numFmtId="0" fontId="82" fillId="0" borderId="0" xfId="0" applyFont="1" applyFill="1" applyAlignment="1">
      <alignment vertical="center"/>
    </xf>
    <xf numFmtId="0" fontId="82" fillId="0" borderId="0" xfId="0" applyFont="1" applyFill="1" applyAlignment="1">
      <alignment horizontal="center" vertical="center"/>
    </xf>
    <xf numFmtId="0" fontId="82" fillId="0" borderId="0" xfId="0" applyFont="1" applyFill="1" applyAlignment="1">
      <alignment vertical="center" wrapText="1"/>
    </xf>
    <xf numFmtId="0" fontId="82" fillId="0" borderId="0" xfId="0" applyFont="1" applyFill="1" applyAlignment="1">
      <alignment horizontal="center" vertical="center" wrapText="1"/>
    </xf>
    <xf numFmtId="268" fontId="82" fillId="0" borderId="0" xfId="3070" applyNumberFormat="1" applyFont="1" applyFill="1" applyAlignment="1">
      <alignment vertical="center"/>
    </xf>
    <xf numFmtId="0" fontId="207" fillId="0" borderId="0" xfId="0" applyFont="1" applyFill="1" applyAlignment="1">
      <alignment vertical="center"/>
    </xf>
    <xf numFmtId="1" fontId="7" fillId="0" borderId="0" xfId="2" applyNumberFormat="1" applyFont="1" applyFill="1" applyAlignment="1">
      <alignment horizontal="right" vertical="center"/>
    </xf>
    <xf numFmtId="1" fontId="7" fillId="0" borderId="0" xfId="2" applyNumberFormat="1" applyFont="1" applyFill="1" applyAlignment="1">
      <alignment horizontal="center" vertical="center" wrapText="1"/>
    </xf>
    <xf numFmtId="1" fontId="7" fillId="0" borderId="0" xfId="2" applyNumberFormat="1" applyFont="1" applyFill="1" applyAlignment="1">
      <alignment vertical="center" wrapText="1"/>
    </xf>
    <xf numFmtId="1" fontId="7" fillId="0" borderId="0" xfId="2" applyNumberFormat="1" applyFont="1" applyFill="1" applyAlignment="1">
      <alignment horizontal="center" vertical="center"/>
    </xf>
    <xf numFmtId="1" fontId="7" fillId="51" borderId="0" xfId="2" applyNumberFormat="1" applyFont="1" applyFill="1" applyAlignment="1">
      <alignment vertical="center"/>
    </xf>
    <xf numFmtId="1" fontId="10" fillId="51" borderId="0" xfId="2" applyNumberFormat="1" applyFont="1" applyFill="1" applyAlignment="1">
      <alignment vertical="center"/>
    </xf>
    <xf numFmtId="1" fontId="8" fillId="51" borderId="0" xfId="2" applyNumberFormat="1" applyFont="1" applyFill="1" applyAlignment="1">
      <alignment vertical="center"/>
    </xf>
    <xf numFmtId="0" fontId="205" fillId="0" borderId="0" xfId="0" applyFont="1"/>
    <xf numFmtId="0" fontId="205" fillId="0" borderId="0" xfId="0" applyFont="1" applyAlignment="1">
      <alignment horizontal="center"/>
    </xf>
    <xf numFmtId="0" fontId="206" fillId="0" borderId="0" xfId="0" applyFont="1"/>
    <xf numFmtId="0" fontId="203" fillId="0" borderId="0" xfId="0" applyFont="1"/>
    <xf numFmtId="0" fontId="82" fillId="51" borderId="0" xfId="0" applyFont="1" applyFill="1" applyAlignment="1">
      <alignment vertical="center"/>
    </xf>
    <xf numFmtId="0" fontId="37" fillId="51" borderId="0" xfId="0" applyFont="1" applyFill="1" applyAlignment="1">
      <alignment vertical="center"/>
    </xf>
    <xf numFmtId="0" fontId="207" fillId="51" borderId="0" xfId="0" applyFont="1" applyFill="1" applyAlignment="1">
      <alignment vertical="center"/>
    </xf>
    <xf numFmtId="37" fontId="207" fillId="51" borderId="0" xfId="0" applyNumberFormat="1" applyFont="1" applyFill="1" applyAlignment="1">
      <alignment vertical="center"/>
    </xf>
    <xf numFmtId="3" fontId="37" fillId="51" borderId="0" xfId="0" applyNumberFormat="1" applyFont="1" applyFill="1" applyAlignment="1">
      <alignment vertical="center"/>
    </xf>
    <xf numFmtId="1" fontId="9" fillId="51" borderId="0" xfId="2" applyNumberFormat="1" applyFont="1" applyFill="1" applyAlignment="1">
      <alignment vertical="center"/>
    </xf>
    <xf numFmtId="0" fontId="37" fillId="0" borderId="0" xfId="4041" applyFont="1"/>
    <xf numFmtId="0" fontId="207" fillId="51" borderId="0" xfId="0" applyFont="1" applyFill="1" applyAlignment="1">
      <alignment horizontal="center" vertical="center" wrapText="1"/>
    </xf>
    <xf numFmtId="0" fontId="207" fillId="0" borderId="0" xfId="0" applyFont="1" applyFill="1" applyAlignment="1">
      <alignment horizontal="center" vertical="center" wrapText="1"/>
    </xf>
    <xf numFmtId="1" fontId="6" fillId="0" borderId="0" xfId="2" applyNumberFormat="1" applyFont="1" applyFill="1" applyAlignment="1">
      <alignment horizontal="right" vertical="center"/>
    </xf>
    <xf numFmtId="1" fontId="8" fillId="0" borderId="0" xfId="2" applyNumberFormat="1" applyFont="1" applyFill="1" applyAlignment="1">
      <alignment vertical="center" wrapText="1"/>
    </xf>
    <xf numFmtId="171" fontId="215" fillId="0" borderId="0" xfId="4041" applyNumberFormat="1" applyFont="1"/>
    <xf numFmtId="0" fontId="215" fillId="0" borderId="0" xfId="4041" applyFont="1"/>
    <xf numFmtId="275" fontId="215" fillId="0" borderId="0" xfId="1" applyNumberFormat="1" applyFont="1"/>
    <xf numFmtId="268" fontId="82" fillId="0" borderId="0" xfId="3070" applyNumberFormat="1" applyFont="1" applyFill="1" applyAlignment="1">
      <alignment horizontal="center" vertical="center" wrapText="1"/>
    </xf>
    <xf numFmtId="268" fontId="201" fillId="0" borderId="0" xfId="3070" applyNumberFormat="1" applyFont="1" applyFill="1" applyAlignment="1">
      <alignment vertical="center"/>
    </xf>
    <xf numFmtId="268" fontId="201" fillId="0" borderId="0" xfId="3070" applyNumberFormat="1" applyFont="1" applyFill="1" applyAlignment="1">
      <alignment horizontal="center" vertical="center"/>
    </xf>
    <xf numFmtId="0" fontId="37" fillId="0" borderId="0" xfId="3" applyFont="1" applyBorder="1" applyAlignment="1">
      <alignment horizontal="center" vertical="center" wrapText="1"/>
    </xf>
    <xf numFmtId="49" fontId="37" fillId="0" borderId="0" xfId="3" applyNumberFormat="1" applyFont="1" applyFill="1" applyBorder="1" applyAlignment="1">
      <alignment horizontal="left" vertical="center" wrapText="1"/>
    </xf>
    <xf numFmtId="49" fontId="37" fillId="0" borderId="0" xfId="3" applyNumberFormat="1" applyFont="1" applyFill="1" applyBorder="1" applyAlignment="1">
      <alignment horizontal="center" vertical="center" wrapText="1"/>
    </xf>
    <xf numFmtId="208" fontId="37" fillId="0" borderId="0" xfId="3" applyNumberFormat="1" applyFont="1" applyBorder="1" applyAlignment="1">
      <alignment horizontal="center" vertical="center" wrapText="1"/>
    </xf>
    <xf numFmtId="208" fontId="37" fillId="0" borderId="0" xfId="3" applyNumberFormat="1" applyFont="1" applyFill="1" applyBorder="1" applyAlignment="1">
      <alignment horizontal="left" vertical="center" wrapText="1"/>
    </xf>
    <xf numFmtId="208" fontId="37" fillId="0" borderId="0" xfId="3" applyNumberFormat="1" applyFont="1" applyFill="1" applyBorder="1" applyAlignment="1">
      <alignment horizontal="center" vertical="center" wrapText="1"/>
    </xf>
    <xf numFmtId="3" fontId="203" fillId="51" borderId="0" xfId="2" applyNumberFormat="1" applyFont="1" applyFill="1" applyBorder="1" applyAlignment="1">
      <alignment horizontal="center" vertical="center" wrapText="1"/>
    </xf>
    <xf numFmtId="276" fontId="8" fillId="0" borderId="0" xfId="2" applyNumberFormat="1" applyFont="1" applyFill="1" applyBorder="1" applyAlignment="1">
      <alignment vertical="center" wrapText="1"/>
    </xf>
    <xf numFmtId="219" fontId="8" fillId="0" borderId="0" xfId="2" applyNumberFormat="1" applyFont="1" applyFill="1" applyBorder="1" applyAlignment="1">
      <alignment vertical="center" wrapText="1"/>
    </xf>
    <xf numFmtId="4" fontId="8" fillId="0" borderId="0" xfId="2" applyNumberFormat="1" applyFont="1" applyFill="1" applyBorder="1" applyAlignment="1">
      <alignment vertical="center" wrapText="1"/>
    </xf>
    <xf numFmtId="0" fontId="227" fillId="0" borderId="0" xfId="0" applyFont="1" applyAlignment="1">
      <alignment vertical="center"/>
    </xf>
    <xf numFmtId="0" fontId="221" fillId="0" borderId="0" xfId="0" applyFont="1" applyAlignment="1">
      <alignment vertical="center"/>
    </xf>
    <xf numFmtId="0" fontId="215" fillId="0" borderId="0" xfId="0" applyFont="1" applyAlignment="1">
      <alignment vertical="center"/>
    </xf>
    <xf numFmtId="0" fontId="213" fillId="0" borderId="0" xfId="0" applyFont="1" applyAlignment="1">
      <alignment vertical="center" wrapText="1"/>
    </xf>
    <xf numFmtId="0" fontId="213" fillId="0" borderId="0" xfId="0" applyFont="1" applyAlignment="1">
      <alignment vertical="center"/>
    </xf>
    <xf numFmtId="0" fontId="213" fillId="0" borderId="0" xfId="0" applyFont="1" applyAlignment="1">
      <alignment horizontal="center" vertical="center"/>
    </xf>
    <xf numFmtId="0" fontId="212" fillId="0" borderId="0" xfId="0" applyFont="1" applyAlignment="1">
      <alignment vertical="center"/>
    </xf>
    <xf numFmtId="0" fontId="227" fillId="0" borderId="0" xfId="0" applyFont="1" applyAlignment="1">
      <alignment horizontal="center" vertical="center"/>
    </xf>
    <xf numFmtId="0" fontId="37" fillId="0" borderId="0" xfId="0" applyFont="1" applyFill="1" applyAlignment="1">
      <alignment vertical="center"/>
    </xf>
    <xf numFmtId="0" fontId="209" fillId="0" borderId="0" xfId="0" applyFont="1" applyFill="1" applyAlignment="1">
      <alignment vertical="center"/>
    </xf>
    <xf numFmtId="268" fontId="82" fillId="0" borderId="0" xfId="3070" applyNumberFormat="1" applyFont="1" applyFill="1" applyAlignment="1">
      <alignment vertical="center" wrapText="1"/>
    </xf>
    <xf numFmtId="279" fontId="213" fillId="0" borderId="0" xfId="0" applyNumberFormat="1" applyFont="1" applyAlignment="1">
      <alignment horizontal="center" vertical="center"/>
    </xf>
    <xf numFmtId="280" fontId="207" fillId="51" borderId="0" xfId="0" applyNumberFormat="1" applyFont="1" applyFill="1" applyAlignment="1">
      <alignment vertical="center"/>
    </xf>
    <xf numFmtId="43" fontId="207" fillId="0" borderId="0" xfId="0" applyNumberFormat="1" applyFont="1" applyFill="1" applyAlignment="1">
      <alignment vertical="center"/>
    </xf>
    <xf numFmtId="247" fontId="207" fillId="0" borderId="0" xfId="0" applyNumberFormat="1" applyFont="1" applyFill="1" applyAlignment="1">
      <alignment vertical="center"/>
    </xf>
    <xf numFmtId="282" fontId="37" fillId="51" borderId="0" xfId="0" applyNumberFormat="1" applyFont="1" applyFill="1" applyAlignment="1">
      <alignment vertical="center"/>
    </xf>
    <xf numFmtId="220" fontId="37" fillId="51" borderId="0" xfId="0" applyNumberFormat="1" applyFont="1" applyFill="1" applyAlignment="1">
      <alignment vertical="center"/>
    </xf>
    <xf numFmtId="208" fontId="207" fillId="0" borderId="0" xfId="0" applyNumberFormat="1" applyFont="1" applyFill="1" applyAlignment="1">
      <alignment vertical="center"/>
    </xf>
    <xf numFmtId="37" fontId="37" fillId="0" borderId="0" xfId="0" applyNumberFormat="1" applyFont="1" applyFill="1" applyAlignment="1">
      <alignment vertical="center"/>
    </xf>
    <xf numFmtId="37" fontId="207" fillId="0" borderId="0" xfId="0" applyNumberFormat="1" applyFont="1" applyFill="1" applyAlignment="1">
      <alignment vertical="center"/>
    </xf>
    <xf numFmtId="3" fontId="209" fillId="0" borderId="0" xfId="0" applyNumberFormat="1" applyFont="1" applyFill="1" applyAlignment="1">
      <alignment vertical="center"/>
    </xf>
    <xf numFmtId="3" fontId="207" fillId="0" borderId="0" xfId="0" applyNumberFormat="1" applyFont="1" applyFill="1" applyAlignment="1">
      <alignment vertical="center"/>
    </xf>
    <xf numFmtId="3" fontId="37" fillId="0" borderId="0" xfId="0" applyNumberFormat="1" applyFont="1" applyFill="1" applyAlignment="1">
      <alignment vertical="center"/>
    </xf>
    <xf numFmtId="49" fontId="207" fillId="0" borderId="28" xfId="3070" applyNumberFormat="1" applyFont="1" applyFill="1" applyBorder="1" applyAlignment="1">
      <alignment horizontal="center" vertical="center" wrapText="1"/>
    </xf>
    <xf numFmtId="43" fontId="215" fillId="0" borderId="0" xfId="4041" applyNumberFormat="1" applyFont="1"/>
    <xf numFmtId="268" fontId="201" fillId="0" borderId="0" xfId="3070" applyNumberFormat="1" applyFont="1" applyFill="1" applyAlignment="1">
      <alignment horizontal="center" vertical="center"/>
    </xf>
    <xf numFmtId="282" fontId="203" fillId="0" borderId="0" xfId="0" applyNumberFormat="1" applyFont="1"/>
    <xf numFmtId="0" fontId="221" fillId="0" borderId="6" xfId="0" applyFont="1" applyBorder="1" applyAlignment="1">
      <alignment horizontal="right"/>
    </xf>
    <xf numFmtId="169" fontId="207" fillId="0" borderId="0" xfId="0" applyNumberFormat="1" applyFont="1" applyFill="1" applyAlignment="1">
      <alignment vertical="center"/>
    </xf>
    <xf numFmtId="0" fontId="221" fillId="0" borderId="6" xfId="0" applyFont="1" applyBorder="1" applyAlignment="1">
      <alignment horizontal="right"/>
    </xf>
    <xf numFmtId="43" fontId="37" fillId="51" borderId="0" xfId="0" applyNumberFormat="1" applyFont="1" applyFill="1" applyAlignment="1">
      <alignment vertical="center"/>
    </xf>
    <xf numFmtId="39" fontId="207" fillId="51" borderId="0" xfId="0" applyNumberFormat="1" applyFont="1" applyFill="1" applyAlignment="1">
      <alignment vertical="center"/>
    </xf>
    <xf numFmtId="279" fontId="207" fillId="51" borderId="0" xfId="0" applyNumberFormat="1" applyFont="1" applyFill="1" applyAlignment="1">
      <alignment vertical="center"/>
    </xf>
    <xf numFmtId="49" fontId="207" fillId="0" borderId="28" xfId="3" applyNumberFormat="1" applyFont="1" applyFill="1" applyBorder="1" applyAlignment="1">
      <alignment horizontal="left" vertical="center" wrapText="1"/>
    </xf>
    <xf numFmtId="49" fontId="207" fillId="0" borderId="28" xfId="3" applyNumberFormat="1" applyFont="1" applyFill="1" applyBorder="1" applyAlignment="1">
      <alignment horizontal="center" vertical="center" wrapText="1"/>
    </xf>
    <xf numFmtId="0" fontId="211" fillId="0" borderId="28" xfId="0" applyFont="1" applyFill="1" applyBorder="1" applyAlignment="1">
      <alignment horizontal="center" vertical="center" wrapText="1"/>
    </xf>
    <xf numFmtId="0" fontId="211" fillId="0" borderId="28" xfId="0" applyFont="1" applyFill="1" applyBorder="1" applyAlignment="1">
      <alignment vertical="center" wrapText="1"/>
    </xf>
    <xf numFmtId="49" fontId="211" fillId="0" borderId="28" xfId="0" applyNumberFormat="1" applyFont="1" applyFill="1" applyBorder="1" applyAlignment="1">
      <alignment horizontal="center" vertical="center" wrapText="1"/>
    </xf>
    <xf numFmtId="268" fontId="211" fillId="0" borderId="28" xfId="1" applyNumberFormat="1" applyFont="1" applyFill="1" applyBorder="1" applyAlignment="1">
      <alignment horizontal="center" vertical="center" wrapText="1"/>
    </xf>
    <xf numFmtId="220" fontId="211" fillId="0" borderId="28" xfId="1" applyNumberFormat="1" applyFont="1" applyFill="1" applyBorder="1" applyAlignment="1">
      <alignment horizontal="center" vertical="center" wrapText="1"/>
    </xf>
    <xf numFmtId="3" fontId="211" fillId="0" borderId="28" xfId="0" applyNumberFormat="1" applyFont="1" applyFill="1" applyBorder="1" applyAlignment="1">
      <alignment horizontal="center" vertical="center" wrapText="1"/>
    </xf>
    <xf numFmtId="0" fontId="0" fillId="51" borderId="0" xfId="0" applyFill="1"/>
    <xf numFmtId="0" fontId="6" fillId="51" borderId="0" xfId="0" applyFont="1" applyFill="1" applyAlignment="1">
      <alignment vertical="center"/>
    </xf>
    <xf numFmtId="0" fontId="4" fillId="51" borderId="6" xfId="0" applyFont="1" applyFill="1" applyBorder="1" applyAlignment="1">
      <alignment vertical="center"/>
    </xf>
    <xf numFmtId="268" fontId="216" fillId="0" borderId="0" xfId="3070" applyNumberFormat="1" applyFont="1" applyFill="1" applyAlignment="1">
      <alignment vertical="center"/>
    </xf>
    <xf numFmtId="0" fontId="228" fillId="51" borderId="0" xfId="0" applyFont="1" applyFill="1" applyAlignment="1"/>
    <xf numFmtId="0" fontId="224" fillId="0" borderId="0" xfId="4041" applyFont="1"/>
    <xf numFmtId="0" fontId="227" fillId="0" borderId="0" xfId="4041" applyFont="1"/>
    <xf numFmtId="171" fontId="227" fillId="0" borderId="0" xfId="4041" applyNumberFormat="1" applyFont="1"/>
    <xf numFmtId="268" fontId="205" fillId="0" borderId="0" xfId="3070" applyNumberFormat="1" applyFont="1" applyFill="1" applyAlignment="1">
      <alignment vertical="center"/>
    </xf>
    <xf numFmtId="268" fontId="231" fillId="0" borderId="0" xfId="3070" applyNumberFormat="1" applyFont="1" applyFill="1" applyAlignment="1">
      <alignment horizontal="center" vertical="center"/>
    </xf>
    <xf numFmtId="0" fontId="6" fillId="0" borderId="0" xfId="0" applyFont="1" applyFill="1" applyAlignment="1">
      <alignment vertical="center"/>
    </xf>
    <xf numFmtId="1" fontId="215" fillId="51" borderId="0" xfId="2" applyNumberFormat="1" applyFont="1" applyFill="1" applyAlignment="1">
      <alignment vertical="center" wrapText="1"/>
    </xf>
    <xf numFmtId="1" fontId="235" fillId="51" borderId="0" xfId="2" applyNumberFormat="1" applyFont="1" applyFill="1" applyAlignment="1">
      <alignment vertical="center" wrapText="1"/>
    </xf>
    <xf numFmtId="276" fontId="235" fillId="51" borderId="0" xfId="2" applyNumberFormat="1" applyFont="1" applyFill="1" applyBorder="1" applyAlignment="1">
      <alignment vertical="center" wrapText="1"/>
    </xf>
    <xf numFmtId="3" fontId="235" fillId="51" borderId="0" xfId="2" applyNumberFormat="1" applyFont="1" applyFill="1" applyBorder="1" applyAlignment="1">
      <alignment vertical="center" wrapText="1"/>
    </xf>
    <xf numFmtId="4" fontId="235" fillId="51" borderId="0" xfId="2" applyNumberFormat="1" applyFont="1" applyFill="1" applyBorder="1" applyAlignment="1">
      <alignment vertical="center" wrapText="1"/>
    </xf>
    <xf numFmtId="219" fontId="235" fillId="51" borderId="0" xfId="2" applyNumberFormat="1" applyFont="1" applyFill="1" applyBorder="1" applyAlignment="1">
      <alignment vertical="center" wrapText="1"/>
    </xf>
    <xf numFmtId="1" fontId="235" fillId="51" borderId="0" xfId="2" applyNumberFormat="1" applyFont="1" applyFill="1" applyAlignment="1">
      <alignment vertical="center"/>
    </xf>
    <xf numFmtId="230" fontId="235" fillId="51" borderId="0" xfId="2" applyNumberFormat="1" applyFont="1" applyFill="1" applyAlignment="1">
      <alignment vertical="center"/>
    </xf>
    <xf numFmtId="1" fontId="236" fillId="51" borderId="0" xfId="2" applyNumberFormat="1" applyFont="1" applyFill="1" applyAlignment="1">
      <alignment vertical="center"/>
    </xf>
    <xf numFmtId="1" fontId="237" fillId="51" borderId="0" xfId="2" applyNumberFormat="1" applyFont="1" applyFill="1" applyAlignment="1">
      <alignment vertical="center"/>
    </xf>
    <xf numFmtId="1" fontId="236" fillId="51" borderId="0" xfId="2" applyNumberFormat="1" applyFont="1" applyFill="1" applyAlignment="1">
      <alignment horizontal="center" vertical="center"/>
    </xf>
    <xf numFmtId="1" fontId="215" fillId="51" borderId="0" xfId="2" applyNumberFormat="1" applyFont="1" applyFill="1" applyAlignment="1">
      <alignment vertical="center"/>
    </xf>
    <xf numFmtId="1" fontId="215" fillId="51" borderId="0" xfId="2" applyNumberFormat="1" applyFont="1" applyFill="1" applyAlignment="1">
      <alignment horizontal="center" vertical="center"/>
    </xf>
    <xf numFmtId="1" fontId="215" fillId="51" borderId="0" xfId="2" applyNumberFormat="1" applyFont="1" applyFill="1" applyAlignment="1">
      <alignment horizontal="center" vertical="center" wrapText="1"/>
    </xf>
    <xf numFmtId="1" fontId="215" fillId="51" borderId="0" xfId="2" applyNumberFormat="1" applyFont="1" applyFill="1" applyAlignment="1">
      <alignment horizontal="right" vertical="center"/>
    </xf>
    <xf numFmtId="0" fontId="201" fillId="0" borderId="0" xfId="0" applyFont="1" applyFill="1" applyAlignment="1">
      <alignment vertical="center"/>
    </xf>
    <xf numFmtId="0" fontId="82" fillId="0" borderId="0" xfId="0" applyFont="1" applyFill="1"/>
    <xf numFmtId="0" fontId="202" fillId="0" borderId="0" xfId="0" applyFont="1" applyFill="1" applyAlignment="1">
      <alignment wrapText="1"/>
    </xf>
    <xf numFmtId="0" fontId="205" fillId="0" borderId="0" xfId="0" applyFont="1" applyFill="1" applyAlignment="1">
      <alignment horizontal="center"/>
    </xf>
    <xf numFmtId="0" fontId="205" fillId="0" borderId="0" xfId="0" applyFont="1" applyFill="1"/>
    <xf numFmtId="0" fontId="221" fillId="0" borderId="6" xfId="0" applyFont="1" applyFill="1" applyBorder="1" applyAlignment="1">
      <alignment horizontal="right"/>
    </xf>
    <xf numFmtId="283" fontId="82" fillId="0" borderId="0" xfId="0" applyNumberFormat="1" applyFont="1" applyFill="1"/>
    <xf numFmtId="268" fontId="82" fillId="0" borderId="0" xfId="0" applyNumberFormat="1" applyFont="1" applyFill="1"/>
    <xf numFmtId="0" fontId="82" fillId="0" borderId="0" xfId="0" applyFont="1" applyFill="1" applyAlignment="1">
      <alignment horizontal="center"/>
    </xf>
    <xf numFmtId="0" fontId="82" fillId="0" borderId="0" xfId="0" applyFont="1" applyFill="1" applyAlignment="1">
      <alignment horizontal="center" wrapText="1"/>
    </xf>
    <xf numFmtId="0" fontId="4" fillId="0" borderId="6" xfId="0" applyFont="1" applyFill="1" applyBorder="1" applyAlignment="1">
      <alignment horizontal="right"/>
    </xf>
    <xf numFmtId="0" fontId="230" fillId="0" borderId="0" xfId="0" applyFont="1" applyFill="1" applyAlignment="1">
      <alignment vertical="center"/>
    </xf>
    <xf numFmtId="0" fontId="210" fillId="0" borderId="0" xfId="0" applyFont="1" applyFill="1" applyAlignment="1">
      <alignment wrapText="1"/>
    </xf>
    <xf numFmtId="283" fontId="205" fillId="0" borderId="0" xfId="0" applyNumberFormat="1" applyFont="1" applyFill="1"/>
    <xf numFmtId="268" fontId="205" fillId="0" borderId="0" xfId="0" applyNumberFormat="1" applyFont="1" applyFill="1"/>
    <xf numFmtId="0" fontId="205" fillId="0" borderId="0" xfId="0" applyFont="1" applyFill="1" applyAlignment="1">
      <alignment horizontal="center" wrapText="1"/>
    </xf>
    <xf numFmtId="0" fontId="203" fillId="0" borderId="0" xfId="0" applyFont="1" applyFill="1"/>
    <xf numFmtId="282" fontId="203" fillId="0" borderId="0" xfId="0" applyNumberFormat="1" applyFont="1" applyFill="1"/>
    <xf numFmtId="0" fontId="5" fillId="0" borderId="0" xfId="0" applyFont="1" applyFill="1" applyAlignment="1">
      <alignment vertical="center"/>
    </xf>
    <xf numFmtId="0" fontId="4" fillId="0" borderId="0" xfId="0" applyFont="1" applyFill="1" applyAlignment="1">
      <alignment vertical="center"/>
    </xf>
    <xf numFmtId="0" fontId="113" fillId="0" borderId="0" xfId="0" applyFont="1" applyFill="1" applyAlignment="1">
      <alignment vertical="center" wrapText="1"/>
    </xf>
    <xf numFmtId="0" fontId="113" fillId="0" borderId="0" xfId="0" applyFont="1" applyFill="1" applyAlignment="1">
      <alignment vertical="center"/>
    </xf>
    <xf numFmtId="0" fontId="113" fillId="0" borderId="0" xfId="0" applyFont="1" applyFill="1" applyAlignment="1">
      <alignment horizontal="center" vertical="center"/>
    </xf>
    <xf numFmtId="279" fontId="113" fillId="0" borderId="0" xfId="0" applyNumberFormat="1" applyFont="1" applyFill="1" applyAlignment="1">
      <alignment horizontal="center" vertical="center"/>
    </xf>
    <xf numFmtId="0" fontId="211" fillId="0" borderId="0" xfId="0" applyFont="1" applyFill="1" applyAlignment="1">
      <alignment vertical="center"/>
    </xf>
    <xf numFmtId="268" fontId="211" fillId="0" borderId="0" xfId="0" applyNumberFormat="1" applyFont="1" applyFill="1" applyAlignment="1">
      <alignment vertical="center"/>
    </xf>
    <xf numFmtId="0" fontId="5" fillId="0" borderId="0" xfId="0" applyFont="1" applyFill="1" applyAlignment="1">
      <alignment horizontal="center" vertical="center"/>
    </xf>
    <xf numFmtId="49" fontId="37" fillId="0" borderId="28" xfId="3070" applyNumberFormat="1" applyFont="1" applyFill="1" applyBorder="1" applyAlignment="1">
      <alignment horizontal="center" vertical="center" wrapText="1"/>
    </xf>
    <xf numFmtId="0" fontId="208" fillId="0" borderId="28" xfId="0" applyFont="1" applyFill="1" applyBorder="1" applyAlignment="1">
      <alignment horizontal="center" vertical="center" wrapText="1"/>
    </xf>
    <xf numFmtId="280" fontId="207" fillId="0" borderId="0" xfId="0" applyNumberFormat="1" applyFont="1" applyFill="1" applyAlignment="1">
      <alignment vertical="center"/>
    </xf>
    <xf numFmtId="281" fontId="207" fillId="0" borderId="0" xfId="0" applyNumberFormat="1" applyFont="1" applyFill="1" applyAlignment="1">
      <alignment vertical="center"/>
    </xf>
    <xf numFmtId="282" fontId="37" fillId="0" borderId="0" xfId="0" applyNumberFormat="1" applyFont="1" applyFill="1" applyAlignment="1">
      <alignment vertical="center"/>
    </xf>
    <xf numFmtId="220" fontId="37" fillId="0" borderId="0" xfId="0" applyNumberFormat="1" applyFont="1" applyFill="1" applyAlignment="1">
      <alignment vertical="center"/>
    </xf>
    <xf numFmtId="0" fontId="37" fillId="0" borderId="28" xfId="0" applyFont="1" applyFill="1" applyBorder="1" applyAlignment="1">
      <alignment horizontal="center" vertical="center"/>
    </xf>
    <xf numFmtId="0" fontId="37" fillId="0" borderId="28" xfId="0" applyFont="1" applyFill="1" applyBorder="1" applyAlignment="1">
      <alignment horizontal="justify" vertical="center" wrapText="1"/>
    </xf>
    <xf numFmtId="0" fontId="37" fillId="0" borderId="28" xfId="0" applyFont="1" applyFill="1" applyBorder="1" applyAlignment="1">
      <alignment horizontal="center" vertical="center" wrapText="1"/>
    </xf>
    <xf numFmtId="220" fontId="37" fillId="0" borderId="28" xfId="3070" applyNumberFormat="1" applyFont="1" applyFill="1" applyBorder="1" applyAlignment="1">
      <alignment vertical="center"/>
    </xf>
    <xf numFmtId="220" fontId="37" fillId="0" borderId="28" xfId="3120" applyNumberFormat="1" applyFont="1" applyFill="1" applyBorder="1" applyAlignment="1">
      <alignment horizontal="right" vertical="center" wrapText="1"/>
    </xf>
    <xf numFmtId="0" fontId="207" fillId="0" borderId="28" xfId="0" applyFont="1" applyFill="1" applyBorder="1" applyAlignment="1">
      <alignment horizontal="center" vertical="center"/>
    </xf>
    <xf numFmtId="0" fontId="207" fillId="0" borderId="28" xfId="0" applyFont="1" applyFill="1" applyBorder="1" applyAlignment="1">
      <alignment horizontal="justify" vertical="center" wrapText="1"/>
    </xf>
    <xf numFmtId="220" fontId="207" fillId="0" borderId="28" xfId="3070" applyNumberFormat="1" applyFont="1" applyFill="1" applyBorder="1" applyAlignment="1">
      <alignment vertical="center"/>
    </xf>
    <xf numFmtId="220" fontId="207" fillId="0" borderId="28" xfId="3120" applyNumberFormat="1" applyFont="1" applyFill="1" applyBorder="1" applyAlignment="1">
      <alignment horizontal="right" vertical="center" wrapText="1"/>
    </xf>
    <xf numFmtId="0" fontId="207" fillId="0" borderId="35" xfId="0" applyFont="1" applyFill="1" applyBorder="1" applyAlignment="1">
      <alignment vertical="center"/>
    </xf>
    <xf numFmtId="37" fontId="207" fillId="0" borderId="35" xfId="0" applyNumberFormat="1" applyFont="1" applyFill="1" applyBorder="1" applyAlignment="1">
      <alignment vertical="center"/>
    </xf>
    <xf numFmtId="0" fontId="207" fillId="0" borderId="0" xfId="0" applyFont="1" applyFill="1" applyAlignment="1">
      <alignment horizontal="justify" vertical="center"/>
    </xf>
    <xf numFmtId="37" fontId="207" fillId="0" borderId="0" xfId="0" applyNumberFormat="1" applyFont="1" applyFill="1" applyAlignment="1">
      <alignment horizontal="justify" vertical="center"/>
    </xf>
    <xf numFmtId="1" fontId="8" fillId="0" borderId="0" xfId="2" applyNumberFormat="1" applyFont="1" applyFill="1" applyAlignment="1">
      <alignment vertical="center"/>
    </xf>
    <xf numFmtId="230" fontId="8" fillId="0" borderId="0" xfId="2" applyNumberFormat="1" applyFont="1" applyFill="1" applyAlignment="1">
      <alignment vertical="center"/>
    </xf>
    <xf numFmtId="1" fontId="9" fillId="0" borderId="0" xfId="2" applyNumberFormat="1" applyFont="1" applyFill="1" applyAlignment="1">
      <alignment vertical="center"/>
    </xf>
    <xf numFmtId="0" fontId="207" fillId="0" borderId="28" xfId="3" applyFont="1" applyFill="1" applyBorder="1" applyAlignment="1">
      <alignment horizontal="center" vertical="center" wrapText="1"/>
    </xf>
    <xf numFmtId="277" fontId="207" fillId="0" borderId="28" xfId="3" applyNumberFormat="1" applyFont="1" applyFill="1" applyBorder="1" applyAlignment="1">
      <alignment horizontal="center" vertical="center" wrapText="1"/>
    </xf>
    <xf numFmtId="278" fontId="207" fillId="0" borderId="28" xfId="3" applyNumberFormat="1" applyFont="1" applyFill="1" applyBorder="1" applyAlignment="1">
      <alignment horizontal="center" vertical="center" wrapText="1"/>
    </xf>
    <xf numFmtId="0" fontId="222" fillId="0" borderId="0" xfId="0" applyFont="1" applyFill="1"/>
    <xf numFmtId="0" fontId="201" fillId="0" borderId="0" xfId="0" applyFont="1" applyFill="1"/>
    <xf numFmtId="0" fontId="37" fillId="0" borderId="28" xfId="0" applyFont="1" applyFill="1" applyBorder="1" applyAlignment="1">
      <alignment vertical="center" wrapText="1"/>
    </xf>
    <xf numFmtId="220" fontId="37" fillId="0" borderId="28" xfId="1" applyNumberFormat="1" applyFont="1" applyFill="1" applyBorder="1" applyAlignment="1">
      <alignment horizontal="right" vertical="center" wrapText="1"/>
    </xf>
    <xf numFmtId="3" fontId="37" fillId="0" borderId="28" xfId="0" applyNumberFormat="1" applyFont="1" applyFill="1" applyBorder="1" applyAlignment="1">
      <alignment vertical="center" wrapText="1"/>
    </xf>
    <xf numFmtId="0" fontId="204" fillId="0" borderId="0" xfId="0" applyFont="1" applyFill="1"/>
    <xf numFmtId="171" fontId="203" fillId="0" borderId="0" xfId="0" applyNumberFormat="1" applyFont="1" applyFill="1"/>
    <xf numFmtId="0" fontId="207" fillId="0" borderId="28" xfId="0" applyFont="1" applyFill="1" applyBorder="1" applyAlignment="1">
      <alignment horizontal="center" vertical="center" wrapText="1"/>
    </xf>
    <xf numFmtId="268" fontId="37" fillId="0" borderId="28" xfId="3070" applyNumberFormat="1" applyFont="1" applyFill="1" applyBorder="1" applyAlignment="1">
      <alignment horizontal="center" vertical="center" wrapText="1"/>
    </xf>
    <xf numFmtId="0" fontId="220" fillId="0" borderId="28" xfId="4041" applyFont="1" applyBorder="1" applyAlignment="1">
      <alignment horizontal="center" vertical="center" wrapText="1"/>
    </xf>
    <xf numFmtId="0" fontId="220" fillId="0" borderId="28" xfId="4041" applyFont="1" applyBorder="1" applyAlignment="1">
      <alignment horizontal="left" vertical="center" wrapText="1"/>
    </xf>
    <xf numFmtId="171" fontId="220" fillId="0" borderId="28" xfId="1" applyNumberFormat="1" applyFont="1" applyBorder="1" applyAlignment="1">
      <alignment horizontal="center" vertical="center" wrapText="1"/>
    </xf>
    <xf numFmtId="220" fontId="220" fillId="0" borderId="28" xfId="1" applyNumberFormat="1" applyFont="1" applyBorder="1" applyAlignment="1">
      <alignment horizontal="right" vertical="center" wrapText="1"/>
    </xf>
    <xf numFmtId="220" fontId="220" fillId="0" borderId="28" xfId="1" applyNumberFormat="1" applyFont="1" applyFill="1" applyBorder="1" applyAlignment="1">
      <alignment horizontal="right" vertical="center" wrapText="1"/>
    </xf>
    <xf numFmtId="0" fontId="201" fillId="0" borderId="28" xfId="0" applyFont="1" applyFill="1" applyBorder="1" applyAlignment="1">
      <alignment horizontal="center" vertical="center" wrapText="1"/>
    </xf>
    <xf numFmtId="0" fontId="201" fillId="0" borderId="28" xfId="0" applyFont="1" applyFill="1" applyBorder="1" applyAlignment="1">
      <alignment horizontal="center" vertical="center"/>
    </xf>
    <xf numFmtId="0" fontId="201" fillId="0" borderId="28" xfId="0" applyFont="1" applyFill="1" applyBorder="1" applyAlignment="1">
      <alignment horizontal="justify" vertical="center"/>
    </xf>
    <xf numFmtId="220" fontId="201" fillId="0" borderId="28" xfId="0" applyNumberFormat="1"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lignment horizontal="justify" vertical="center" wrapText="1"/>
    </xf>
    <xf numFmtId="0" fontId="82" fillId="0" borderId="28" xfId="0" applyFont="1" applyFill="1" applyBorder="1" applyAlignment="1">
      <alignment horizontal="center" vertical="center" wrapText="1"/>
    </xf>
    <xf numFmtId="220" fontId="82" fillId="0" borderId="28" xfId="1" applyNumberFormat="1" applyFont="1" applyFill="1" applyBorder="1" applyAlignment="1">
      <alignment horizontal="center" vertical="center" wrapText="1"/>
    </xf>
    <xf numFmtId="220" fontId="82" fillId="0" borderId="28" xfId="1" applyNumberFormat="1" applyFont="1" applyFill="1" applyBorder="1" applyAlignment="1">
      <alignment horizontal="center" vertical="center"/>
    </xf>
    <xf numFmtId="0" fontId="82" fillId="0" borderId="28" xfId="0" applyFont="1" applyFill="1" applyBorder="1" applyAlignment="1">
      <alignment horizontal="justify" vertical="center"/>
    </xf>
    <xf numFmtId="0" fontId="82" fillId="0" borderId="0" xfId="0" applyFont="1" applyFill="1" applyBorder="1" applyAlignment="1">
      <alignment vertical="center"/>
    </xf>
    <xf numFmtId="0" fontId="6" fillId="51" borderId="0" xfId="0" applyFont="1" applyFill="1" applyAlignment="1">
      <alignment horizontal="center" vertical="center"/>
    </xf>
    <xf numFmtId="0" fontId="6" fillId="51" borderId="0" xfId="0" applyFont="1" applyFill="1" applyAlignment="1">
      <alignment vertical="center" wrapText="1"/>
    </xf>
    <xf numFmtId="0" fontId="6" fillId="51" borderId="0" xfId="0" applyFont="1" applyFill="1" applyAlignment="1">
      <alignment horizontal="center" vertical="center" wrapText="1"/>
    </xf>
    <xf numFmtId="268" fontId="6" fillId="51" borderId="0" xfId="3070" applyNumberFormat="1" applyFont="1" applyFill="1" applyAlignment="1">
      <alignment vertical="center"/>
    </xf>
    <xf numFmtId="0" fontId="4" fillId="51" borderId="28" xfId="0" applyFont="1" applyFill="1" applyBorder="1" applyAlignment="1">
      <alignment horizontal="center" vertical="center" wrapText="1"/>
    </xf>
    <xf numFmtId="0" fontId="5" fillId="51" borderId="28" xfId="0" applyFont="1" applyFill="1" applyBorder="1" applyAlignment="1">
      <alignment horizontal="center" vertical="center"/>
    </xf>
    <xf numFmtId="0" fontId="5" fillId="51" borderId="28" xfId="0" applyFont="1" applyFill="1" applyBorder="1" applyAlignment="1">
      <alignment horizontal="center" vertical="center" wrapText="1"/>
    </xf>
    <xf numFmtId="220" fontId="5" fillId="51" borderId="28" xfId="3070" applyNumberFormat="1" applyFont="1" applyFill="1" applyBorder="1" applyAlignment="1">
      <alignment vertical="center"/>
    </xf>
    <xf numFmtId="268" fontId="5" fillId="51" borderId="28" xfId="3070" applyNumberFormat="1" applyFont="1" applyFill="1" applyBorder="1" applyAlignment="1">
      <alignment horizontal="center" vertical="center" wrapText="1"/>
    </xf>
    <xf numFmtId="0" fontId="5" fillId="51" borderId="28" xfId="0" applyFont="1" applyFill="1" applyBorder="1" applyAlignment="1">
      <alignment horizontal="justify" vertical="center" wrapText="1"/>
    </xf>
    <xf numFmtId="0" fontId="6" fillId="51" borderId="28" xfId="0" applyFont="1" applyFill="1" applyBorder="1" applyAlignment="1">
      <alignment horizontal="center" vertical="center"/>
    </xf>
    <xf numFmtId="0" fontId="6" fillId="51" borderId="28" xfId="0" applyFont="1" applyFill="1" applyBorder="1" applyAlignment="1">
      <alignment horizontal="justify" vertical="center" wrapText="1"/>
    </xf>
    <xf numFmtId="0" fontId="6" fillId="51" borderId="28" xfId="0" applyFont="1" applyFill="1" applyBorder="1" applyAlignment="1">
      <alignment horizontal="center" vertical="center" wrapText="1"/>
    </xf>
    <xf numFmtId="220" fontId="6" fillId="51" borderId="28" xfId="3070" applyNumberFormat="1" applyFont="1" applyFill="1" applyBorder="1" applyAlignment="1">
      <alignment vertical="center"/>
    </xf>
    <xf numFmtId="220" fontId="6" fillId="51" borderId="28" xfId="3120" applyNumberFormat="1" applyFont="1" applyFill="1" applyBorder="1" applyAlignment="1">
      <alignment horizontal="right" vertical="center" wrapText="1"/>
    </xf>
    <xf numFmtId="268" fontId="6" fillId="51" borderId="28" xfId="3070" applyNumberFormat="1" applyFont="1" applyFill="1" applyBorder="1" applyAlignment="1">
      <alignment horizontal="center" vertical="center" wrapText="1"/>
    </xf>
    <xf numFmtId="0" fontId="6" fillId="0" borderId="28" xfId="0" applyFont="1" applyFill="1" applyBorder="1" applyAlignment="1">
      <alignment horizontal="justify" vertical="center" wrapText="1"/>
    </xf>
    <xf numFmtId="0" fontId="6" fillId="0" borderId="28" xfId="0" applyFont="1" applyFill="1" applyBorder="1" applyAlignment="1">
      <alignment horizontal="center" vertical="center" wrapText="1"/>
    </xf>
    <xf numFmtId="220" fontId="6" fillId="0" borderId="28" xfId="3070" applyNumberFormat="1" applyFont="1" applyFill="1" applyBorder="1" applyAlignment="1">
      <alignment vertical="center"/>
    </xf>
    <xf numFmtId="220" fontId="6" fillId="0" borderId="28" xfId="3120" applyNumberFormat="1" applyFont="1" applyFill="1" applyBorder="1" applyAlignment="1">
      <alignment horizontal="right" vertical="center" wrapText="1"/>
    </xf>
    <xf numFmtId="268" fontId="6" fillId="0" borderId="28" xfId="3070" applyNumberFormat="1" applyFont="1" applyFill="1" applyBorder="1" applyAlignment="1">
      <alignment horizontal="center" vertical="center" wrapText="1"/>
    </xf>
    <xf numFmtId="0" fontId="6" fillId="0" borderId="28" xfId="0" applyFont="1" applyFill="1" applyBorder="1" applyAlignment="1">
      <alignment horizontal="center" vertical="center"/>
    </xf>
    <xf numFmtId="49" fontId="6" fillId="0" borderId="28" xfId="0" applyNumberFormat="1" applyFont="1" applyFill="1" applyBorder="1" applyAlignment="1">
      <alignment horizontal="center" vertical="center" wrapText="1"/>
    </xf>
    <xf numFmtId="268" fontId="6" fillId="0" borderId="28" xfId="1" applyNumberFormat="1" applyFont="1" applyFill="1" applyBorder="1" applyAlignment="1">
      <alignment horizontal="center" vertical="center" wrapText="1"/>
    </xf>
    <xf numFmtId="220" fontId="6" fillId="0" borderId="28" xfId="1" applyNumberFormat="1" applyFont="1" applyFill="1" applyBorder="1" applyAlignment="1">
      <alignment horizontal="center" vertical="center" wrapText="1"/>
    </xf>
    <xf numFmtId="268" fontId="6" fillId="0" borderId="28" xfId="3070" applyNumberFormat="1" applyFont="1" applyFill="1" applyBorder="1" applyAlignment="1">
      <alignment vertical="center"/>
    </xf>
    <xf numFmtId="220" fontId="207" fillId="0" borderId="28" xfId="1" applyNumberFormat="1" applyFont="1" applyFill="1" applyBorder="1" applyAlignment="1">
      <alignment vertical="center"/>
    </xf>
    <xf numFmtId="268" fontId="207" fillId="0" borderId="28" xfId="3070" applyNumberFormat="1" applyFont="1" applyFill="1" applyBorder="1" applyAlignment="1">
      <alignment vertical="center" wrapText="1"/>
    </xf>
    <xf numFmtId="0" fontId="207" fillId="0" borderId="28" xfId="0" applyFont="1" applyFill="1" applyBorder="1" applyAlignment="1">
      <alignment horizontal="left" vertical="center" wrapText="1"/>
    </xf>
    <xf numFmtId="268" fontId="37" fillId="0" borderId="28" xfId="3070" applyNumberFormat="1" applyFont="1" applyFill="1" applyBorder="1" applyAlignment="1">
      <alignment vertical="center"/>
    </xf>
    <xf numFmtId="268" fontId="207" fillId="0" borderId="28" xfId="3070" applyNumberFormat="1" applyFont="1" applyFill="1" applyBorder="1" applyAlignment="1">
      <alignment vertical="center"/>
    </xf>
    <xf numFmtId="0" fontId="212" fillId="51" borderId="28" xfId="5804" applyFont="1" applyFill="1" applyBorder="1" applyAlignment="1">
      <alignment horizontal="center" vertical="center" wrapText="1"/>
    </xf>
    <xf numFmtId="218" fontId="212" fillId="51" borderId="28" xfId="5804" applyNumberFormat="1" applyFont="1" applyFill="1" applyBorder="1" applyAlignment="1">
      <alignment horizontal="center" vertical="center" wrapText="1"/>
    </xf>
    <xf numFmtId="49" fontId="213" fillId="51" borderId="28" xfId="2" applyNumberFormat="1" applyFont="1" applyFill="1" applyBorder="1" applyAlignment="1">
      <alignment horizontal="center" vertical="center" wrapText="1"/>
    </xf>
    <xf numFmtId="3" fontId="213" fillId="51" borderId="28" xfId="2" quotePrefix="1" applyNumberFormat="1" applyFont="1" applyFill="1" applyBorder="1" applyAlignment="1">
      <alignment horizontal="center" vertical="center" wrapText="1"/>
    </xf>
    <xf numFmtId="3" fontId="213" fillId="51" borderId="28" xfId="2" applyNumberFormat="1" applyFont="1" applyFill="1" applyBorder="1" applyAlignment="1">
      <alignment horizontal="center" vertical="center" wrapText="1"/>
    </xf>
    <xf numFmtId="277" fontId="213" fillId="51" borderId="28" xfId="2" quotePrefix="1" applyNumberFormat="1" applyFont="1" applyFill="1" applyBorder="1" applyAlignment="1">
      <alignment horizontal="center" vertical="center" wrapText="1"/>
    </xf>
    <xf numFmtId="278" fontId="213" fillId="51" borderId="28" xfId="2" quotePrefix="1" applyNumberFormat="1" applyFont="1" applyFill="1" applyBorder="1" applyAlignment="1">
      <alignment horizontal="center" vertical="center" wrapText="1"/>
    </xf>
    <xf numFmtId="3" fontId="213" fillId="51" borderId="28" xfId="2" applyNumberFormat="1" applyFont="1" applyFill="1" applyBorder="1" applyAlignment="1">
      <alignment horizontal="left" vertical="center" wrapText="1"/>
    </xf>
    <xf numFmtId="0" fontId="213" fillId="51" borderId="28" xfId="3" applyFont="1" applyFill="1" applyBorder="1" applyAlignment="1">
      <alignment horizontal="center" vertical="center" wrapText="1"/>
    </xf>
    <xf numFmtId="49" fontId="213" fillId="51" borderId="28" xfId="3" applyNumberFormat="1" applyFont="1" applyFill="1" applyBorder="1" applyAlignment="1">
      <alignment horizontal="left" vertical="center" wrapText="1"/>
    </xf>
    <xf numFmtId="49" fontId="213" fillId="51" borderId="28" xfId="3" applyNumberFormat="1" applyFont="1" applyFill="1" applyBorder="1" applyAlignment="1">
      <alignment horizontal="center" vertical="center" wrapText="1"/>
    </xf>
    <xf numFmtId="49" fontId="212" fillId="51" borderId="28" xfId="3" applyNumberFormat="1" applyFont="1" applyFill="1" applyBorder="1" applyAlignment="1">
      <alignment horizontal="center" vertical="center" wrapText="1"/>
    </xf>
    <xf numFmtId="277" fontId="213" fillId="51" borderId="28" xfId="3" applyNumberFormat="1" applyFont="1" applyFill="1" applyBorder="1" applyAlignment="1">
      <alignment horizontal="center" vertical="center" wrapText="1"/>
    </xf>
    <xf numFmtId="278" fontId="213" fillId="51" borderId="28" xfId="3" applyNumberFormat="1" applyFont="1" applyFill="1" applyBorder="1" applyAlignment="1">
      <alignment horizontal="center" vertical="center" wrapText="1"/>
    </xf>
    <xf numFmtId="0" fontId="212" fillId="51" borderId="28" xfId="3" quotePrefix="1" applyFont="1" applyFill="1" applyBorder="1" applyAlignment="1">
      <alignment horizontal="center" vertical="center" wrapText="1"/>
    </xf>
    <xf numFmtId="49" fontId="212" fillId="51" borderId="28" xfId="3" applyNumberFormat="1" applyFont="1" applyFill="1" applyBorder="1" applyAlignment="1">
      <alignment horizontal="left" vertical="center" wrapText="1"/>
    </xf>
    <xf numFmtId="277" fontId="212" fillId="51" borderId="28" xfId="3" applyNumberFormat="1" applyFont="1" applyFill="1" applyBorder="1" applyAlignment="1">
      <alignment horizontal="left" vertical="center" wrapText="1"/>
    </xf>
    <xf numFmtId="278" fontId="212" fillId="51" borderId="28" xfId="3" applyNumberFormat="1" applyFont="1" applyFill="1" applyBorder="1" applyAlignment="1">
      <alignment horizontal="center" vertical="center" wrapText="1"/>
    </xf>
    <xf numFmtId="277" fontId="212" fillId="51" borderId="28" xfId="3" applyNumberFormat="1" applyFont="1" applyFill="1" applyBorder="1" applyAlignment="1">
      <alignment horizontal="center" vertical="center" wrapText="1"/>
    </xf>
    <xf numFmtId="3" fontId="212" fillId="51" borderId="28" xfId="2" applyNumberFormat="1" applyFont="1" applyFill="1" applyBorder="1" applyAlignment="1">
      <alignment horizontal="center" vertical="center" wrapText="1"/>
    </xf>
    <xf numFmtId="0" fontId="212" fillId="51" borderId="28" xfId="3" applyFont="1" applyFill="1" applyBorder="1" applyAlignment="1">
      <alignment horizontal="center" vertical="center" wrapText="1"/>
    </xf>
    <xf numFmtId="277" fontId="212" fillId="51" borderId="28" xfId="1" applyNumberFormat="1" applyFont="1" applyFill="1" applyBorder="1" applyAlignment="1">
      <alignment horizontal="center" vertical="center" wrapText="1"/>
    </xf>
    <xf numFmtId="0" fontId="223" fillId="0" borderId="28" xfId="0" applyFont="1" applyFill="1" applyBorder="1" applyAlignment="1">
      <alignment horizontal="center" vertical="center" wrapText="1"/>
    </xf>
    <xf numFmtId="268" fontId="207" fillId="0" borderId="28" xfId="3070" applyNumberFormat="1" applyFont="1" applyFill="1" applyBorder="1" applyAlignment="1">
      <alignment horizontal="center" vertical="center" wrapText="1"/>
    </xf>
    <xf numFmtId="0" fontId="207" fillId="0" borderId="28" xfId="0" applyFont="1" applyFill="1" applyBorder="1" applyAlignment="1">
      <alignment horizontal="center" vertical="center" wrapText="1"/>
    </xf>
    <xf numFmtId="0" fontId="113" fillId="0" borderId="28" xfId="0" applyFont="1" applyBorder="1" applyAlignment="1">
      <alignment horizontal="center" vertical="center" wrapText="1"/>
    </xf>
    <xf numFmtId="0" fontId="113" fillId="0" borderId="28" xfId="0" applyFont="1" applyFill="1" applyBorder="1" applyAlignment="1">
      <alignment horizontal="center" vertical="center" wrapText="1"/>
    </xf>
    <xf numFmtId="0" fontId="201" fillId="0" borderId="28" xfId="4041" applyFont="1" applyBorder="1" applyAlignment="1">
      <alignment horizontal="center" vertical="center" wrapText="1"/>
    </xf>
    <xf numFmtId="268" fontId="37" fillId="0" borderId="28" xfId="3070" applyNumberFormat="1" applyFont="1" applyFill="1" applyBorder="1" applyAlignment="1">
      <alignment horizontal="center" vertical="center" wrapText="1"/>
    </xf>
    <xf numFmtId="0" fontId="223" fillId="0" borderId="28" xfId="0" applyFont="1" applyFill="1" applyBorder="1" applyAlignment="1">
      <alignment vertical="center" wrapText="1"/>
    </xf>
    <xf numFmtId="268" fontId="223" fillId="0" borderId="28" xfId="1" applyNumberFormat="1" applyFont="1" applyFill="1" applyBorder="1" applyAlignment="1">
      <alignment horizontal="center" vertical="center" wrapText="1"/>
    </xf>
    <xf numFmtId="3" fontId="223" fillId="0" borderId="28" xfId="0" applyNumberFormat="1" applyFont="1" applyFill="1" applyBorder="1" applyAlignment="1">
      <alignment vertical="center" wrapText="1"/>
    </xf>
    <xf numFmtId="0" fontId="223" fillId="0" borderId="28" xfId="0" applyFont="1" applyFill="1" applyBorder="1" applyAlignment="1">
      <alignment horizontal="left" vertical="center" wrapText="1"/>
    </xf>
    <xf numFmtId="220" fontId="223" fillId="0" borderId="28" xfId="1" applyNumberFormat="1" applyFont="1" applyFill="1" applyBorder="1" applyAlignment="1">
      <alignment horizontal="center" vertical="center" wrapText="1"/>
    </xf>
    <xf numFmtId="0" fontId="224" fillId="0" borderId="28" xfId="0" applyFont="1" applyFill="1" applyBorder="1" applyAlignment="1">
      <alignment horizontal="center" vertical="center" wrapText="1"/>
    </xf>
    <xf numFmtId="0" fontId="224" fillId="0" borderId="28" xfId="0" applyFont="1" applyFill="1" applyBorder="1" applyAlignment="1">
      <alignment vertical="center" wrapText="1"/>
    </xf>
    <xf numFmtId="220" fontId="224" fillId="0" borderId="28" xfId="1" applyNumberFormat="1" applyFont="1" applyFill="1" applyBorder="1" applyAlignment="1">
      <alignment horizontal="right" vertical="center" wrapText="1"/>
    </xf>
    <xf numFmtId="220" fontId="224" fillId="0" borderId="28" xfId="1" applyNumberFormat="1" applyFont="1" applyFill="1" applyBorder="1" applyAlignment="1">
      <alignment horizontal="center" vertical="center" wrapText="1"/>
    </xf>
    <xf numFmtId="3" fontId="224" fillId="0" borderId="28" xfId="0" applyNumberFormat="1" applyFont="1" applyFill="1" applyBorder="1" applyAlignment="1">
      <alignment horizontal="center" vertical="center" wrapText="1"/>
    </xf>
    <xf numFmtId="3" fontId="223" fillId="0" borderId="28" xfId="0" applyNumberFormat="1" applyFont="1" applyFill="1" applyBorder="1" applyAlignment="1">
      <alignment horizontal="center" vertical="center" wrapText="1"/>
    </xf>
    <xf numFmtId="3" fontId="224" fillId="0" borderId="28" xfId="0" applyNumberFormat="1" applyFont="1" applyFill="1" applyBorder="1" applyAlignment="1">
      <alignment horizontal="right" vertical="center" wrapText="1"/>
    </xf>
    <xf numFmtId="3" fontId="224" fillId="0" borderId="28" xfId="0" applyNumberFormat="1" applyFont="1" applyFill="1" applyBorder="1" applyAlignment="1">
      <alignment vertical="center" wrapText="1"/>
    </xf>
    <xf numFmtId="0" fontId="5" fillId="0" borderId="28" xfId="0" applyFont="1" applyBorder="1" applyAlignment="1">
      <alignment horizontal="center" vertical="center" wrapText="1"/>
    </xf>
    <xf numFmtId="49" fontId="5" fillId="0" borderId="28" xfId="0" applyNumberFormat="1" applyFont="1" applyBorder="1" applyAlignment="1">
      <alignment horizontal="center" vertical="center" wrapText="1"/>
    </xf>
    <xf numFmtId="0" fontId="5" fillId="0" borderId="28" xfId="0" applyFont="1" applyBorder="1" applyAlignment="1">
      <alignment vertical="center" wrapText="1"/>
    </xf>
    <xf numFmtId="268" fontId="5" fillId="0" borderId="28" xfId="1" applyNumberFormat="1" applyFont="1" applyBorder="1" applyAlignment="1">
      <alignment horizontal="center" vertical="center" wrapText="1"/>
    </xf>
    <xf numFmtId="220" fontId="5" fillId="0" borderId="28" xfId="1" applyNumberFormat="1" applyFont="1" applyBorder="1" applyAlignment="1">
      <alignment horizontal="center" vertical="center" wrapText="1"/>
    </xf>
    <xf numFmtId="3" fontId="6" fillId="0" borderId="28" xfId="0" applyNumberFormat="1" applyFont="1" applyBorder="1" applyAlignment="1">
      <alignment horizontal="center" vertical="center" wrapText="1"/>
    </xf>
    <xf numFmtId="0" fontId="5" fillId="0" borderId="28" xfId="0" applyFont="1" applyBorder="1" applyAlignment="1">
      <alignment horizontal="left" vertical="center" wrapText="1"/>
    </xf>
    <xf numFmtId="3" fontId="5" fillId="0" borderId="28" xfId="0" applyNumberFormat="1" applyFont="1" applyBorder="1" applyAlignment="1">
      <alignment vertical="center" wrapText="1"/>
    </xf>
    <xf numFmtId="0" fontId="6" fillId="0" borderId="28" xfId="0" applyFont="1" applyFill="1" applyBorder="1" applyAlignment="1">
      <alignment vertical="center" wrapText="1"/>
    </xf>
    <xf numFmtId="220" fontId="6" fillId="0" borderId="28" xfId="1" applyNumberFormat="1" applyFont="1" applyBorder="1" applyAlignment="1">
      <alignment horizontal="center" vertical="center" wrapText="1"/>
    </xf>
    <xf numFmtId="3" fontId="6" fillId="0" borderId="28" xfId="0" applyNumberFormat="1" applyFont="1" applyFill="1" applyBorder="1" applyAlignment="1">
      <alignment horizontal="center" vertical="center" wrapText="1"/>
    </xf>
    <xf numFmtId="3" fontId="6" fillId="0" borderId="28" xfId="0" applyNumberFormat="1" applyFont="1" applyFill="1" applyBorder="1" applyAlignment="1">
      <alignment horizontal="right" vertical="center" wrapText="1"/>
    </xf>
    <xf numFmtId="0" fontId="6" fillId="0" borderId="28" xfId="0" applyFont="1" applyBorder="1" applyAlignment="1">
      <alignment horizontal="center" vertical="center" wrapText="1"/>
    </xf>
    <xf numFmtId="0" fontId="6" fillId="0" borderId="28" xfId="0" applyFont="1" applyBorder="1" applyAlignment="1">
      <alignment vertical="center" wrapText="1"/>
    </xf>
    <xf numFmtId="3" fontId="6" fillId="0" borderId="28" xfId="0" applyNumberFormat="1" applyFont="1" applyBorder="1" applyAlignment="1">
      <alignment horizontal="right" vertical="center" wrapText="1"/>
    </xf>
    <xf numFmtId="0" fontId="207" fillId="0" borderId="28" xfId="0" applyFont="1" applyFill="1" applyBorder="1" applyAlignment="1">
      <alignment horizontal="center" vertical="center" wrapText="1"/>
    </xf>
    <xf numFmtId="268" fontId="207" fillId="0" borderId="28" xfId="3070" applyNumberFormat="1" applyFont="1" applyFill="1" applyBorder="1" applyAlignment="1">
      <alignment horizontal="center" vertical="center" wrapText="1"/>
    </xf>
    <xf numFmtId="0" fontId="113" fillId="0" borderId="28" xfId="0" applyFont="1" applyFill="1" applyBorder="1" applyAlignment="1">
      <alignment horizontal="center" vertical="center" wrapText="1"/>
    </xf>
    <xf numFmtId="268" fontId="37" fillId="0" borderId="28" xfId="3070" applyNumberFormat="1" applyFont="1" applyFill="1" applyBorder="1" applyAlignment="1">
      <alignment horizontal="center" vertical="center" wrapText="1"/>
    </xf>
    <xf numFmtId="49" fontId="207" fillId="0" borderId="28" xfId="2" applyNumberFormat="1" applyFont="1" applyFill="1" applyBorder="1" applyAlignment="1">
      <alignment horizontal="center" vertical="center" wrapText="1"/>
    </xf>
    <xf numFmtId="49" fontId="113" fillId="0" borderId="28" xfId="0" applyNumberFormat="1" applyFont="1" applyFill="1" applyBorder="1" applyAlignment="1">
      <alignment horizontal="center" vertical="center" wrapText="1"/>
    </xf>
    <xf numFmtId="0" fontId="113" fillId="0" borderId="28" xfId="0" applyFont="1" applyFill="1" applyBorder="1" applyAlignment="1">
      <alignment vertical="center" wrapText="1"/>
    </xf>
    <xf numFmtId="268" fontId="113" fillId="0" borderId="28" xfId="1" applyNumberFormat="1" applyFont="1" applyFill="1" applyBorder="1" applyAlignment="1">
      <alignment horizontal="center" vertical="center" wrapText="1"/>
    </xf>
    <xf numFmtId="220" fontId="113" fillId="0" borderId="28" xfId="1" applyNumberFormat="1" applyFont="1" applyFill="1" applyBorder="1" applyAlignment="1">
      <alignment horizontal="center" vertical="center" wrapText="1"/>
    </xf>
    <xf numFmtId="0" fontId="113" fillId="0" borderId="28" xfId="0" applyFont="1" applyFill="1" applyBorder="1" applyAlignment="1">
      <alignment horizontal="left" vertical="center" wrapText="1"/>
    </xf>
    <xf numFmtId="3" fontId="113" fillId="0" borderId="28" xfId="0" applyNumberFormat="1" applyFont="1" applyFill="1" applyBorder="1" applyAlignment="1">
      <alignment vertical="center" wrapText="1"/>
    </xf>
    <xf numFmtId="0" fontId="37" fillId="0" borderId="28" xfId="5804" applyFont="1" applyFill="1" applyBorder="1" applyAlignment="1">
      <alignment horizontal="center" vertical="center" wrapText="1"/>
    </xf>
    <xf numFmtId="3" fontId="113" fillId="0" borderId="28" xfId="0" applyNumberFormat="1" applyFont="1" applyFill="1" applyBorder="1" applyAlignment="1">
      <alignment horizontal="center" vertical="center" wrapText="1"/>
    </xf>
    <xf numFmtId="49" fontId="113" fillId="0" borderId="28" xfId="0" applyNumberFormat="1" applyFont="1" applyBorder="1" applyAlignment="1">
      <alignment horizontal="center" vertical="center" wrapText="1"/>
    </xf>
    <xf numFmtId="0" fontId="113" fillId="0" borderId="28" xfId="0" applyFont="1" applyBorder="1" applyAlignment="1">
      <alignment vertical="center" wrapText="1"/>
    </xf>
    <xf numFmtId="268" fontId="113" fillId="0" borderId="28" xfId="1" applyNumberFormat="1" applyFont="1" applyBorder="1" applyAlignment="1">
      <alignment horizontal="center" vertical="center" wrapText="1"/>
    </xf>
    <xf numFmtId="43" fontId="113" fillId="0" borderId="28" xfId="1" applyNumberFormat="1" applyFont="1" applyBorder="1" applyAlignment="1">
      <alignment horizontal="center" vertical="center" wrapText="1"/>
    </xf>
    <xf numFmtId="3" fontId="211" fillId="0" borderId="28" xfId="0" applyNumberFormat="1" applyFont="1" applyBorder="1" applyAlignment="1">
      <alignment horizontal="center" vertical="center" wrapText="1"/>
    </xf>
    <xf numFmtId="43" fontId="211" fillId="0" borderId="28" xfId="1" applyNumberFormat="1" applyFont="1" applyFill="1" applyBorder="1" applyAlignment="1">
      <alignment horizontal="center" vertical="center" wrapText="1"/>
    </xf>
    <xf numFmtId="43" fontId="211" fillId="51" borderId="28" xfId="1" applyNumberFormat="1" applyFont="1" applyFill="1" applyBorder="1" applyAlignment="1">
      <alignment horizontal="center" vertical="center" wrapText="1"/>
    </xf>
    <xf numFmtId="3" fontId="211" fillId="51" borderId="28" xfId="0" applyNumberFormat="1" applyFont="1" applyFill="1" applyBorder="1" applyAlignment="1">
      <alignment horizontal="center" vertical="center" wrapText="1"/>
    </xf>
    <xf numFmtId="0" fontId="211" fillId="51" borderId="28" xfId="5804" applyFont="1" applyFill="1" applyBorder="1" applyAlignment="1">
      <alignment horizontal="center" vertical="center" wrapText="1"/>
    </xf>
    <xf numFmtId="43" fontId="211" fillId="51" borderId="28" xfId="5804" applyNumberFormat="1" applyFont="1" applyFill="1" applyBorder="1" applyAlignment="1">
      <alignment horizontal="center" vertical="center" wrapText="1"/>
    </xf>
    <xf numFmtId="0" fontId="217" fillId="0" borderId="28" xfId="4041" applyFont="1" applyBorder="1" applyAlignment="1">
      <alignment horizontal="center" vertical="center" wrapText="1"/>
    </xf>
    <xf numFmtId="220" fontId="217" fillId="0" borderId="28" xfId="4041" applyNumberFormat="1" applyFont="1" applyBorder="1" applyAlignment="1">
      <alignment horizontal="center" vertical="center" wrapText="1"/>
    </xf>
    <xf numFmtId="171" fontId="217" fillId="0" borderId="28" xfId="4041" applyNumberFormat="1" applyFont="1" applyBorder="1" applyAlignment="1">
      <alignment horizontal="center" vertical="center" wrapText="1"/>
    </xf>
    <xf numFmtId="220" fontId="220" fillId="0" borderId="28" xfId="1" applyNumberFormat="1" applyFont="1" applyBorder="1" applyAlignment="1">
      <alignment horizontal="left" vertical="center" wrapText="1"/>
    </xf>
    <xf numFmtId="220" fontId="220" fillId="0" borderId="28" xfId="1" applyNumberFormat="1" applyFont="1" applyFill="1" applyBorder="1" applyAlignment="1">
      <alignment horizontal="left" vertical="center" wrapText="1"/>
    </xf>
    <xf numFmtId="0" fontId="217" fillId="0" borderId="28" xfId="4041" applyFont="1" applyBorder="1" applyAlignment="1">
      <alignment vertical="center" wrapText="1"/>
    </xf>
    <xf numFmtId="220" fontId="217" fillId="0" borderId="28" xfId="4041" applyNumberFormat="1" applyFont="1" applyBorder="1" applyAlignment="1">
      <alignment horizontal="right" vertical="center" wrapText="1"/>
    </xf>
    <xf numFmtId="220" fontId="77" fillId="0" borderId="28" xfId="1" applyNumberFormat="1" applyFont="1" applyBorder="1" applyAlignment="1">
      <alignment horizontal="right" vertical="center" wrapText="1"/>
    </xf>
    <xf numFmtId="0" fontId="113" fillId="0" borderId="28" xfId="0" applyFont="1" applyFill="1" applyBorder="1" applyAlignment="1">
      <alignment horizontal="center" vertical="center"/>
    </xf>
    <xf numFmtId="220" fontId="113" fillId="0" borderId="28" xfId="0" applyNumberFormat="1" applyFont="1" applyFill="1" applyBorder="1" applyAlignment="1">
      <alignment horizontal="center" vertical="center"/>
    </xf>
    <xf numFmtId="0" fontId="113" fillId="0" borderId="28" xfId="0" applyFont="1" applyFill="1" applyBorder="1" applyAlignment="1">
      <alignment horizontal="justify" vertical="center"/>
    </xf>
    <xf numFmtId="0" fontId="211" fillId="0" borderId="28" xfId="0" applyFont="1" applyFill="1" applyBorder="1" applyAlignment="1">
      <alignment horizontal="center" vertical="center"/>
    </xf>
    <xf numFmtId="0" fontId="211" fillId="0" borderId="28" xfId="0" applyFont="1" applyFill="1" applyBorder="1" applyAlignment="1">
      <alignment horizontal="justify" vertical="center" wrapText="1"/>
    </xf>
    <xf numFmtId="220" fontId="211" fillId="0" borderId="28" xfId="1" applyNumberFormat="1" applyFont="1" applyFill="1" applyBorder="1" applyAlignment="1">
      <alignment horizontal="center" vertical="center"/>
    </xf>
    <xf numFmtId="220" fontId="211" fillId="0" borderId="28" xfId="1" applyNumberFormat="1" applyFont="1" applyFill="1" applyBorder="1" applyAlignment="1">
      <alignment vertical="center"/>
    </xf>
    <xf numFmtId="0" fontId="211" fillId="0" borderId="28" xfId="0" applyFont="1" applyFill="1" applyBorder="1" applyAlignment="1">
      <alignment horizontal="justify" vertical="center"/>
    </xf>
    <xf numFmtId="220" fontId="113" fillId="0" borderId="28" xfId="0" applyNumberFormat="1" applyFont="1" applyFill="1" applyBorder="1" applyAlignment="1">
      <alignment horizontal="center" vertical="center" wrapText="1"/>
    </xf>
    <xf numFmtId="220" fontId="113" fillId="0" borderId="28" xfId="1" applyNumberFormat="1" applyFont="1" applyFill="1" applyBorder="1" applyAlignment="1">
      <alignment vertical="center"/>
    </xf>
    <xf numFmtId="0" fontId="113" fillId="0" borderId="28" xfId="0" applyFont="1" applyFill="1" applyBorder="1" applyAlignment="1">
      <alignment vertical="center"/>
    </xf>
    <xf numFmtId="0" fontId="211" fillId="0" borderId="28" xfId="0" applyFont="1" applyFill="1" applyBorder="1" applyAlignment="1">
      <alignment vertical="center"/>
    </xf>
    <xf numFmtId="0" fontId="219" fillId="0" borderId="0" xfId="4041" applyFont="1" applyAlignment="1">
      <alignment horizontal="center" vertical="center" wrapText="1"/>
    </xf>
    <xf numFmtId="0" fontId="210" fillId="0" borderId="0" xfId="4041" applyFont="1" applyAlignment="1">
      <alignment horizontal="center" vertical="center" wrapText="1"/>
    </xf>
    <xf numFmtId="0" fontId="221" fillId="0" borderId="6" xfId="4041" applyFont="1" applyBorder="1" applyAlignment="1">
      <alignment horizontal="right"/>
    </xf>
    <xf numFmtId="0" fontId="201" fillId="0" borderId="28" xfId="0" applyFont="1" applyFill="1" applyBorder="1" applyAlignment="1">
      <alignment horizontal="center" vertical="center" wrapText="1"/>
    </xf>
    <xf numFmtId="0" fontId="219" fillId="0" borderId="0" xfId="0" applyFont="1" applyBorder="1" applyAlignment="1">
      <alignment horizontal="center" vertical="center"/>
    </xf>
    <xf numFmtId="0" fontId="217" fillId="0" borderId="0" xfId="0" applyFont="1" applyFill="1" applyBorder="1" applyAlignment="1">
      <alignment horizontal="center" vertical="center" wrapText="1"/>
    </xf>
    <xf numFmtId="0" fontId="202" fillId="0" borderId="0" xfId="0" applyFont="1" applyFill="1" applyBorder="1" applyAlignment="1">
      <alignment horizontal="center" vertical="center"/>
    </xf>
    <xf numFmtId="0" fontId="202" fillId="0" borderId="0" xfId="0" applyFont="1" applyFill="1" applyBorder="1" applyAlignment="1">
      <alignment horizontal="right" vertical="center"/>
    </xf>
    <xf numFmtId="268" fontId="5" fillId="51" borderId="28" xfId="3070" applyNumberFormat="1" applyFont="1" applyFill="1" applyBorder="1" applyAlignment="1">
      <alignment horizontal="center" vertical="center" wrapText="1"/>
    </xf>
    <xf numFmtId="0" fontId="217" fillId="51" borderId="0" xfId="0" applyFont="1" applyFill="1" applyAlignment="1">
      <alignment horizontal="center" vertical="center" wrapText="1"/>
    </xf>
    <xf numFmtId="0" fontId="217" fillId="51" borderId="0" xfId="0" applyFont="1" applyFill="1" applyAlignment="1">
      <alignment horizontal="center" vertical="center"/>
    </xf>
    <xf numFmtId="0" fontId="202" fillId="51" borderId="0" xfId="0" applyFont="1" applyFill="1" applyAlignment="1">
      <alignment horizontal="center" vertical="center"/>
    </xf>
    <xf numFmtId="268" fontId="4" fillId="51" borderId="0" xfId="3070" applyNumberFormat="1" applyFont="1" applyFill="1" applyAlignment="1">
      <alignment horizontal="right" vertical="center"/>
    </xf>
    <xf numFmtId="0" fontId="5" fillId="51" borderId="28" xfId="0" applyFont="1" applyFill="1" applyBorder="1" applyAlignment="1">
      <alignment horizontal="center" vertical="center" wrapText="1"/>
    </xf>
    <xf numFmtId="268" fontId="207" fillId="0" borderId="28" xfId="3070" applyNumberFormat="1" applyFont="1" applyFill="1" applyBorder="1" applyAlignment="1">
      <alignment horizontal="center" vertical="center" wrapText="1"/>
    </xf>
    <xf numFmtId="268" fontId="229" fillId="0" borderId="0" xfId="3070" applyNumberFormat="1" applyFont="1" applyFill="1" applyAlignment="1">
      <alignment horizontal="center" vertical="center"/>
    </xf>
    <xf numFmtId="268" fontId="234" fillId="0" borderId="0" xfId="3070" applyNumberFormat="1" applyFont="1" applyFill="1" applyAlignment="1">
      <alignment horizontal="center" vertical="center"/>
    </xf>
    <xf numFmtId="268" fontId="218" fillId="0" borderId="0" xfId="3070" applyNumberFormat="1" applyFont="1" applyFill="1" applyAlignment="1">
      <alignment horizontal="center" vertical="center"/>
    </xf>
    <xf numFmtId="0" fontId="217" fillId="0" borderId="0" xfId="0" applyFont="1" applyFill="1" applyAlignment="1">
      <alignment horizontal="center" vertical="center" wrapText="1"/>
    </xf>
    <xf numFmtId="0" fontId="217" fillId="0" borderId="0" xfId="0" applyFont="1" applyFill="1" applyAlignment="1">
      <alignment horizontal="center" vertical="center"/>
    </xf>
    <xf numFmtId="0" fontId="202" fillId="0" borderId="0" xfId="0" applyFont="1" applyFill="1" applyAlignment="1">
      <alignment horizontal="center" vertical="center"/>
    </xf>
    <xf numFmtId="268" fontId="4" fillId="0" borderId="0" xfId="3070" applyNumberFormat="1" applyFont="1" applyFill="1" applyAlignment="1">
      <alignment horizontal="right" vertical="center"/>
    </xf>
    <xf numFmtId="0" fontId="207" fillId="0" borderId="28" xfId="0" applyFont="1" applyFill="1" applyBorder="1" applyAlignment="1">
      <alignment horizontal="center" vertical="center" wrapText="1"/>
    </xf>
    <xf numFmtId="49" fontId="213" fillId="51" borderId="28" xfId="2" applyNumberFormat="1" applyFont="1" applyFill="1" applyBorder="1" applyAlignment="1">
      <alignment horizontal="center" vertical="center" wrapText="1"/>
    </xf>
    <xf numFmtId="1" fontId="219" fillId="51" borderId="0" xfId="2" applyNumberFormat="1" applyFont="1" applyFill="1" applyAlignment="1">
      <alignment horizontal="center" vertical="center" wrapText="1"/>
    </xf>
    <xf numFmtId="1" fontId="210" fillId="51" borderId="0" xfId="2" applyNumberFormat="1" applyFont="1" applyFill="1" applyAlignment="1">
      <alignment horizontal="center" vertical="center" wrapText="1"/>
    </xf>
    <xf numFmtId="1" fontId="221" fillId="51" borderId="6" xfId="2" applyNumberFormat="1" applyFont="1" applyFill="1" applyBorder="1" applyAlignment="1">
      <alignment horizontal="right" vertical="center"/>
    </xf>
    <xf numFmtId="49" fontId="213" fillId="51" borderId="28" xfId="2" applyNumberFormat="1" applyFont="1" applyFill="1" applyBorder="1" applyAlignment="1">
      <alignment horizontal="center" vertical="center"/>
    </xf>
    <xf numFmtId="268" fontId="223" fillId="0" borderId="28" xfId="3070" applyNumberFormat="1" applyFont="1" applyFill="1" applyBorder="1" applyAlignment="1">
      <alignment horizontal="center" vertical="center" wrapText="1"/>
    </xf>
    <xf numFmtId="0" fontId="219" fillId="0" borderId="0" xfId="0" applyFont="1" applyFill="1" applyAlignment="1">
      <alignment horizontal="center" vertical="center" wrapText="1"/>
    </xf>
    <xf numFmtId="0" fontId="210" fillId="0" borderId="0" xfId="0" applyFont="1" applyFill="1" applyAlignment="1">
      <alignment horizontal="center" wrapText="1"/>
    </xf>
    <xf numFmtId="0" fontId="223" fillId="0" borderId="28" xfId="0" applyFont="1" applyFill="1" applyBorder="1" applyAlignment="1">
      <alignment horizontal="center" vertical="center" wrapText="1"/>
    </xf>
    <xf numFmtId="0" fontId="219" fillId="0" borderId="0" xfId="0" applyFont="1" applyAlignment="1">
      <alignment horizontal="center" wrapText="1"/>
    </xf>
    <xf numFmtId="0" fontId="219" fillId="0" borderId="0" xfId="0" applyFont="1" applyAlignment="1">
      <alignment horizontal="center"/>
    </xf>
    <xf numFmtId="0" fontId="210" fillId="0" borderId="0" xfId="0" applyFont="1" applyAlignment="1">
      <alignment horizontal="center" vertical="center"/>
    </xf>
    <xf numFmtId="0" fontId="5" fillId="0" borderId="28" xfId="0" applyFont="1" applyBorder="1" applyAlignment="1">
      <alignment horizontal="center" vertical="center" wrapText="1"/>
    </xf>
    <xf numFmtId="0" fontId="218" fillId="0" borderId="0" xfId="0" applyFont="1" applyFill="1" applyAlignment="1">
      <alignment horizontal="center"/>
    </xf>
    <xf numFmtId="0" fontId="238" fillId="0" borderId="0" xfId="0" applyFont="1" applyFill="1" applyAlignment="1">
      <alignment horizontal="center"/>
    </xf>
    <xf numFmtId="0" fontId="113" fillId="0" borderId="28" xfId="0" applyFont="1" applyFill="1" applyBorder="1" applyAlignment="1">
      <alignment horizontal="center" vertical="center" wrapText="1"/>
    </xf>
    <xf numFmtId="0" fontId="217" fillId="0" borderId="0" xfId="0" applyFont="1" applyFill="1" applyAlignment="1">
      <alignment horizontal="center" wrapText="1"/>
    </xf>
    <xf numFmtId="0" fontId="217" fillId="0" borderId="0" xfId="0" applyFont="1" applyFill="1" applyAlignment="1">
      <alignment horizontal="center"/>
    </xf>
    <xf numFmtId="0" fontId="231" fillId="0" borderId="49" xfId="0" applyFont="1" applyBorder="1" applyAlignment="1">
      <alignment horizontal="center"/>
    </xf>
    <xf numFmtId="0" fontId="232" fillId="0" borderId="0" xfId="0" applyFont="1" applyAlignment="1">
      <alignment horizontal="center"/>
    </xf>
    <xf numFmtId="0" fontId="113" fillId="0" borderId="28" xfId="0" applyFont="1" applyBorder="1" applyAlignment="1">
      <alignment horizontal="center" vertical="center" wrapText="1"/>
    </xf>
    <xf numFmtId="0" fontId="233" fillId="0" borderId="0" xfId="0" applyFont="1" applyAlignment="1">
      <alignment horizontal="center"/>
    </xf>
    <xf numFmtId="0" fontId="239" fillId="0" borderId="0" xfId="0" applyFont="1" applyAlignment="1">
      <alignment horizontal="center"/>
    </xf>
    <xf numFmtId="0" fontId="201" fillId="0" borderId="28" xfId="4041" applyFont="1" applyBorder="1" applyAlignment="1">
      <alignment horizontal="center" vertical="center" wrapText="1"/>
    </xf>
    <xf numFmtId="0" fontId="217" fillId="0" borderId="0" xfId="4041" applyFont="1" applyAlignment="1">
      <alignment horizontal="center" vertical="center" wrapText="1"/>
    </xf>
    <xf numFmtId="0" fontId="202" fillId="0" borderId="0" xfId="4041" applyFont="1" applyAlignment="1">
      <alignment horizontal="center" vertical="center" wrapText="1"/>
    </xf>
    <xf numFmtId="0" fontId="238" fillId="0" borderId="0" xfId="0" applyFont="1" applyFill="1" applyAlignment="1">
      <alignment horizontal="center" vertical="center"/>
    </xf>
    <xf numFmtId="0" fontId="4" fillId="0" borderId="0" xfId="0" applyFont="1" applyFill="1" applyAlignment="1">
      <alignment horizontal="center" vertical="center"/>
    </xf>
    <xf numFmtId="0" fontId="4" fillId="0" borderId="6" xfId="0" applyFont="1" applyFill="1" applyBorder="1" applyAlignment="1">
      <alignment horizontal="right" vertical="center"/>
    </xf>
    <xf numFmtId="268" fontId="240" fillId="0" borderId="0" xfId="3070" applyNumberFormat="1" applyFont="1" applyFill="1" applyAlignment="1">
      <alignment horizontal="center" vertical="center"/>
    </xf>
    <xf numFmtId="268" fontId="37" fillId="0" borderId="28" xfId="3070" applyNumberFormat="1" applyFont="1" applyFill="1" applyBorder="1" applyAlignment="1">
      <alignment horizontal="center" vertical="center" wrapText="1"/>
    </xf>
    <xf numFmtId="268" fontId="238" fillId="0" borderId="0" xfId="3070" applyNumberFormat="1" applyFont="1" applyFill="1" applyAlignment="1">
      <alignment horizontal="center" vertical="center"/>
    </xf>
    <xf numFmtId="268" fontId="241" fillId="0" borderId="0" xfId="3070" applyNumberFormat="1" applyFont="1" applyFill="1" applyAlignment="1">
      <alignment horizontal="center" vertical="center"/>
    </xf>
    <xf numFmtId="268" fontId="207" fillId="0" borderId="39" xfId="3070" applyNumberFormat="1" applyFont="1" applyFill="1" applyBorder="1" applyAlignment="1">
      <alignment horizontal="center" vertical="center" wrapText="1"/>
    </xf>
    <xf numFmtId="268" fontId="207" fillId="0" borderId="10" xfId="3070" applyNumberFormat="1" applyFont="1" applyFill="1" applyBorder="1" applyAlignment="1">
      <alignment horizontal="center" vertical="center" wrapText="1"/>
    </xf>
    <xf numFmtId="1" fontId="201" fillId="0" borderId="0" xfId="2" applyNumberFormat="1" applyFont="1" applyFill="1" applyAlignment="1">
      <alignment horizontal="center" vertical="center" wrapText="1"/>
    </xf>
    <xf numFmtId="1" fontId="202" fillId="0" borderId="0" xfId="2" applyNumberFormat="1" applyFont="1" applyFill="1" applyAlignment="1">
      <alignment horizontal="center" vertical="center" wrapText="1"/>
    </xf>
    <xf numFmtId="1" fontId="4" fillId="0" borderId="6" xfId="2" applyNumberFormat="1" applyFont="1" applyFill="1" applyBorder="1" applyAlignment="1">
      <alignment horizontal="right" vertical="center"/>
    </xf>
    <xf numFmtId="49" fontId="207" fillId="0" borderId="28" xfId="2" applyNumberFormat="1" applyFont="1" applyFill="1" applyBorder="1" applyAlignment="1">
      <alignment horizontal="center" vertical="center" wrapText="1"/>
    </xf>
    <xf numFmtId="268" fontId="201" fillId="0" borderId="0" xfId="3070" applyNumberFormat="1" applyFont="1" applyFill="1" applyAlignment="1">
      <alignment horizontal="center" vertical="center"/>
    </xf>
    <xf numFmtId="268" fontId="216" fillId="0" borderId="0" xfId="3070" applyNumberFormat="1" applyFont="1" applyFill="1" applyAlignment="1">
      <alignment horizontal="center" vertical="center"/>
    </xf>
    <xf numFmtId="0" fontId="240" fillId="0" borderId="0" xfId="0" applyFont="1" applyFill="1" applyAlignment="1">
      <alignment horizontal="center"/>
    </xf>
    <xf numFmtId="0" fontId="202" fillId="0" borderId="0" xfId="0" applyFont="1" applyFill="1" applyAlignment="1">
      <alignment horizontal="center" wrapText="1"/>
    </xf>
    <xf numFmtId="0" fontId="4" fillId="0" borderId="6" xfId="0" applyFont="1" applyFill="1" applyBorder="1" applyAlignment="1">
      <alignment horizontal="right"/>
    </xf>
    <xf numFmtId="0" fontId="238" fillId="0" borderId="49" xfId="0" applyFont="1" applyFill="1" applyBorder="1" applyAlignment="1">
      <alignment horizontal="center"/>
    </xf>
    <xf numFmtId="0" fontId="227" fillId="51" borderId="0" xfId="0" applyFont="1" applyFill="1" applyAlignment="1">
      <alignment horizontal="center"/>
    </xf>
    <xf numFmtId="0" fontId="219" fillId="51" borderId="0" xfId="0" applyFont="1" applyFill="1" applyAlignment="1">
      <alignment horizontal="center"/>
    </xf>
    <xf numFmtId="0" fontId="4" fillId="51" borderId="6" xfId="0" applyFont="1" applyFill="1" applyBorder="1" applyAlignment="1">
      <alignment horizontal="right" vertical="center"/>
    </xf>
    <xf numFmtId="0" fontId="228" fillId="51" borderId="0" xfId="0" applyFont="1" applyFill="1" applyAlignment="1">
      <alignment horizontal="left"/>
    </xf>
    <xf numFmtId="0" fontId="230" fillId="51" borderId="0" xfId="0" applyFont="1" applyFill="1" applyAlignment="1">
      <alignment horizontal="center"/>
    </xf>
    <xf numFmtId="220" fontId="207" fillId="0" borderId="28" xfId="3070" applyNumberFormat="1" applyFont="1" applyFill="1" applyBorder="1" applyAlignment="1">
      <alignment horizontal="justify" vertical="center"/>
    </xf>
    <xf numFmtId="220" fontId="82" fillId="0" borderId="28" xfId="3070" applyNumberFormat="1" applyFont="1" applyFill="1" applyBorder="1" applyAlignment="1">
      <alignment vertical="center"/>
    </xf>
    <xf numFmtId="268" fontId="82" fillId="0" borderId="28" xfId="3070" applyNumberFormat="1" applyFont="1" applyFill="1" applyBorder="1" applyAlignment="1">
      <alignment vertical="center"/>
    </xf>
    <xf numFmtId="268" fontId="82" fillId="0" borderId="28" xfId="3070" applyNumberFormat="1" applyFont="1" applyFill="1" applyBorder="1" applyAlignment="1">
      <alignment vertical="center" wrapText="1"/>
    </xf>
    <xf numFmtId="0" fontId="82" fillId="0" borderId="28" xfId="0" applyFont="1" applyFill="1" applyBorder="1" applyAlignment="1">
      <alignment vertical="center" wrapText="1"/>
    </xf>
    <xf numFmtId="49" fontId="207" fillId="0" borderId="28" xfId="2" applyNumberFormat="1" applyFont="1" applyFill="1" applyBorder="1" applyAlignment="1">
      <alignment horizontal="center" vertical="center"/>
    </xf>
    <xf numFmtId="3" fontId="207" fillId="0" borderId="28" xfId="2" quotePrefix="1" applyNumberFormat="1" applyFont="1" applyFill="1" applyBorder="1" applyAlignment="1">
      <alignment horizontal="center" vertical="center" wrapText="1"/>
    </xf>
    <xf numFmtId="3" fontId="207" fillId="0" borderId="28" xfId="2" applyNumberFormat="1" applyFont="1" applyFill="1" applyBorder="1" applyAlignment="1">
      <alignment horizontal="center" vertical="center" wrapText="1"/>
    </xf>
    <xf numFmtId="277" fontId="207" fillId="0" borderId="28" xfId="2" quotePrefix="1" applyNumberFormat="1" applyFont="1" applyFill="1" applyBorder="1" applyAlignment="1">
      <alignment horizontal="center" vertical="center" wrapText="1"/>
    </xf>
    <xf numFmtId="278" fontId="207" fillId="0" borderId="28" xfId="2" quotePrefix="1" applyNumberFormat="1" applyFont="1" applyFill="1" applyBorder="1" applyAlignment="1">
      <alignment horizontal="center" vertical="center" wrapText="1"/>
    </xf>
    <xf numFmtId="3" fontId="207" fillId="0" borderId="28" xfId="2" applyNumberFormat="1" applyFont="1" applyFill="1" applyBorder="1" applyAlignment="1">
      <alignment horizontal="left" vertical="center" wrapText="1"/>
    </xf>
    <xf numFmtId="49" fontId="37" fillId="0" borderId="28" xfId="3" applyNumberFormat="1" applyFont="1" applyFill="1" applyBorder="1" applyAlignment="1">
      <alignment horizontal="center" vertical="center" wrapText="1"/>
    </xf>
    <xf numFmtId="3" fontId="204" fillId="0" borderId="28" xfId="2" applyNumberFormat="1" applyFont="1" applyFill="1" applyBorder="1" applyAlignment="1">
      <alignment horizontal="center" vertical="center" wrapText="1"/>
    </xf>
    <xf numFmtId="0" fontId="37" fillId="0" borderId="28" xfId="3" quotePrefix="1" applyFont="1" applyFill="1" applyBorder="1" applyAlignment="1">
      <alignment horizontal="center" vertical="center" wrapText="1"/>
    </xf>
    <xf numFmtId="49" fontId="37" fillId="0" borderId="28" xfId="3" applyNumberFormat="1" applyFont="1" applyFill="1" applyBorder="1" applyAlignment="1">
      <alignment horizontal="left" vertical="center" wrapText="1"/>
    </xf>
    <xf numFmtId="277" fontId="37" fillId="0" borderId="28" xfId="3" applyNumberFormat="1" applyFont="1" applyFill="1" applyBorder="1" applyAlignment="1">
      <alignment horizontal="left" vertical="center" wrapText="1"/>
    </xf>
    <xf numFmtId="278" fontId="37" fillId="0" borderId="28" xfId="3" applyNumberFormat="1" applyFont="1" applyFill="1" applyBorder="1" applyAlignment="1">
      <alignment horizontal="center" vertical="center" wrapText="1"/>
    </xf>
    <xf numFmtId="277" fontId="37" fillId="0" borderId="28" xfId="3" applyNumberFormat="1" applyFont="1" applyFill="1" applyBorder="1" applyAlignment="1">
      <alignment horizontal="center" vertical="center" wrapText="1"/>
    </xf>
    <xf numFmtId="3" fontId="203" fillId="0" borderId="28" xfId="2" applyNumberFormat="1" applyFont="1" applyFill="1" applyBorder="1" applyAlignment="1">
      <alignment horizontal="center" vertical="center" wrapText="1"/>
    </xf>
    <xf numFmtId="277" fontId="207" fillId="0" borderId="28" xfId="3" applyNumberFormat="1" applyFont="1" applyFill="1" applyBorder="1" applyAlignment="1">
      <alignment horizontal="left" vertical="center" wrapText="1"/>
    </xf>
    <xf numFmtId="0" fontId="37" fillId="0" borderId="28" xfId="3" applyFont="1" applyFill="1" applyBorder="1" applyAlignment="1">
      <alignment horizontal="center" vertical="center" wrapText="1"/>
    </xf>
    <xf numFmtId="277" fontId="37" fillId="0" borderId="28" xfId="1" applyNumberFormat="1" applyFont="1" applyFill="1" applyBorder="1" applyAlignment="1">
      <alignment horizontal="center" vertical="center" wrapText="1"/>
    </xf>
    <xf numFmtId="0" fontId="214" fillId="0" borderId="28" xfId="3" applyFont="1" applyFill="1" applyBorder="1" applyAlignment="1">
      <alignment horizontal="center" vertical="center" wrapText="1"/>
    </xf>
    <xf numFmtId="49" fontId="214" fillId="0" borderId="28" xfId="3" applyNumberFormat="1" applyFont="1" applyFill="1" applyBorder="1" applyAlignment="1">
      <alignment horizontal="left" vertical="center" wrapText="1"/>
    </xf>
    <xf numFmtId="277" fontId="214" fillId="0" borderId="28" xfId="3" applyNumberFormat="1" applyFont="1" applyFill="1" applyBorder="1" applyAlignment="1">
      <alignment horizontal="center" vertical="center" wrapText="1"/>
    </xf>
    <xf numFmtId="278" fontId="214" fillId="0" borderId="28" xfId="3" applyNumberFormat="1" applyFont="1" applyFill="1" applyBorder="1" applyAlignment="1">
      <alignment horizontal="center" vertical="center" wrapText="1"/>
    </xf>
    <xf numFmtId="49" fontId="214" fillId="0" borderId="28" xfId="3" applyNumberFormat="1" applyFont="1" applyFill="1" applyBorder="1" applyAlignment="1">
      <alignment horizontal="center" vertical="center" wrapText="1"/>
    </xf>
    <xf numFmtId="277" fontId="7" fillId="0" borderId="28" xfId="2" applyNumberFormat="1" applyFont="1" applyFill="1" applyBorder="1" applyAlignment="1">
      <alignment vertical="center"/>
    </xf>
    <xf numFmtId="277" fontId="214" fillId="0" borderId="28" xfId="1" applyNumberFormat="1" applyFont="1" applyFill="1" applyBorder="1" applyAlignment="1">
      <alignment horizontal="center" vertical="center" wrapText="1"/>
    </xf>
    <xf numFmtId="278" fontId="214" fillId="0" borderId="28" xfId="1" applyNumberFormat="1" applyFont="1" applyFill="1" applyBorder="1" applyAlignment="1">
      <alignment horizontal="center" vertical="center" wrapText="1"/>
    </xf>
    <xf numFmtId="277" fontId="214" fillId="0" borderId="28" xfId="3" applyNumberFormat="1" applyFont="1" applyFill="1" applyBorder="1" applyAlignment="1">
      <alignment horizontal="left" vertical="center" wrapText="1"/>
    </xf>
    <xf numFmtId="208" fontId="37" fillId="0" borderId="28" xfId="3" applyNumberFormat="1" applyFont="1" applyFill="1" applyBorder="1" applyAlignment="1">
      <alignment horizontal="center" vertical="center" wrapText="1"/>
    </xf>
    <xf numFmtId="0" fontId="211" fillId="0" borderId="28" xfId="5804" applyFont="1" applyFill="1" applyBorder="1" applyAlignment="1">
      <alignment horizontal="center" vertical="center" wrapText="1"/>
    </xf>
    <xf numFmtId="218" fontId="211" fillId="0" borderId="28" xfId="5804" applyNumberFormat="1" applyFont="1" applyFill="1" applyBorder="1" applyAlignment="1">
      <alignment horizontal="center" vertical="center" wrapText="1"/>
    </xf>
    <xf numFmtId="0" fontId="207" fillId="0" borderId="28" xfId="0" applyFont="1" applyFill="1" applyBorder="1" applyAlignment="1">
      <alignment vertical="center" wrapText="1"/>
    </xf>
    <xf numFmtId="268" fontId="207" fillId="0" borderId="28" xfId="1" applyNumberFormat="1" applyFont="1" applyFill="1" applyBorder="1" applyAlignment="1">
      <alignment horizontal="center" vertical="center" wrapText="1"/>
    </xf>
    <xf numFmtId="3" fontId="207" fillId="0" borderId="28" xfId="0" applyNumberFormat="1" applyFont="1" applyFill="1" applyBorder="1" applyAlignment="1">
      <alignment vertical="center" wrapText="1"/>
    </xf>
    <xf numFmtId="220" fontId="207" fillId="0" borderId="28" xfId="1" applyNumberFormat="1" applyFont="1" applyFill="1" applyBorder="1" applyAlignment="1">
      <alignment horizontal="right" vertical="center" wrapText="1"/>
    </xf>
    <xf numFmtId="0" fontId="214" fillId="0" borderId="28" xfId="0" applyFont="1" applyFill="1" applyBorder="1" applyAlignment="1">
      <alignment horizontal="center" vertical="center" wrapText="1"/>
    </xf>
    <xf numFmtId="0" fontId="214" fillId="0" borderId="28" xfId="0" applyFont="1" applyFill="1" applyBorder="1" applyAlignment="1">
      <alignment vertical="center" wrapText="1"/>
    </xf>
    <xf numFmtId="3" fontId="214" fillId="0" borderId="28" xfId="0" applyNumberFormat="1" applyFont="1" applyFill="1" applyBorder="1" applyAlignment="1">
      <alignment vertical="center" wrapText="1"/>
    </xf>
    <xf numFmtId="0" fontId="214" fillId="0" borderId="28" xfId="0" applyFont="1" applyFill="1" applyBorder="1" applyAlignment="1">
      <alignment horizontal="left" vertical="center" wrapText="1"/>
    </xf>
    <xf numFmtId="3" fontId="207" fillId="0" borderId="28" xfId="0" applyNumberFormat="1" applyFont="1" applyFill="1" applyBorder="1" applyAlignment="1">
      <alignment horizontal="right" vertical="center" wrapText="1"/>
    </xf>
    <xf numFmtId="3" fontId="37" fillId="0" borderId="28" xfId="0" applyNumberFormat="1" applyFont="1" applyFill="1" applyBorder="1" applyAlignment="1">
      <alignment horizontal="right" vertical="center" wrapText="1"/>
    </xf>
    <xf numFmtId="0" fontId="82" fillId="0" borderId="0" xfId="0" applyFont="1" applyFill="1" applyAlignment="1">
      <alignment horizontal="right"/>
    </xf>
    <xf numFmtId="268" fontId="207" fillId="0" borderId="28" xfId="1" applyNumberFormat="1" applyFont="1" applyFill="1" applyBorder="1" applyAlignment="1">
      <alignment horizontal="right" vertical="center" wrapText="1"/>
    </xf>
    <xf numFmtId="220" fontId="82" fillId="0" borderId="0" xfId="0" applyNumberFormat="1" applyFont="1" applyFill="1" applyAlignment="1">
      <alignment horizontal="right"/>
    </xf>
    <xf numFmtId="3" fontId="211" fillId="0" borderId="28" xfId="0" applyNumberFormat="1" applyFont="1" applyFill="1" applyBorder="1" applyAlignment="1">
      <alignment vertical="center" wrapText="1"/>
    </xf>
    <xf numFmtId="3" fontId="211" fillId="0" borderId="28" xfId="0" applyNumberFormat="1" applyFont="1" applyFill="1" applyBorder="1" applyAlignment="1">
      <alignment horizontal="right" vertical="center" wrapText="1"/>
    </xf>
    <xf numFmtId="49" fontId="207" fillId="0" borderId="28" xfId="0" applyNumberFormat="1" applyFont="1" applyFill="1" applyBorder="1" applyAlignment="1">
      <alignment horizontal="center" vertical="center" wrapText="1"/>
    </xf>
    <xf numFmtId="0" fontId="8" fillId="51" borderId="28" xfId="0" applyFont="1" applyFill="1" applyBorder="1" applyAlignment="1">
      <alignment horizontal="center" vertical="center" wrapText="1"/>
    </xf>
    <xf numFmtId="0" fontId="207" fillId="51" borderId="28" xfId="0" applyFont="1" applyFill="1" applyBorder="1" applyAlignment="1">
      <alignment horizontal="center" vertical="center"/>
    </xf>
    <xf numFmtId="220" fontId="204" fillId="51" borderId="28" xfId="0" applyNumberFormat="1" applyFont="1" applyFill="1" applyBorder="1" applyAlignment="1">
      <alignment horizontal="center" vertical="center"/>
    </xf>
    <xf numFmtId="268" fontId="204" fillId="51" borderId="28" xfId="0" applyNumberFormat="1" applyFont="1" applyFill="1" applyBorder="1" applyAlignment="1">
      <alignment horizontal="center" vertical="center"/>
    </xf>
    <xf numFmtId="0" fontId="37" fillId="51" borderId="28" xfId="0" applyFont="1" applyFill="1" applyBorder="1" applyAlignment="1">
      <alignment horizontal="center" vertical="center"/>
    </xf>
    <xf numFmtId="0" fontId="37" fillId="51" borderId="28" xfId="5803" applyFont="1" applyFill="1" applyBorder="1" applyAlignment="1">
      <alignment horizontal="left" vertical="center" wrapText="1"/>
    </xf>
    <xf numFmtId="0" fontId="37" fillId="51" borderId="28" xfId="0" applyFont="1" applyFill="1" applyBorder="1" applyAlignment="1">
      <alignment horizontal="center" vertical="center" wrapText="1"/>
    </xf>
    <xf numFmtId="0" fontId="37" fillId="51" borderId="28" xfId="5803" applyFont="1" applyFill="1" applyBorder="1" applyAlignment="1">
      <alignment horizontal="center" vertical="center" wrapText="1"/>
    </xf>
    <xf numFmtId="219" fontId="37" fillId="51" borderId="28" xfId="3120" applyNumberFormat="1" applyFont="1" applyFill="1" applyBorder="1" applyAlignment="1">
      <alignment vertical="center" wrapText="1"/>
    </xf>
    <xf numFmtId="220" fontId="37" fillId="51" borderId="28" xfId="1" applyNumberFormat="1" applyFont="1" applyFill="1" applyBorder="1" applyAlignment="1">
      <alignment horizontal="center" vertical="center"/>
    </xf>
    <xf numFmtId="220" fontId="37" fillId="51" borderId="28" xfId="1" applyNumberFormat="1" applyFont="1" applyFill="1" applyBorder="1" applyAlignment="1">
      <alignment vertical="center"/>
    </xf>
    <xf numFmtId="220" fontId="37" fillId="0" borderId="28" xfId="3" applyNumberFormat="1" applyFont="1" applyFill="1" applyBorder="1" applyAlignment="1">
      <alignment horizontal="center" vertical="center" wrapText="1"/>
    </xf>
    <xf numFmtId="268" fontId="37" fillId="51" borderId="28" xfId="1" applyNumberFormat="1" applyFont="1" applyFill="1" applyBorder="1" applyAlignment="1">
      <alignment vertical="center" wrapText="1"/>
    </xf>
    <xf numFmtId="0" fontId="37" fillId="51" borderId="28" xfId="0" applyFont="1" applyFill="1" applyBorder="1" applyAlignment="1">
      <alignment horizontal="justify" vertical="center"/>
    </xf>
    <xf numFmtId="268" fontId="37" fillId="51" borderId="28" xfId="1" applyNumberFormat="1" applyFont="1" applyFill="1" applyBorder="1" applyAlignment="1">
      <alignment horizontal="center" vertical="center" wrapText="1"/>
    </xf>
    <xf numFmtId="0" fontId="37" fillId="51" borderId="28" xfId="0" applyFont="1" applyFill="1" applyBorder="1" applyAlignment="1">
      <alignment horizontal="justify" vertical="center" wrapText="1"/>
    </xf>
    <xf numFmtId="0" fontId="224" fillId="51" borderId="28" xfId="0" applyFont="1" applyFill="1" applyBorder="1" applyAlignment="1">
      <alignment horizontal="justify" vertical="center" wrapText="1"/>
    </xf>
    <xf numFmtId="0" fontId="37" fillId="51" borderId="28" xfId="4356" applyFont="1" applyFill="1" applyBorder="1" applyAlignment="1">
      <alignment horizontal="center" vertical="center" wrapText="1"/>
    </xf>
    <xf numFmtId="0" fontId="37" fillId="51" borderId="28" xfId="0" applyFont="1" applyFill="1" applyBorder="1" applyAlignment="1">
      <alignment vertical="center"/>
    </xf>
    <xf numFmtId="220" fontId="37" fillId="51" borderId="28" xfId="0" applyNumberFormat="1" applyFont="1" applyFill="1" applyBorder="1" applyAlignment="1">
      <alignment vertical="center"/>
    </xf>
    <xf numFmtId="0" fontId="37" fillId="51" borderId="28" xfId="5804" applyFont="1" applyFill="1" applyBorder="1" applyAlignment="1">
      <alignment horizontal="center" vertical="center" wrapText="1"/>
    </xf>
    <xf numFmtId="0" fontId="207" fillId="51" borderId="28" xfId="0" applyFont="1" applyFill="1" applyBorder="1" applyAlignment="1">
      <alignment horizontal="center" vertical="center" wrapText="1"/>
    </xf>
    <xf numFmtId="220" fontId="207" fillId="51" borderId="28" xfId="0" applyNumberFormat="1" applyFont="1" applyFill="1" applyBorder="1" applyAlignment="1">
      <alignment horizontal="center" vertical="center"/>
    </xf>
    <xf numFmtId="268" fontId="207" fillId="51" borderId="28" xfId="0" applyNumberFormat="1" applyFont="1" applyFill="1" applyBorder="1" applyAlignment="1">
      <alignment horizontal="center" vertical="center"/>
    </xf>
    <xf numFmtId="0" fontId="213" fillId="0" borderId="28" xfId="4041" applyFont="1" applyBorder="1" applyAlignment="1">
      <alignment horizontal="center" vertical="center" wrapText="1"/>
    </xf>
    <xf numFmtId="0" fontId="213" fillId="0" borderId="28" xfId="4041" applyFont="1" applyBorder="1" applyAlignment="1">
      <alignment horizontal="center" vertical="center" wrapText="1"/>
    </xf>
    <xf numFmtId="220" fontId="213" fillId="0" borderId="28" xfId="4041" applyNumberFormat="1" applyFont="1" applyBorder="1" applyAlignment="1">
      <alignment horizontal="right" vertical="center" wrapText="1"/>
    </xf>
    <xf numFmtId="171" fontId="213" fillId="0" borderId="28" xfId="4041" applyNumberFormat="1" applyFont="1" applyBorder="1" applyAlignment="1">
      <alignment horizontal="center" vertical="center" wrapText="1"/>
    </xf>
    <xf numFmtId="0" fontId="212" fillId="0" borderId="28" xfId="4041" applyFont="1" applyBorder="1" applyAlignment="1">
      <alignment horizontal="center" vertical="center" wrapText="1"/>
    </xf>
    <xf numFmtId="0" fontId="212" fillId="0" borderId="28" xfId="4041" applyFont="1" applyBorder="1" applyAlignment="1">
      <alignment horizontal="left" vertical="center" wrapText="1"/>
    </xf>
    <xf numFmtId="220" fontId="212" fillId="0" borderId="28" xfId="1" applyNumberFormat="1" applyFont="1" applyBorder="1" applyAlignment="1">
      <alignment horizontal="right" vertical="center" wrapText="1"/>
    </xf>
    <xf numFmtId="171" fontId="212" fillId="0" borderId="28" xfId="1" applyNumberFormat="1" applyFont="1" applyBorder="1" applyAlignment="1">
      <alignment horizontal="center" vertical="center" wrapText="1"/>
    </xf>
    <xf numFmtId="220" fontId="212" fillId="0" borderId="28" xfId="1" applyNumberFormat="1" applyFont="1" applyFill="1" applyBorder="1" applyAlignment="1">
      <alignment horizontal="right" vertical="center" wrapText="1"/>
    </xf>
    <xf numFmtId="171" fontId="213" fillId="0" borderId="28" xfId="1" applyNumberFormat="1" applyFont="1" applyBorder="1" applyAlignment="1">
      <alignment horizontal="center" vertical="center" wrapText="1"/>
    </xf>
  </cellXfs>
  <cellStyles count="5805">
    <cellStyle name="_x0001_" xfId="4"/>
    <cellStyle name="          _x000d__x000a_shell=progman.exe_x000d__x000a_m" xfId="5"/>
    <cellStyle name="          _x000d__x000a_shell=progman.exe_x000d__x000a_m 2" xfId="6"/>
    <cellStyle name="          _x000d__x000a_shell=progman.exe_x000d__x000a_m 3" xfId="7"/>
    <cellStyle name="          _x000d__x000a_shell=progman.exe_x000d__x000a_m 4" xfId="8"/>
    <cellStyle name="          _x000d__x000a_shell=progman.exe_x000d__x000a_m 5" xfId="9"/>
    <cellStyle name="          _x000d__x000a_shell=progman.exe_x000d__x000a_m 6" xfId="10"/>
    <cellStyle name="          _x000d__x000a_shell=progman.exe_x000d__x000a_m 7" xfId="11"/>
    <cellStyle name="          _x000d__x000a_shell=progman.exe_x000d__x000a_m 8" xfId="12"/>
    <cellStyle name=" (2)" xfId="13"/>
    <cellStyle name="_x000d__x000a_JournalTemplate=C:\COMFO\CTALK\JOURSTD.TPL_x000d__x000a_LbStateAddress=3 3 0 251 1 89 2 311_x000d__x000a_LbStateJou" xfId="14"/>
    <cellStyle name="# ##0" xfId="15"/>
    <cellStyle name="#,##0" xfId="16"/>
    <cellStyle name=",." xfId="17"/>
    <cellStyle name="." xfId="18"/>
    <cellStyle name=".d©y" xfId="19"/>
    <cellStyle name="??" xfId="20"/>
    <cellStyle name="?? [0.00]_      " xfId="21"/>
    <cellStyle name="?? [0]" xfId="22"/>
    <cellStyle name="?_x001d_??%U©÷u&amp;H©÷9_x0008_? s_x000a__x0007__x0001__x0001_" xfId="23"/>
    <cellStyle name="???? [0.00]_      " xfId="24"/>
    <cellStyle name="??????" xfId="25"/>
    <cellStyle name="????_      " xfId="26"/>
    <cellStyle name="???[0]_?? DI" xfId="27"/>
    <cellStyle name="???_?? DI" xfId="28"/>
    <cellStyle name="??[0]_BRE" xfId="29"/>
    <cellStyle name="??_      " xfId="30"/>
    <cellStyle name="??A? [0]_laroux_1_¢¬???¢â? " xfId="31"/>
    <cellStyle name="??A?_laroux_1_¢¬???¢â? " xfId="32"/>
    <cellStyle name="?¡±¢¥?_?¨ù??¢´¢¥_¢¬???¢â? " xfId="33"/>
    <cellStyle name="_x0001_?¶æµ_x001b_ºß­ " xfId="34"/>
    <cellStyle name="_x0001_?¶æµ_x001b_ºß­_" xfId="35"/>
    <cellStyle name="?ðÇ%U?&amp;H?_x0008_?s_x000a__x0007__x0001__x0001_" xfId="36"/>
    <cellStyle name="[0]_Chi phÝ kh¸c_V" xfId="37"/>
    <cellStyle name="_x0001_\Ô" xfId="38"/>
    <cellStyle name="_!1 1 bao cao giao KH ve HTCMT vung TNB   12-12-2011" xfId="39"/>
    <cellStyle name="_x0001__!1 1 bao cao giao KH ve HTCMT vung TNB   12-12-2011" xfId="40"/>
    <cellStyle name="_1 TONG HOP - CA NA" xfId="41"/>
    <cellStyle name="_123_DONG_THANH_Moi" xfId="42"/>
    <cellStyle name="_123_DONG_THANH_Moi_!1 1 bao cao giao KH ve HTCMT vung TNB   12-12-2011" xfId="43"/>
    <cellStyle name="_123_DONG_THANH_Moi_KH TPCP vung TNB (03-1-2012)" xfId="44"/>
    <cellStyle name="_8" xfId="45"/>
    <cellStyle name="_8_Tinh hinh TH du an 2010-2011 BC UBKTTW (phong Vxa)" xfId="46"/>
    <cellStyle name="_8_Tinh hinh TH du an BC doan giam sat HDND (phong Vxa)" xfId="47"/>
    <cellStyle name="_9" xfId="48"/>
    <cellStyle name="_Bang Chi tieu (2)" xfId="49"/>
    <cellStyle name="_Bang Chi tieu (2) 2" xfId="50"/>
    <cellStyle name="_Bang Chi tieu (2) 3" xfId="51"/>
    <cellStyle name="_Bang Chi tieu (2) 4" xfId="52"/>
    <cellStyle name="_Bang Chi tieu (2) 5" xfId="53"/>
    <cellStyle name="_Bang Chi tieu (2) 6" xfId="54"/>
    <cellStyle name="_Bang Chi tieu (2) 7" xfId="55"/>
    <cellStyle name="_Bang Chi tieu (2) 8" xfId="56"/>
    <cellStyle name="_BAO GIA NGAY 24-10-08 (co dam)" xfId="57"/>
    <cellStyle name="_BC  NAM 2007" xfId="58"/>
    <cellStyle name="_BC CV 6403 BKHĐT" xfId="59"/>
    <cellStyle name="_BEN TRE" xfId="60"/>
    <cellStyle name="_Bieu mau cong trinh khoi cong moi 3-4" xfId="61"/>
    <cellStyle name="_Bieu Tay Nam Bo 25-11" xfId="62"/>
    <cellStyle name="_Bieu3ODA" xfId="63"/>
    <cellStyle name="_Bieu3ODA_1" xfId="64"/>
    <cellStyle name="_Bieu4HTMT" xfId="65"/>
    <cellStyle name="_Bieu4HTMT_!1 1 bao cao giao KH ve HTCMT vung TNB   12-12-2011" xfId="66"/>
    <cellStyle name="_Bieu4HTMT_KH TPCP vung TNB (03-1-2012)" xfId="67"/>
    <cellStyle name="_Book1" xfId="68"/>
    <cellStyle name="_Book1_!1 1 bao cao giao KH ve HTCMT vung TNB   12-12-2011" xfId="69"/>
    <cellStyle name="_Book1_1" xfId="70"/>
    <cellStyle name="_Book1_Bieu3ODA" xfId="71"/>
    <cellStyle name="_Book1_Bieu4HTMT" xfId="72"/>
    <cellStyle name="_Book1_Bieu4HTMT_!1 1 bao cao giao KH ve HTCMT vung TNB   12-12-2011" xfId="73"/>
    <cellStyle name="_Book1_Bieu4HTMT_KH TPCP vung TNB (03-1-2012)" xfId="74"/>
    <cellStyle name="_Book1_bo sung von KCH nam 2010 va Du an tre kho khan" xfId="75"/>
    <cellStyle name="_Book1_bo sung von KCH nam 2010 va Du an tre kho khan_!1 1 bao cao giao KH ve HTCMT vung TNB   12-12-2011" xfId="76"/>
    <cellStyle name="_Book1_bo sung von KCH nam 2010 va Du an tre kho khan_KH TPCP vung TNB (03-1-2012)" xfId="77"/>
    <cellStyle name="_Book1_Book1" xfId="78"/>
    <cellStyle name="_Book1_Book1_1" xfId="79"/>
    <cellStyle name="_Book1_Book1_DT 2014" xfId="80"/>
    <cellStyle name="_Book1_Book1_KH 2013 Huyen SÔNG MÃ" xfId="81"/>
    <cellStyle name="_Book1_Book1_Su nghiep DCDC doi duoi" xfId="82"/>
    <cellStyle name="_Book1_cong hang rao" xfId="83"/>
    <cellStyle name="_Book1_cong hang rao_!1 1 bao cao giao KH ve HTCMT vung TNB   12-12-2011" xfId="84"/>
    <cellStyle name="_Book1_cong hang rao_KH TPCP vung TNB (03-1-2012)" xfId="85"/>
    <cellStyle name="_Book1_danh muc chuan bi dau tu 2011 ngay 07-6-2011" xfId="86"/>
    <cellStyle name="_Book1_danh muc chuan bi dau tu 2011 ngay 07-6-2011_!1 1 bao cao giao KH ve HTCMT vung TNB   12-12-2011" xfId="87"/>
    <cellStyle name="_Book1_danh muc chuan bi dau tu 2011 ngay 07-6-2011_KH TPCP vung TNB (03-1-2012)" xfId="88"/>
    <cellStyle name="_Book1_Danh muc pbo nguon von XSKT, XDCB nam 2009 chuyen qua nam 2010" xfId="89"/>
    <cellStyle name="_Book1_Danh muc pbo nguon von XSKT, XDCB nam 2009 chuyen qua nam 2010_!1 1 bao cao giao KH ve HTCMT vung TNB   12-12-2011" xfId="90"/>
    <cellStyle name="_Book1_Danh muc pbo nguon von XSKT, XDCB nam 2009 chuyen qua nam 2010_KH TPCP vung TNB (03-1-2012)" xfId="91"/>
    <cellStyle name="_Book1_dieu chinh KH 2011 ngay 26-5-2011111" xfId="92"/>
    <cellStyle name="_Book1_dieu chinh KH 2011 ngay 26-5-2011111_!1 1 bao cao giao KH ve HTCMT vung TNB   12-12-2011" xfId="93"/>
    <cellStyle name="_Book1_dieu chinh KH 2011 ngay 26-5-2011111_KH TPCP vung TNB (03-1-2012)" xfId="94"/>
    <cellStyle name="_Book1_DS KCH PHAN BO VON NSDP NAM 2010" xfId="95"/>
    <cellStyle name="_Book1_DS KCH PHAN BO VON NSDP NAM 2010_!1 1 bao cao giao KH ve HTCMT vung TNB   12-12-2011" xfId="96"/>
    <cellStyle name="_Book1_DS KCH PHAN BO VON NSDP NAM 2010_KH TPCP vung TNB (03-1-2012)" xfId="97"/>
    <cellStyle name="_Book1_DT 2014" xfId="98"/>
    <cellStyle name="_Book1_giao KH 2011 ngay 10-12-2010" xfId="99"/>
    <cellStyle name="_Book1_giao KH 2011 ngay 10-12-2010_!1 1 bao cao giao KH ve HTCMT vung TNB   12-12-2011" xfId="100"/>
    <cellStyle name="_Book1_giao KH 2011 ngay 10-12-2010_KH TPCP vung TNB (03-1-2012)" xfId="101"/>
    <cellStyle name="_Book1_IN" xfId="102"/>
    <cellStyle name="_Book1_KH 2013 Huyen SÔNG MÃ" xfId="103"/>
    <cellStyle name="_Book1_Kh ql62 (2010) 11-09" xfId="104"/>
    <cellStyle name="_Book1_KH TPCP vung TNB (03-1-2012)" xfId="105"/>
    <cellStyle name="_Book1_Khung 2012" xfId="106"/>
    <cellStyle name="_Book1_kien giang 2" xfId="107"/>
    <cellStyle name="_Book1_phu luc tong ket tinh hinh TH giai doan 03-10 (ngay 30)" xfId="108"/>
    <cellStyle name="_Book1_phu luc tong ket tinh hinh TH giai doan 03-10 (ngay 30)_!1 1 bao cao giao KH ve HTCMT vung TNB   12-12-2011" xfId="109"/>
    <cellStyle name="_Book1_phu luc tong ket tinh hinh TH giai doan 03-10 (ngay 30)_KH TPCP vung TNB (03-1-2012)" xfId="110"/>
    <cellStyle name="_Book1_Tinh hinh TH du an 2010-2011 BC UBKTTW (phong Vxa)" xfId="111"/>
    <cellStyle name="_Book1_Tinh hinh TH du an BC doan giam sat HDND (phong Vxa)" xfId="112"/>
    <cellStyle name="_C.cong+B.luong-Sanluong" xfId="113"/>
    <cellStyle name="_Cau Phu Phuong" xfId="114"/>
    <cellStyle name="_cong hang rao" xfId="115"/>
    <cellStyle name="_dien chieu sang" xfId="116"/>
    <cellStyle name="_DO-D1500-KHONG CO TRONG DT" xfId="117"/>
    <cellStyle name="_Dong Thap" xfId="118"/>
    <cellStyle name="_Duyet TK thay đôi" xfId="119"/>
    <cellStyle name="_Duyet TK thay đôi_!1 1 bao cao giao KH ve HTCMT vung TNB   12-12-2011" xfId="120"/>
    <cellStyle name="_Duyet TK thay đôi_Bieu4HTMT" xfId="121"/>
    <cellStyle name="_Duyet TK thay đôi_Bieu4HTMT_!1 1 bao cao giao KH ve HTCMT vung TNB   12-12-2011" xfId="122"/>
    <cellStyle name="_Duyet TK thay đôi_Bieu4HTMT_KH TPCP vung TNB (03-1-2012)" xfId="123"/>
    <cellStyle name="_Duyet TK thay đôi_KH TPCP vung TNB (03-1-2012)" xfId="124"/>
    <cellStyle name="_Duyet TK thay đôi_Tinh hinh TH du an 2010-2011 BC UBKTTW (phong Vxa)" xfId="125"/>
    <cellStyle name="_Duyet TK thay đôi_Tinh hinh TH du an BC doan giam sat HDND (phong Vxa)" xfId="126"/>
    <cellStyle name="_Goi 1 A tham tra" xfId="127"/>
    <cellStyle name="_Goi 2- My Ly Ban trinh" xfId="128"/>
    <cellStyle name="_GOITHAUSO2" xfId="129"/>
    <cellStyle name="_GOITHAUSO3" xfId="130"/>
    <cellStyle name="_GOITHAUSO4" xfId="131"/>
    <cellStyle name="_GTGT 2003" xfId="132"/>
    <cellStyle name="_HaHoa_TDT_DienCSang" xfId="133"/>
    <cellStyle name="_HaHoa19-5-07" xfId="134"/>
    <cellStyle name="_IN" xfId="135"/>
    <cellStyle name="_IN_!1 1 bao cao giao KH ve HTCMT vung TNB   12-12-2011" xfId="136"/>
    <cellStyle name="_IN_KH TPCP vung TNB (03-1-2012)" xfId="137"/>
    <cellStyle name="_KE KHAI THUE GTGT 2004" xfId="138"/>
    <cellStyle name="_KE KHAI THUE GTGT 2004_BCTC2004" xfId="139"/>
    <cellStyle name="_KH 2012 (TPCP) Bac Lieu (25-12-2011)" xfId="140"/>
    <cellStyle name="_Kh ql62 (2010) 11-09" xfId="141"/>
    <cellStyle name="_KH TPCP vung TNB (03-1-2012)" xfId="142"/>
    <cellStyle name="_Khung 2012" xfId="143"/>
    <cellStyle name="_x0001__kien giang 2" xfId="144"/>
    <cellStyle name="_KL Dap BCua" xfId="145"/>
    <cellStyle name="_KL Dap BCua_DT 2014" xfId="146"/>
    <cellStyle name="_KL Dap BCua_KH 2013 Huyen SÔNG MÃ" xfId="147"/>
    <cellStyle name="_KL Dap BCua_Su nghiep DCDC doi duoi" xfId="148"/>
    <cellStyle name="_KT (2)" xfId="149"/>
    <cellStyle name="_KT (2)_1" xfId="150"/>
    <cellStyle name="_KT (2)_1_Lora-tungchau" xfId="151"/>
    <cellStyle name="_KT (2)_1_Qt-HT3PQ1(CauKho)" xfId="152"/>
    <cellStyle name="_KT (2)_2" xfId="153"/>
    <cellStyle name="_KT (2)_2_TG-TH" xfId="154"/>
    <cellStyle name="_KT (2)_2_TG-TH_ApGiaVatTu_cayxanh_latgach" xfId="155"/>
    <cellStyle name="_KT (2)_2_TG-TH_BANG TONG HOP TINH HINH THANH QUYET TOAN (MOI I)" xfId="156"/>
    <cellStyle name="_KT (2)_2_TG-TH_BAO GIA NGAY 24-10-08 (co dam)" xfId="157"/>
    <cellStyle name="_KT (2)_2_TG-TH_BC  NAM 2007" xfId="158"/>
    <cellStyle name="_KT (2)_2_TG-TH_BC CV 6403 BKHĐT" xfId="159"/>
    <cellStyle name="_KT (2)_2_TG-TH_BC NQ11-CP - chinh sua lai" xfId="160"/>
    <cellStyle name="_KT (2)_2_TG-TH_BC NQ11-CP-Quynh sau bieu so3" xfId="161"/>
    <cellStyle name="_KT (2)_2_TG-TH_BC_NQ11-CP_-_Thao_sua_lai" xfId="162"/>
    <cellStyle name="_KT (2)_2_TG-TH_Bieu mau cong trinh khoi cong moi 3-4" xfId="163"/>
    <cellStyle name="_KT (2)_2_TG-TH_Bieu3ODA" xfId="164"/>
    <cellStyle name="_KT (2)_2_TG-TH_Bieu3ODA_1" xfId="165"/>
    <cellStyle name="_KT (2)_2_TG-TH_Bieu4HTMT" xfId="166"/>
    <cellStyle name="_KT (2)_2_TG-TH_bo sung von KCH nam 2010 va Du an tre kho khan" xfId="167"/>
    <cellStyle name="_KT (2)_2_TG-TH_Book1" xfId="168"/>
    <cellStyle name="_KT (2)_2_TG-TH_Book1_1" xfId="169"/>
    <cellStyle name="_KT (2)_2_TG-TH_Book1_1_BC CV 6403 BKHĐT" xfId="170"/>
    <cellStyle name="_KT (2)_2_TG-TH_Book1_1_Bieu mau cong trinh khoi cong moi 3-4" xfId="171"/>
    <cellStyle name="_KT (2)_2_TG-TH_Book1_1_Bieu3ODA" xfId="172"/>
    <cellStyle name="_KT (2)_2_TG-TH_Book1_1_Bieu4HTMT" xfId="173"/>
    <cellStyle name="_KT (2)_2_TG-TH_Book1_1_Book1" xfId="174"/>
    <cellStyle name="_KT (2)_2_TG-TH_Book1_1_Luy ke von ung nam 2011 -Thoa gui ngay 12-8-2012" xfId="175"/>
    <cellStyle name="_KT (2)_2_TG-TH_Book1_2" xfId="176"/>
    <cellStyle name="_KT (2)_2_TG-TH_Book1_2_BC CV 6403 BKHĐT" xfId="177"/>
    <cellStyle name="_KT (2)_2_TG-TH_Book1_2_Bieu3ODA" xfId="178"/>
    <cellStyle name="_KT (2)_2_TG-TH_Book1_2_Luy ke von ung nam 2011 -Thoa gui ngay 12-8-2012" xfId="179"/>
    <cellStyle name="_KT (2)_2_TG-TH_Book1_3" xfId="180"/>
    <cellStyle name="_KT (2)_2_TG-TH_Book1_BC CV 6403 BKHĐT" xfId="181"/>
    <cellStyle name="_KT (2)_2_TG-TH_Book1_Bieu mau cong trinh khoi cong moi 3-4" xfId="182"/>
    <cellStyle name="_KT (2)_2_TG-TH_Book1_Bieu3ODA" xfId="183"/>
    <cellStyle name="_KT (2)_2_TG-TH_Book1_Bieu4HTMT" xfId="184"/>
    <cellStyle name="_KT (2)_2_TG-TH_Book1_bo sung von KCH nam 2010 va Du an tre kho khan" xfId="185"/>
    <cellStyle name="_KT (2)_2_TG-TH_Book1_danh muc chuan bi dau tu 2011 ngay 07-6-2011" xfId="186"/>
    <cellStyle name="_KT (2)_2_TG-TH_Book1_Danh muc pbo nguon von XSKT, XDCB nam 2009 chuyen qua nam 2010" xfId="187"/>
    <cellStyle name="_KT (2)_2_TG-TH_Book1_dieu chinh KH 2011 ngay 26-5-2011111" xfId="188"/>
    <cellStyle name="_KT (2)_2_TG-TH_Book1_DS KCH PHAN BO VON NSDP NAM 2010" xfId="189"/>
    <cellStyle name="_KT (2)_2_TG-TH_Book1_giao KH 2011 ngay 10-12-2010" xfId="190"/>
    <cellStyle name="_KT (2)_2_TG-TH_Book1_Luy ke von ung nam 2011 -Thoa gui ngay 12-8-2012" xfId="191"/>
    <cellStyle name="_KT (2)_2_TG-TH_CAU Khanh Nam(Thi Cong)" xfId="192"/>
    <cellStyle name="_KT (2)_2_TG-TH_ChiHuong_ApGia" xfId="193"/>
    <cellStyle name="_KT (2)_2_TG-TH_CoCauPhi (version 1)" xfId="194"/>
    <cellStyle name="_KT (2)_2_TG-TH_danh muc chuan bi dau tu 2011 ngay 07-6-2011" xfId="195"/>
    <cellStyle name="_KT (2)_2_TG-TH_Danh muc pbo nguon von XSKT, XDCB nam 2009 chuyen qua nam 2010" xfId="196"/>
    <cellStyle name="_KT (2)_2_TG-TH_DAU NOI PL-CL TAI PHU LAMHC" xfId="197"/>
    <cellStyle name="_KT (2)_2_TG-TH_dieu chinh KH 2011 ngay 26-5-2011111" xfId="198"/>
    <cellStyle name="_KT (2)_2_TG-TH_DS KCH PHAN BO VON NSDP NAM 2010" xfId="199"/>
    <cellStyle name="_KT (2)_2_TG-TH_DT 2014" xfId="200"/>
    <cellStyle name="_KT (2)_2_TG-TH_DU TRU VAT TU" xfId="201"/>
    <cellStyle name="_KT (2)_2_TG-TH_giao KH 2011 ngay 10-12-2010" xfId="202"/>
    <cellStyle name="_KT (2)_2_TG-TH_GTGT 2003" xfId="203"/>
    <cellStyle name="_KT (2)_2_TG-TH_KE KHAI THUE GTGT 2004" xfId="204"/>
    <cellStyle name="_KT (2)_2_TG-TH_KE KHAI THUE GTGT 2004_BCTC2004" xfId="205"/>
    <cellStyle name="_KT (2)_2_TG-TH_KH 2013 Huyen SÔNG MÃ" xfId="206"/>
    <cellStyle name="_KT (2)_2_TG-TH_KH TPCP vung TNB (03-1-2012)" xfId="207"/>
    <cellStyle name="_KT (2)_2_TG-TH_kien giang 2" xfId="208"/>
    <cellStyle name="_KT (2)_2_TG-TH_Lora-tungchau" xfId="209"/>
    <cellStyle name="_KT (2)_2_TG-TH_Luy ke von ung nam 2011 -Thoa gui ngay 12-8-2012" xfId="210"/>
    <cellStyle name="_KT (2)_2_TG-TH_NhanCong" xfId="211"/>
    <cellStyle name="_KT (2)_2_TG-TH_N-X-T-04" xfId="212"/>
    <cellStyle name="_KT (2)_2_TG-TH_phu luc tong ket tinh hinh TH giai doan 03-10 (ngay 30)" xfId="213"/>
    <cellStyle name="_KT (2)_2_TG-TH_Qt-HT3PQ1(CauKho)" xfId="214"/>
    <cellStyle name="_KT (2)_2_TG-TH_Sheet1" xfId="215"/>
    <cellStyle name="_KT (2)_2_TG-TH_TK152-04" xfId="216"/>
    <cellStyle name="_KT (2)_2_TG-TH_ÿÿÿÿÿ" xfId="217"/>
    <cellStyle name="_KT (2)_2_TG-TH_ÿÿÿÿÿ_Bieu mau cong trinh khoi cong moi 3-4" xfId="218"/>
    <cellStyle name="_KT (2)_2_TG-TH_ÿÿÿÿÿ_Bieu3ODA" xfId="219"/>
    <cellStyle name="_KT (2)_2_TG-TH_ÿÿÿÿÿ_Bieu4HTMT" xfId="220"/>
    <cellStyle name="_KT (2)_2_TG-TH_ÿÿÿÿÿ_KH TPCP vung TNB (03-1-2012)" xfId="221"/>
    <cellStyle name="_KT (2)_2_TG-TH_ÿÿÿÿÿ_kien giang 2" xfId="222"/>
    <cellStyle name="_KT (2)_3" xfId="223"/>
    <cellStyle name="_KT (2)_3_TG-TH" xfId="224"/>
    <cellStyle name="_KT (2)_3_TG-TH_BC  NAM 2007" xfId="225"/>
    <cellStyle name="_KT (2)_3_TG-TH_Bieu mau cong trinh khoi cong moi 3-4" xfId="226"/>
    <cellStyle name="_KT (2)_3_TG-TH_Bieu3ODA" xfId="227"/>
    <cellStyle name="_KT (2)_3_TG-TH_Bieu3ODA_1" xfId="228"/>
    <cellStyle name="_KT (2)_3_TG-TH_Bieu4HTMT" xfId="229"/>
    <cellStyle name="_KT (2)_3_TG-TH_bo sung von KCH nam 2010 va Du an tre kho khan" xfId="230"/>
    <cellStyle name="_KT (2)_3_TG-TH_Book1" xfId="231"/>
    <cellStyle name="_KT (2)_3_TG-TH_Book1_KH TPCP vung TNB (03-1-2012)" xfId="232"/>
    <cellStyle name="_KT (2)_3_TG-TH_Book1_kien giang 2" xfId="233"/>
    <cellStyle name="_KT (2)_3_TG-TH_danh muc chuan bi dau tu 2011 ngay 07-6-2011" xfId="234"/>
    <cellStyle name="_KT (2)_3_TG-TH_Danh muc pbo nguon von XSKT, XDCB nam 2009 chuyen qua nam 2010" xfId="235"/>
    <cellStyle name="_KT (2)_3_TG-TH_dieu chinh KH 2011 ngay 26-5-2011111" xfId="236"/>
    <cellStyle name="_KT (2)_3_TG-TH_DS KCH PHAN BO VON NSDP NAM 2010" xfId="237"/>
    <cellStyle name="_KT (2)_3_TG-TH_giao KH 2011 ngay 10-12-2010" xfId="238"/>
    <cellStyle name="_KT (2)_3_TG-TH_GTGT 2003" xfId="239"/>
    <cellStyle name="_KT (2)_3_TG-TH_KE KHAI THUE GTGT 2004" xfId="240"/>
    <cellStyle name="_KT (2)_3_TG-TH_KE KHAI THUE GTGT 2004_BCTC2004" xfId="241"/>
    <cellStyle name="_KT (2)_3_TG-TH_KH TPCP vung TNB (03-1-2012)" xfId="242"/>
    <cellStyle name="_KT (2)_3_TG-TH_kien giang 2" xfId="243"/>
    <cellStyle name="_KT (2)_3_TG-TH_Lora-tungchau" xfId="244"/>
    <cellStyle name="_KT (2)_3_TG-TH_N-X-T-04" xfId="245"/>
    <cellStyle name="_KT (2)_3_TG-TH_PERSONAL" xfId="246"/>
    <cellStyle name="_KT (2)_3_TG-TH_PERSONAL_BC CV 6403 BKHĐT" xfId="247"/>
    <cellStyle name="_KT (2)_3_TG-TH_PERSONAL_Bieu mau cong trinh khoi cong moi 3-4" xfId="248"/>
    <cellStyle name="_KT (2)_3_TG-TH_PERSONAL_Bieu3ODA" xfId="249"/>
    <cellStyle name="_KT (2)_3_TG-TH_PERSONAL_Bieu4HTMT" xfId="250"/>
    <cellStyle name="_KT (2)_3_TG-TH_PERSONAL_Book1" xfId="251"/>
    <cellStyle name="_KT (2)_3_TG-TH_PERSONAL_Luy ke von ung nam 2011 -Thoa gui ngay 12-8-2012" xfId="252"/>
    <cellStyle name="_KT (2)_3_TG-TH_PERSONAL_Tong hop KHCB 2001" xfId="253"/>
    <cellStyle name="_KT (2)_3_TG-TH_Qt-HT3PQ1(CauKho)" xfId="254"/>
    <cellStyle name="_KT (2)_3_TG-TH_TK152-04" xfId="255"/>
    <cellStyle name="_KT (2)_3_TG-TH_ÿÿÿÿÿ" xfId="256"/>
    <cellStyle name="_KT (2)_3_TG-TH_ÿÿÿÿÿ_KH TPCP vung TNB (03-1-2012)" xfId="257"/>
    <cellStyle name="_KT (2)_3_TG-TH_ÿÿÿÿÿ_kien giang 2" xfId="258"/>
    <cellStyle name="_KT (2)_4" xfId="259"/>
    <cellStyle name="_KT (2)_4_ApGiaVatTu_cayxanh_latgach" xfId="260"/>
    <cellStyle name="_KT (2)_4_BANG TONG HOP TINH HINH THANH QUYET TOAN (MOI I)" xfId="261"/>
    <cellStyle name="_KT (2)_4_BAO GIA NGAY 24-10-08 (co dam)" xfId="262"/>
    <cellStyle name="_KT (2)_4_BC  NAM 2007" xfId="263"/>
    <cellStyle name="_KT (2)_4_BC CV 6403 BKHĐT" xfId="264"/>
    <cellStyle name="_KT (2)_4_BC NQ11-CP - chinh sua lai" xfId="265"/>
    <cellStyle name="_KT (2)_4_BC NQ11-CP-Quynh sau bieu so3" xfId="266"/>
    <cellStyle name="_KT (2)_4_BC_NQ11-CP_-_Thao_sua_lai" xfId="267"/>
    <cellStyle name="_KT (2)_4_Bieu mau cong trinh khoi cong moi 3-4" xfId="268"/>
    <cellStyle name="_KT (2)_4_Bieu3ODA" xfId="269"/>
    <cellStyle name="_KT (2)_4_Bieu3ODA_1" xfId="270"/>
    <cellStyle name="_KT (2)_4_Bieu4HTMT" xfId="271"/>
    <cellStyle name="_KT (2)_4_bo sung von KCH nam 2010 va Du an tre kho khan" xfId="272"/>
    <cellStyle name="_KT (2)_4_Book1" xfId="273"/>
    <cellStyle name="_KT (2)_4_Book1_1" xfId="274"/>
    <cellStyle name="_KT (2)_4_Book1_1_BC CV 6403 BKHĐT" xfId="275"/>
    <cellStyle name="_KT (2)_4_Book1_1_Bieu mau cong trinh khoi cong moi 3-4" xfId="276"/>
    <cellStyle name="_KT (2)_4_Book1_1_Bieu3ODA" xfId="277"/>
    <cellStyle name="_KT (2)_4_Book1_1_Bieu4HTMT" xfId="278"/>
    <cellStyle name="_KT (2)_4_Book1_1_Book1" xfId="279"/>
    <cellStyle name="_KT (2)_4_Book1_1_Luy ke von ung nam 2011 -Thoa gui ngay 12-8-2012" xfId="280"/>
    <cellStyle name="_KT (2)_4_Book1_2" xfId="281"/>
    <cellStyle name="_KT (2)_4_Book1_2_BC CV 6403 BKHĐT" xfId="282"/>
    <cellStyle name="_KT (2)_4_Book1_2_Bieu3ODA" xfId="283"/>
    <cellStyle name="_KT (2)_4_Book1_2_Luy ke von ung nam 2011 -Thoa gui ngay 12-8-2012" xfId="284"/>
    <cellStyle name="_KT (2)_4_Book1_3" xfId="285"/>
    <cellStyle name="_KT (2)_4_Book1_BC CV 6403 BKHĐT" xfId="286"/>
    <cellStyle name="_KT (2)_4_Book1_Bieu mau cong trinh khoi cong moi 3-4" xfId="287"/>
    <cellStyle name="_KT (2)_4_Book1_Bieu3ODA" xfId="288"/>
    <cellStyle name="_KT (2)_4_Book1_Bieu4HTMT" xfId="289"/>
    <cellStyle name="_KT (2)_4_Book1_bo sung von KCH nam 2010 va Du an tre kho khan" xfId="290"/>
    <cellStyle name="_KT (2)_4_Book1_danh muc chuan bi dau tu 2011 ngay 07-6-2011" xfId="291"/>
    <cellStyle name="_KT (2)_4_Book1_Danh muc pbo nguon von XSKT, XDCB nam 2009 chuyen qua nam 2010" xfId="292"/>
    <cellStyle name="_KT (2)_4_Book1_dieu chinh KH 2011 ngay 26-5-2011111" xfId="293"/>
    <cellStyle name="_KT (2)_4_Book1_DS KCH PHAN BO VON NSDP NAM 2010" xfId="294"/>
    <cellStyle name="_KT (2)_4_Book1_giao KH 2011 ngay 10-12-2010" xfId="295"/>
    <cellStyle name="_KT (2)_4_Book1_Luy ke von ung nam 2011 -Thoa gui ngay 12-8-2012" xfId="296"/>
    <cellStyle name="_KT (2)_4_CAU Khanh Nam(Thi Cong)" xfId="297"/>
    <cellStyle name="_KT (2)_4_ChiHuong_ApGia" xfId="298"/>
    <cellStyle name="_KT (2)_4_CoCauPhi (version 1)" xfId="299"/>
    <cellStyle name="_KT (2)_4_danh muc chuan bi dau tu 2011 ngay 07-6-2011" xfId="300"/>
    <cellStyle name="_KT (2)_4_Danh muc pbo nguon von XSKT, XDCB nam 2009 chuyen qua nam 2010" xfId="301"/>
    <cellStyle name="_KT (2)_4_DAU NOI PL-CL TAI PHU LAMHC" xfId="302"/>
    <cellStyle name="_KT (2)_4_dieu chinh KH 2011 ngay 26-5-2011111" xfId="303"/>
    <cellStyle name="_KT (2)_4_DS KCH PHAN BO VON NSDP NAM 2010" xfId="304"/>
    <cellStyle name="_KT (2)_4_DT 2014" xfId="305"/>
    <cellStyle name="_KT (2)_4_DU TRU VAT TU" xfId="306"/>
    <cellStyle name="_KT (2)_4_giao KH 2011 ngay 10-12-2010" xfId="307"/>
    <cellStyle name="_KT (2)_4_GTGT 2003" xfId="308"/>
    <cellStyle name="_KT (2)_4_KE KHAI THUE GTGT 2004" xfId="309"/>
    <cellStyle name="_KT (2)_4_KE KHAI THUE GTGT 2004_BCTC2004" xfId="310"/>
    <cellStyle name="_KT (2)_4_KH 2013 Huyen SÔNG MÃ" xfId="311"/>
    <cellStyle name="_KT (2)_4_KH TPCP vung TNB (03-1-2012)" xfId="312"/>
    <cellStyle name="_KT (2)_4_kien giang 2" xfId="313"/>
    <cellStyle name="_KT (2)_4_Lora-tungchau" xfId="314"/>
    <cellStyle name="_KT (2)_4_Luy ke von ung nam 2011 -Thoa gui ngay 12-8-2012" xfId="315"/>
    <cellStyle name="_KT (2)_4_NhanCong" xfId="316"/>
    <cellStyle name="_KT (2)_4_N-X-T-04" xfId="317"/>
    <cellStyle name="_KT (2)_4_phu luc tong ket tinh hinh TH giai doan 03-10 (ngay 30)" xfId="318"/>
    <cellStyle name="_KT (2)_4_Qt-HT3PQ1(CauKho)" xfId="319"/>
    <cellStyle name="_KT (2)_4_Sheet1" xfId="320"/>
    <cellStyle name="_KT (2)_4_TG-TH" xfId="321"/>
    <cellStyle name="_KT (2)_4_TK152-04" xfId="322"/>
    <cellStyle name="_KT (2)_4_ÿÿÿÿÿ" xfId="323"/>
    <cellStyle name="_KT (2)_4_ÿÿÿÿÿ_Bieu mau cong trinh khoi cong moi 3-4" xfId="324"/>
    <cellStyle name="_KT (2)_4_ÿÿÿÿÿ_Bieu3ODA" xfId="325"/>
    <cellStyle name="_KT (2)_4_ÿÿÿÿÿ_Bieu4HTMT" xfId="326"/>
    <cellStyle name="_KT (2)_4_ÿÿÿÿÿ_KH TPCP vung TNB (03-1-2012)" xfId="327"/>
    <cellStyle name="_KT (2)_4_ÿÿÿÿÿ_kien giang 2" xfId="328"/>
    <cellStyle name="_KT (2)_5" xfId="329"/>
    <cellStyle name="_KT (2)_5_ApGiaVatTu_cayxanh_latgach" xfId="330"/>
    <cellStyle name="_KT (2)_5_BANG TONG HOP TINH HINH THANH QUYET TOAN (MOI I)" xfId="331"/>
    <cellStyle name="_KT (2)_5_BAO GIA NGAY 24-10-08 (co dam)" xfId="332"/>
    <cellStyle name="_KT (2)_5_BC  NAM 2007" xfId="333"/>
    <cellStyle name="_KT (2)_5_BC CV 6403 BKHĐT" xfId="334"/>
    <cellStyle name="_KT (2)_5_BC NQ11-CP - chinh sua lai" xfId="335"/>
    <cellStyle name="_KT (2)_5_BC NQ11-CP-Quynh sau bieu so3" xfId="336"/>
    <cellStyle name="_KT (2)_5_BC_NQ11-CP_-_Thao_sua_lai" xfId="337"/>
    <cellStyle name="_KT (2)_5_Bieu mau cong trinh khoi cong moi 3-4" xfId="338"/>
    <cellStyle name="_KT (2)_5_Bieu3ODA" xfId="339"/>
    <cellStyle name="_KT (2)_5_Bieu3ODA_1" xfId="340"/>
    <cellStyle name="_KT (2)_5_Bieu4HTMT" xfId="341"/>
    <cellStyle name="_KT (2)_5_bo sung von KCH nam 2010 va Du an tre kho khan" xfId="342"/>
    <cellStyle name="_KT (2)_5_Book1" xfId="343"/>
    <cellStyle name="_KT (2)_5_Book1_1" xfId="344"/>
    <cellStyle name="_KT (2)_5_Book1_1_BC CV 6403 BKHĐT" xfId="345"/>
    <cellStyle name="_KT (2)_5_Book1_1_Bieu mau cong trinh khoi cong moi 3-4" xfId="346"/>
    <cellStyle name="_KT (2)_5_Book1_1_Bieu3ODA" xfId="347"/>
    <cellStyle name="_KT (2)_5_Book1_1_Bieu4HTMT" xfId="348"/>
    <cellStyle name="_KT (2)_5_Book1_1_Book1" xfId="349"/>
    <cellStyle name="_KT (2)_5_Book1_1_Luy ke von ung nam 2011 -Thoa gui ngay 12-8-2012" xfId="350"/>
    <cellStyle name="_KT (2)_5_Book1_2" xfId="351"/>
    <cellStyle name="_KT (2)_5_Book1_2_BC CV 6403 BKHĐT" xfId="352"/>
    <cellStyle name="_KT (2)_5_Book1_2_Bieu3ODA" xfId="353"/>
    <cellStyle name="_KT (2)_5_Book1_2_Luy ke von ung nam 2011 -Thoa gui ngay 12-8-2012" xfId="354"/>
    <cellStyle name="_KT (2)_5_Book1_3" xfId="355"/>
    <cellStyle name="_KT (2)_5_Book1_BC CV 6403 BKHĐT" xfId="356"/>
    <cellStyle name="_KT (2)_5_Book1_Bieu mau cong trinh khoi cong moi 3-4" xfId="357"/>
    <cellStyle name="_KT (2)_5_Book1_Bieu3ODA" xfId="358"/>
    <cellStyle name="_KT (2)_5_Book1_Bieu4HTMT" xfId="359"/>
    <cellStyle name="_KT (2)_5_Book1_bo sung von KCH nam 2010 va Du an tre kho khan" xfId="360"/>
    <cellStyle name="_KT (2)_5_Book1_danh muc chuan bi dau tu 2011 ngay 07-6-2011" xfId="361"/>
    <cellStyle name="_KT (2)_5_Book1_Danh muc pbo nguon von XSKT, XDCB nam 2009 chuyen qua nam 2010" xfId="362"/>
    <cellStyle name="_KT (2)_5_Book1_dieu chinh KH 2011 ngay 26-5-2011111" xfId="363"/>
    <cellStyle name="_KT (2)_5_Book1_DS KCH PHAN BO VON NSDP NAM 2010" xfId="364"/>
    <cellStyle name="_KT (2)_5_Book1_giao KH 2011 ngay 10-12-2010" xfId="365"/>
    <cellStyle name="_KT (2)_5_Book1_Luy ke von ung nam 2011 -Thoa gui ngay 12-8-2012" xfId="366"/>
    <cellStyle name="_KT (2)_5_CAU Khanh Nam(Thi Cong)" xfId="367"/>
    <cellStyle name="_KT (2)_5_ChiHuong_ApGia" xfId="368"/>
    <cellStyle name="_KT (2)_5_CoCauPhi (version 1)" xfId="369"/>
    <cellStyle name="_KT (2)_5_danh muc chuan bi dau tu 2011 ngay 07-6-2011" xfId="370"/>
    <cellStyle name="_KT (2)_5_Danh muc pbo nguon von XSKT, XDCB nam 2009 chuyen qua nam 2010" xfId="371"/>
    <cellStyle name="_KT (2)_5_DAU NOI PL-CL TAI PHU LAMHC" xfId="372"/>
    <cellStyle name="_KT (2)_5_dieu chinh KH 2011 ngay 26-5-2011111" xfId="373"/>
    <cellStyle name="_KT (2)_5_DS KCH PHAN BO VON NSDP NAM 2010" xfId="374"/>
    <cellStyle name="_KT (2)_5_DT 2014" xfId="375"/>
    <cellStyle name="_KT (2)_5_DU TRU VAT TU" xfId="376"/>
    <cellStyle name="_KT (2)_5_giao KH 2011 ngay 10-12-2010" xfId="377"/>
    <cellStyle name="_KT (2)_5_GTGT 2003" xfId="378"/>
    <cellStyle name="_KT (2)_5_KE KHAI THUE GTGT 2004" xfId="379"/>
    <cellStyle name="_KT (2)_5_KE KHAI THUE GTGT 2004_BCTC2004" xfId="380"/>
    <cellStyle name="_KT (2)_5_KH 2013 Huyen SÔNG MÃ" xfId="381"/>
    <cellStyle name="_KT (2)_5_KH TPCP vung TNB (03-1-2012)" xfId="382"/>
    <cellStyle name="_KT (2)_5_kien giang 2" xfId="383"/>
    <cellStyle name="_KT (2)_5_Lora-tungchau" xfId="384"/>
    <cellStyle name="_KT (2)_5_Luy ke von ung nam 2011 -Thoa gui ngay 12-8-2012" xfId="385"/>
    <cellStyle name="_KT (2)_5_NhanCong" xfId="386"/>
    <cellStyle name="_KT (2)_5_N-X-T-04" xfId="387"/>
    <cellStyle name="_KT (2)_5_phu luc tong ket tinh hinh TH giai doan 03-10 (ngay 30)" xfId="388"/>
    <cellStyle name="_KT (2)_5_Qt-HT3PQ1(CauKho)" xfId="389"/>
    <cellStyle name="_KT (2)_5_Sheet1" xfId="390"/>
    <cellStyle name="_KT (2)_5_TK152-04" xfId="391"/>
    <cellStyle name="_KT (2)_5_ÿÿÿÿÿ" xfId="392"/>
    <cellStyle name="_KT (2)_5_ÿÿÿÿÿ_Bieu mau cong trinh khoi cong moi 3-4" xfId="393"/>
    <cellStyle name="_KT (2)_5_ÿÿÿÿÿ_Bieu3ODA" xfId="394"/>
    <cellStyle name="_KT (2)_5_ÿÿÿÿÿ_Bieu4HTMT" xfId="395"/>
    <cellStyle name="_KT (2)_5_ÿÿÿÿÿ_KH TPCP vung TNB (03-1-2012)" xfId="396"/>
    <cellStyle name="_KT (2)_5_ÿÿÿÿÿ_kien giang 2" xfId="397"/>
    <cellStyle name="_KT (2)_BC  NAM 2007" xfId="398"/>
    <cellStyle name="_KT (2)_Bieu mau cong trinh khoi cong moi 3-4" xfId="399"/>
    <cellStyle name="_KT (2)_Bieu3ODA" xfId="400"/>
    <cellStyle name="_KT (2)_Bieu3ODA_1" xfId="401"/>
    <cellStyle name="_KT (2)_Bieu4HTMT" xfId="402"/>
    <cellStyle name="_KT (2)_bo sung von KCH nam 2010 va Du an tre kho khan" xfId="403"/>
    <cellStyle name="_KT (2)_Book1" xfId="404"/>
    <cellStyle name="_KT (2)_Book1_KH TPCP vung TNB (03-1-2012)" xfId="405"/>
    <cellStyle name="_KT (2)_Book1_kien giang 2" xfId="406"/>
    <cellStyle name="_KT (2)_danh muc chuan bi dau tu 2011 ngay 07-6-2011" xfId="407"/>
    <cellStyle name="_KT (2)_Danh muc pbo nguon von XSKT, XDCB nam 2009 chuyen qua nam 2010" xfId="408"/>
    <cellStyle name="_KT (2)_dieu chinh KH 2011 ngay 26-5-2011111" xfId="409"/>
    <cellStyle name="_KT (2)_DS KCH PHAN BO VON NSDP NAM 2010" xfId="410"/>
    <cellStyle name="_KT (2)_giao KH 2011 ngay 10-12-2010" xfId="411"/>
    <cellStyle name="_KT (2)_GTGT 2003" xfId="412"/>
    <cellStyle name="_KT (2)_KE KHAI THUE GTGT 2004" xfId="413"/>
    <cellStyle name="_KT (2)_KE KHAI THUE GTGT 2004_BCTC2004" xfId="414"/>
    <cellStyle name="_KT (2)_KH TPCP vung TNB (03-1-2012)" xfId="415"/>
    <cellStyle name="_KT (2)_kien giang 2" xfId="416"/>
    <cellStyle name="_KT (2)_Lora-tungchau" xfId="417"/>
    <cellStyle name="_KT (2)_N-X-T-04" xfId="418"/>
    <cellStyle name="_KT (2)_PERSONAL" xfId="419"/>
    <cellStyle name="_KT (2)_PERSONAL_BC CV 6403 BKHĐT" xfId="420"/>
    <cellStyle name="_KT (2)_PERSONAL_Bieu mau cong trinh khoi cong moi 3-4" xfId="421"/>
    <cellStyle name="_KT (2)_PERSONAL_Bieu3ODA" xfId="422"/>
    <cellStyle name="_KT (2)_PERSONAL_Bieu4HTMT" xfId="423"/>
    <cellStyle name="_KT (2)_PERSONAL_Book1" xfId="424"/>
    <cellStyle name="_KT (2)_PERSONAL_Luy ke von ung nam 2011 -Thoa gui ngay 12-8-2012" xfId="425"/>
    <cellStyle name="_KT (2)_PERSONAL_Tong hop KHCB 2001" xfId="426"/>
    <cellStyle name="_KT (2)_Qt-HT3PQ1(CauKho)" xfId="427"/>
    <cellStyle name="_KT (2)_TG-TH" xfId="428"/>
    <cellStyle name="_KT (2)_TK152-04" xfId="429"/>
    <cellStyle name="_KT (2)_ÿÿÿÿÿ" xfId="430"/>
    <cellStyle name="_KT (2)_ÿÿÿÿÿ_KH TPCP vung TNB (03-1-2012)" xfId="431"/>
    <cellStyle name="_KT (2)_ÿÿÿÿÿ_kien giang 2" xfId="432"/>
    <cellStyle name="_KT_TG" xfId="433"/>
    <cellStyle name="_KT_TG_1" xfId="434"/>
    <cellStyle name="_KT_TG_1_ApGiaVatTu_cayxanh_latgach" xfId="435"/>
    <cellStyle name="_KT_TG_1_BANG TONG HOP TINH HINH THANH QUYET TOAN (MOI I)" xfId="436"/>
    <cellStyle name="_KT_TG_1_BAO GIA NGAY 24-10-08 (co dam)" xfId="437"/>
    <cellStyle name="_KT_TG_1_BC  NAM 2007" xfId="438"/>
    <cellStyle name="_KT_TG_1_BC CV 6403 BKHĐT" xfId="439"/>
    <cellStyle name="_KT_TG_1_BC NQ11-CP - chinh sua lai" xfId="440"/>
    <cellStyle name="_KT_TG_1_BC NQ11-CP-Quynh sau bieu so3" xfId="441"/>
    <cellStyle name="_KT_TG_1_BC_NQ11-CP_-_Thao_sua_lai" xfId="442"/>
    <cellStyle name="_KT_TG_1_Bieu mau cong trinh khoi cong moi 3-4" xfId="443"/>
    <cellStyle name="_KT_TG_1_Bieu3ODA" xfId="444"/>
    <cellStyle name="_KT_TG_1_Bieu3ODA_1" xfId="445"/>
    <cellStyle name="_KT_TG_1_Bieu4HTMT" xfId="446"/>
    <cellStyle name="_KT_TG_1_bo sung von KCH nam 2010 va Du an tre kho khan" xfId="447"/>
    <cellStyle name="_KT_TG_1_Book1" xfId="448"/>
    <cellStyle name="_KT_TG_1_Book1_1" xfId="449"/>
    <cellStyle name="_KT_TG_1_Book1_1_BC CV 6403 BKHĐT" xfId="450"/>
    <cellStyle name="_KT_TG_1_Book1_1_Bieu mau cong trinh khoi cong moi 3-4" xfId="451"/>
    <cellStyle name="_KT_TG_1_Book1_1_Bieu3ODA" xfId="452"/>
    <cellStyle name="_KT_TG_1_Book1_1_Bieu4HTMT" xfId="453"/>
    <cellStyle name="_KT_TG_1_Book1_1_Book1" xfId="454"/>
    <cellStyle name="_KT_TG_1_Book1_1_Luy ke von ung nam 2011 -Thoa gui ngay 12-8-2012" xfId="455"/>
    <cellStyle name="_KT_TG_1_Book1_2" xfId="456"/>
    <cellStyle name="_KT_TG_1_Book1_2_BC CV 6403 BKHĐT" xfId="457"/>
    <cellStyle name="_KT_TG_1_Book1_2_Bieu3ODA" xfId="458"/>
    <cellStyle name="_KT_TG_1_Book1_2_Luy ke von ung nam 2011 -Thoa gui ngay 12-8-2012" xfId="459"/>
    <cellStyle name="_KT_TG_1_Book1_3" xfId="460"/>
    <cellStyle name="_KT_TG_1_Book1_BC CV 6403 BKHĐT" xfId="461"/>
    <cellStyle name="_KT_TG_1_Book1_Bieu mau cong trinh khoi cong moi 3-4" xfId="462"/>
    <cellStyle name="_KT_TG_1_Book1_Bieu3ODA" xfId="463"/>
    <cellStyle name="_KT_TG_1_Book1_Bieu4HTMT" xfId="464"/>
    <cellStyle name="_KT_TG_1_Book1_bo sung von KCH nam 2010 va Du an tre kho khan" xfId="465"/>
    <cellStyle name="_KT_TG_1_Book1_danh muc chuan bi dau tu 2011 ngay 07-6-2011" xfId="466"/>
    <cellStyle name="_KT_TG_1_Book1_Danh muc pbo nguon von XSKT, XDCB nam 2009 chuyen qua nam 2010" xfId="467"/>
    <cellStyle name="_KT_TG_1_Book1_dieu chinh KH 2011 ngay 26-5-2011111" xfId="468"/>
    <cellStyle name="_KT_TG_1_Book1_DS KCH PHAN BO VON NSDP NAM 2010" xfId="469"/>
    <cellStyle name="_KT_TG_1_Book1_giao KH 2011 ngay 10-12-2010" xfId="470"/>
    <cellStyle name="_KT_TG_1_Book1_Luy ke von ung nam 2011 -Thoa gui ngay 12-8-2012" xfId="471"/>
    <cellStyle name="_KT_TG_1_CAU Khanh Nam(Thi Cong)" xfId="472"/>
    <cellStyle name="_KT_TG_1_ChiHuong_ApGia" xfId="473"/>
    <cellStyle name="_KT_TG_1_CoCauPhi (version 1)" xfId="474"/>
    <cellStyle name="_KT_TG_1_danh muc chuan bi dau tu 2011 ngay 07-6-2011" xfId="475"/>
    <cellStyle name="_KT_TG_1_Danh muc pbo nguon von XSKT, XDCB nam 2009 chuyen qua nam 2010" xfId="476"/>
    <cellStyle name="_KT_TG_1_DAU NOI PL-CL TAI PHU LAMHC" xfId="477"/>
    <cellStyle name="_KT_TG_1_dieu chinh KH 2011 ngay 26-5-2011111" xfId="478"/>
    <cellStyle name="_KT_TG_1_DS KCH PHAN BO VON NSDP NAM 2010" xfId="479"/>
    <cellStyle name="_KT_TG_1_DT 2014" xfId="480"/>
    <cellStyle name="_KT_TG_1_DU TRU VAT TU" xfId="481"/>
    <cellStyle name="_KT_TG_1_giao KH 2011 ngay 10-12-2010" xfId="482"/>
    <cellStyle name="_KT_TG_1_GTGT 2003" xfId="483"/>
    <cellStyle name="_KT_TG_1_KE KHAI THUE GTGT 2004" xfId="484"/>
    <cellStyle name="_KT_TG_1_KE KHAI THUE GTGT 2004_BCTC2004" xfId="485"/>
    <cellStyle name="_KT_TG_1_KH 2013 Huyen SÔNG MÃ" xfId="486"/>
    <cellStyle name="_KT_TG_1_KH TPCP vung TNB (03-1-2012)" xfId="487"/>
    <cellStyle name="_KT_TG_1_kien giang 2" xfId="488"/>
    <cellStyle name="_KT_TG_1_Lora-tungchau" xfId="489"/>
    <cellStyle name="_KT_TG_1_Luy ke von ung nam 2011 -Thoa gui ngay 12-8-2012" xfId="490"/>
    <cellStyle name="_KT_TG_1_NhanCong" xfId="491"/>
    <cellStyle name="_KT_TG_1_N-X-T-04" xfId="492"/>
    <cellStyle name="_KT_TG_1_phu luc tong ket tinh hinh TH giai doan 03-10 (ngay 30)" xfId="493"/>
    <cellStyle name="_KT_TG_1_Qt-HT3PQ1(CauKho)" xfId="494"/>
    <cellStyle name="_KT_TG_1_Sheet1" xfId="495"/>
    <cellStyle name="_KT_TG_1_TK152-04" xfId="496"/>
    <cellStyle name="_KT_TG_1_ÿÿÿÿÿ" xfId="497"/>
    <cellStyle name="_KT_TG_1_ÿÿÿÿÿ_Bieu mau cong trinh khoi cong moi 3-4" xfId="498"/>
    <cellStyle name="_KT_TG_1_ÿÿÿÿÿ_Bieu3ODA" xfId="499"/>
    <cellStyle name="_KT_TG_1_ÿÿÿÿÿ_Bieu4HTMT" xfId="500"/>
    <cellStyle name="_KT_TG_1_ÿÿÿÿÿ_KH TPCP vung TNB (03-1-2012)" xfId="501"/>
    <cellStyle name="_KT_TG_1_ÿÿÿÿÿ_kien giang 2" xfId="502"/>
    <cellStyle name="_KT_TG_2" xfId="503"/>
    <cellStyle name="_KT_TG_2_ApGiaVatTu_cayxanh_latgach" xfId="504"/>
    <cellStyle name="_KT_TG_2_BANG TONG HOP TINH HINH THANH QUYET TOAN (MOI I)" xfId="505"/>
    <cellStyle name="_KT_TG_2_BAO GIA NGAY 24-10-08 (co dam)" xfId="506"/>
    <cellStyle name="_KT_TG_2_BC  NAM 2007" xfId="507"/>
    <cellStyle name="_KT_TG_2_BC CV 6403 BKHĐT" xfId="508"/>
    <cellStyle name="_KT_TG_2_BC NQ11-CP - chinh sua lai" xfId="509"/>
    <cellStyle name="_KT_TG_2_BC NQ11-CP-Quynh sau bieu so3" xfId="510"/>
    <cellStyle name="_KT_TG_2_BC_NQ11-CP_-_Thao_sua_lai" xfId="511"/>
    <cellStyle name="_KT_TG_2_Bieu mau cong trinh khoi cong moi 3-4" xfId="512"/>
    <cellStyle name="_KT_TG_2_Bieu3ODA" xfId="513"/>
    <cellStyle name="_KT_TG_2_Bieu3ODA_1" xfId="514"/>
    <cellStyle name="_KT_TG_2_Bieu4HTMT" xfId="515"/>
    <cellStyle name="_KT_TG_2_bo sung von KCH nam 2010 va Du an tre kho khan" xfId="516"/>
    <cellStyle name="_KT_TG_2_Book1" xfId="517"/>
    <cellStyle name="_KT_TG_2_Book1_1" xfId="518"/>
    <cellStyle name="_KT_TG_2_Book1_1_BC CV 6403 BKHĐT" xfId="519"/>
    <cellStyle name="_KT_TG_2_Book1_1_Bieu mau cong trinh khoi cong moi 3-4" xfId="520"/>
    <cellStyle name="_KT_TG_2_Book1_1_Bieu3ODA" xfId="521"/>
    <cellStyle name="_KT_TG_2_Book1_1_Bieu4HTMT" xfId="522"/>
    <cellStyle name="_KT_TG_2_Book1_1_Book1" xfId="523"/>
    <cellStyle name="_KT_TG_2_Book1_1_Luy ke von ung nam 2011 -Thoa gui ngay 12-8-2012" xfId="524"/>
    <cellStyle name="_KT_TG_2_Book1_2" xfId="525"/>
    <cellStyle name="_KT_TG_2_Book1_2_BC CV 6403 BKHĐT" xfId="526"/>
    <cellStyle name="_KT_TG_2_Book1_2_Bieu3ODA" xfId="527"/>
    <cellStyle name="_KT_TG_2_Book1_2_Luy ke von ung nam 2011 -Thoa gui ngay 12-8-2012" xfId="528"/>
    <cellStyle name="_KT_TG_2_Book1_3" xfId="529"/>
    <cellStyle name="_KT_TG_2_Book1_BC CV 6403 BKHĐT" xfId="530"/>
    <cellStyle name="_KT_TG_2_Book1_Bieu mau cong trinh khoi cong moi 3-4" xfId="531"/>
    <cellStyle name="_KT_TG_2_Book1_Bieu3ODA" xfId="532"/>
    <cellStyle name="_KT_TG_2_Book1_Bieu4HTMT" xfId="533"/>
    <cellStyle name="_KT_TG_2_Book1_bo sung von KCH nam 2010 va Du an tre kho khan" xfId="534"/>
    <cellStyle name="_KT_TG_2_Book1_danh muc chuan bi dau tu 2011 ngay 07-6-2011" xfId="535"/>
    <cellStyle name="_KT_TG_2_Book1_Danh muc pbo nguon von XSKT, XDCB nam 2009 chuyen qua nam 2010" xfId="536"/>
    <cellStyle name="_KT_TG_2_Book1_dieu chinh KH 2011 ngay 26-5-2011111" xfId="537"/>
    <cellStyle name="_KT_TG_2_Book1_DS KCH PHAN BO VON NSDP NAM 2010" xfId="538"/>
    <cellStyle name="_KT_TG_2_Book1_giao KH 2011 ngay 10-12-2010" xfId="539"/>
    <cellStyle name="_KT_TG_2_Book1_Luy ke von ung nam 2011 -Thoa gui ngay 12-8-2012" xfId="540"/>
    <cellStyle name="_KT_TG_2_CAU Khanh Nam(Thi Cong)" xfId="541"/>
    <cellStyle name="_KT_TG_2_ChiHuong_ApGia" xfId="542"/>
    <cellStyle name="_KT_TG_2_CoCauPhi (version 1)" xfId="543"/>
    <cellStyle name="_KT_TG_2_danh muc chuan bi dau tu 2011 ngay 07-6-2011" xfId="544"/>
    <cellStyle name="_KT_TG_2_Danh muc pbo nguon von XSKT, XDCB nam 2009 chuyen qua nam 2010" xfId="545"/>
    <cellStyle name="_KT_TG_2_DAU NOI PL-CL TAI PHU LAMHC" xfId="546"/>
    <cellStyle name="_KT_TG_2_dieu chinh KH 2011 ngay 26-5-2011111" xfId="547"/>
    <cellStyle name="_KT_TG_2_DS KCH PHAN BO VON NSDP NAM 2010" xfId="548"/>
    <cellStyle name="_KT_TG_2_DT 2014" xfId="549"/>
    <cellStyle name="_KT_TG_2_DU TRU VAT TU" xfId="550"/>
    <cellStyle name="_KT_TG_2_giao KH 2011 ngay 10-12-2010" xfId="551"/>
    <cellStyle name="_KT_TG_2_GTGT 2003" xfId="552"/>
    <cellStyle name="_KT_TG_2_KE KHAI THUE GTGT 2004" xfId="553"/>
    <cellStyle name="_KT_TG_2_KE KHAI THUE GTGT 2004_BCTC2004" xfId="554"/>
    <cellStyle name="_KT_TG_2_KH 2013 Huyen SÔNG MÃ" xfId="555"/>
    <cellStyle name="_KT_TG_2_KH TPCP vung TNB (03-1-2012)" xfId="556"/>
    <cellStyle name="_KT_TG_2_kien giang 2" xfId="557"/>
    <cellStyle name="_KT_TG_2_Lora-tungchau" xfId="558"/>
    <cellStyle name="_KT_TG_2_Luy ke von ung nam 2011 -Thoa gui ngay 12-8-2012" xfId="559"/>
    <cellStyle name="_KT_TG_2_NhanCong" xfId="560"/>
    <cellStyle name="_KT_TG_2_N-X-T-04" xfId="561"/>
    <cellStyle name="_KT_TG_2_phu luc tong ket tinh hinh TH giai doan 03-10 (ngay 30)" xfId="562"/>
    <cellStyle name="_KT_TG_2_Qt-HT3PQ1(CauKho)" xfId="563"/>
    <cellStyle name="_KT_TG_2_Sheet1" xfId="564"/>
    <cellStyle name="_KT_TG_2_TK152-04" xfId="565"/>
    <cellStyle name="_KT_TG_2_ÿÿÿÿÿ" xfId="566"/>
    <cellStyle name="_KT_TG_2_ÿÿÿÿÿ_Bieu mau cong trinh khoi cong moi 3-4" xfId="567"/>
    <cellStyle name="_KT_TG_2_ÿÿÿÿÿ_Bieu3ODA" xfId="568"/>
    <cellStyle name="_KT_TG_2_ÿÿÿÿÿ_Bieu4HTMT" xfId="569"/>
    <cellStyle name="_KT_TG_2_ÿÿÿÿÿ_KH TPCP vung TNB (03-1-2012)" xfId="570"/>
    <cellStyle name="_KT_TG_2_ÿÿÿÿÿ_kien giang 2" xfId="571"/>
    <cellStyle name="_KT_TG_3" xfId="572"/>
    <cellStyle name="_KT_TG_4" xfId="573"/>
    <cellStyle name="_KT_TG_4_Lora-tungchau" xfId="574"/>
    <cellStyle name="_KT_TG_4_Qt-HT3PQ1(CauKho)" xfId="575"/>
    <cellStyle name="_Lora-tungchau" xfId="576"/>
    <cellStyle name="_Luy ke von ung nam 2011 -Thoa gui ngay 12-8-2012" xfId="577"/>
    <cellStyle name="_mau so 3" xfId="578"/>
    <cellStyle name="_MauThanTKKT-goi7-DonGia2143(vl t7)" xfId="579"/>
    <cellStyle name="_MauThanTKKT-goi7-DonGia2143(vl t7)_!1 1 bao cao giao KH ve HTCMT vung TNB   12-12-2011" xfId="580"/>
    <cellStyle name="_MauThanTKKT-goi7-DonGia2143(vl t7)_Bieu4HTMT" xfId="581"/>
    <cellStyle name="_MauThanTKKT-goi7-DonGia2143(vl t7)_Bieu4HTMT_!1 1 bao cao giao KH ve HTCMT vung TNB   12-12-2011" xfId="582"/>
    <cellStyle name="_MauThanTKKT-goi7-DonGia2143(vl t7)_Bieu4HTMT_KH TPCP vung TNB (03-1-2012)" xfId="583"/>
    <cellStyle name="_MauThanTKKT-goi7-DonGia2143(vl t7)_KH TPCP vung TNB (03-1-2012)" xfId="584"/>
    <cellStyle name="_MauThanTKKT-goi7-DonGia2143(vl t7)_Tinh hinh TH du an 2010-2011 BC UBKTTW (phong Vxa)" xfId="585"/>
    <cellStyle name="_MauThanTKKT-goi7-DonGia2143(vl t7)_Tinh hinh TH du an BC doan giam sat HDND (phong Vxa)" xfId="586"/>
    <cellStyle name="_Nhu cau von ung truoc 2011 Tha h Hoa + Nge An gui TW" xfId="587"/>
    <cellStyle name="_Nhu cau von ung truoc 2011 Tha h Hoa + Nge An gui TW_!1 1 bao cao giao KH ve HTCMT vung TNB   12-12-2011" xfId="588"/>
    <cellStyle name="_Nhu cau von ung truoc 2011 Tha h Hoa + Nge An gui TW_Bieu4HTMT" xfId="589"/>
    <cellStyle name="_Nhu cau von ung truoc 2011 Tha h Hoa + Nge An gui TW_Bieu4HTMT_!1 1 bao cao giao KH ve HTCMT vung TNB   12-12-2011" xfId="590"/>
    <cellStyle name="_Nhu cau von ung truoc 2011 Tha h Hoa + Nge An gui TW_Bieu4HTMT_KH TPCP vung TNB (03-1-2012)" xfId="591"/>
    <cellStyle name="_Nhu cau von ung truoc 2011 Tha h Hoa + Nge An gui TW_KH TPCP vung TNB (03-1-2012)" xfId="592"/>
    <cellStyle name="_Nhu cau von ung truoc 2011 Tha h Hoa + Nge An gui TW_Tinh hinh TH du an 2010-2011 BC UBKTTW (phong Vxa)" xfId="593"/>
    <cellStyle name="_Nhu cau von ung truoc 2011 Tha h Hoa + Nge An gui TW_Tinh hinh TH du an BC doan giam sat HDND (phong Vxa)" xfId="594"/>
    <cellStyle name="_N-X-T-04" xfId="595"/>
    <cellStyle name="_PERSONAL" xfId="596"/>
    <cellStyle name="_PERSONAL_BC CV 6403 BKHĐT" xfId="597"/>
    <cellStyle name="_PERSONAL_Bieu mau cong trinh khoi cong moi 3-4" xfId="598"/>
    <cellStyle name="_PERSONAL_Bieu3ODA" xfId="599"/>
    <cellStyle name="_PERSONAL_Bieu4HTMT" xfId="600"/>
    <cellStyle name="_PERSONAL_Book1" xfId="601"/>
    <cellStyle name="_PERSONAL_Luy ke von ung nam 2011 -Thoa gui ngay 12-8-2012" xfId="602"/>
    <cellStyle name="_PERSONAL_Tong hop KHCB 2001" xfId="603"/>
    <cellStyle name="_phong bo mon22" xfId="604"/>
    <cellStyle name="_phong bo mon22_!1 1 bao cao giao KH ve HTCMT vung TNB   12-12-2011" xfId="605"/>
    <cellStyle name="_phong bo mon22_KH TPCP vung TNB (03-1-2012)" xfId="606"/>
    <cellStyle name="_Phu bieu tong QT ngan sach nam 2010_1" xfId="607"/>
    <cellStyle name="_Phu bieu tong QT NS xa nam 2011 su dung" xfId="608"/>
    <cellStyle name="_Phu bieu tong QT NS xa nam 2011_1" xfId="609"/>
    <cellStyle name="_phu lục BC MA TUY TUNG THANG 2011_1" xfId="610"/>
    <cellStyle name="_phu luc tong ket tinh hinh TH giai doan 03-10 (ngay 30)" xfId="611"/>
    <cellStyle name="_Q TOAN  SCTX QL.62 QUI I ( oanh)" xfId="612"/>
    <cellStyle name="_Q TOAN  SCTX QL.62 QUI II ( oanh)" xfId="613"/>
    <cellStyle name="_Q4_1ormal_Q496 SBU" xfId="614"/>
    <cellStyle name="_Q4_1ormal_Q496 SBU_BIEU HUONG DAN CTMTQG" xfId="615"/>
    <cellStyle name="_QT SCTXQL62_QT1 (Cty QL)" xfId="616"/>
    <cellStyle name="_Qt-HT3PQ1(CauKho)" xfId="617"/>
    <cellStyle name="_Sheet1" xfId="618"/>
    <cellStyle name="_Sheet1_HC Details" xfId="619"/>
    <cellStyle name="_Sheet1_HC Details_Tinh hinh TH du an 2010-2011 BC UBKTTW (phong Vxa)" xfId="620"/>
    <cellStyle name="_Sheet1_HC Details_Tinh hinh TH du an BC doan giam sat HDND (phong Vxa)" xfId="621"/>
    <cellStyle name="_Sheet1_HC Deta_x0012_Normal_Sheet1_P_x0015_Normal_Sheet1_Reserve" xfId="622"/>
    <cellStyle name="_Sheet1_Reserve" xfId="623"/>
    <cellStyle name="_Sheet2" xfId="624"/>
    <cellStyle name="_SPTQ2ACT" xfId="625"/>
    <cellStyle name="_SPTQ2ACT_BIEU HUONG DAN CTMTQG" xfId="626"/>
    <cellStyle name="_TG-TH" xfId="627"/>
    <cellStyle name="_TG-TH_1" xfId="628"/>
    <cellStyle name="_TG-TH_1_ApGiaVatTu_cayxanh_latgach" xfId="629"/>
    <cellStyle name="_TG-TH_1_BANG TONG HOP TINH HINH THANH QUYET TOAN (MOI I)" xfId="630"/>
    <cellStyle name="_TG-TH_1_BAO GIA NGAY 24-10-08 (co dam)" xfId="631"/>
    <cellStyle name="_TG-TH_1_BC  NAM 2007" xfId="632"/>
    <cellStyle name="_TG-TH_1_BC CV 6403 BKHĐT" xfId="633"/>
    <cellStyle name="_TG-TH_1_BC NQ11-CP - chinh sua lai" xfId="634"/>
    <cellStyle name="_TG-TH_1_BC NQ11-CP-Quynh sau bieu so3" xfId="635"/>
    <cellStyle name="_TG-TH_1_BC_NQ11-CP_-_Thao_sua_lai" xfId="636"/>
    <cellStyle name="_TG-TH_1_Bieu mau cong trinh khoi cong moi 3-4" xfId="637"/>
    <cellStyle name="_TG-TH_1_Bieu3ODA" xfId="638"/>
    <cellStyle name="_TG-TH_1_Bieu3ODA_1" xfId="639"/>
    <cellStyle name="_TG-TH_1_Bieu4HTMT" xfId="640"/>
    <cellStyle name="_TG-TH_1_bo sung von KCH nam 2010 va Du an tre kho khan" xfId="641"/>
    <cellStyle name="_TG-TH_1_Book1" xfId="642"/>
    <cellStyle name="_TG-TH_1_Book1_1" xfId="643"/>
    <cellStyle name="_TG-TH_1_Book1_1_BC CV 6403 BKHĐT" xfId="644"/>
    <cellStyle name="_TG-TH_1_Book1_1_Bieu mau cong trinh khoi cong moi 3-4" xfId="645"/>
    <cellStyle name="_TG-TH_1_Book1_1_Bieu3ODA" xfId="646"/>
    <cellStyle name="_TG-TH_1_Book1_1_Bieu4HTMT" xfId="647"/>
    <cellStyle name="_TG-TH_1_Book1_1_Book1" xfId="648"/>
    <cellStyle name="_TG-TH_1_Book1_1_Luy ke von ung nam 2011 -Thoa gui ngay 12-8-2012" xfId="649"/>
    <cellStyle name="_TG-TH_1_Book1_2" xfId="650"/>
    <cellStyle name="_TG-TH_1_Book1_2_BC CV 6403 BKHĐT" xfId="651"/>
    <cellStyle name="_TG-TH_1_Book1_2_Bieu3ODA" xfId="652"/>
    <cellStyle name="_TG-TH_1_Book1_2_Luy ke von ung nam 2011 -Thoa gui ngay 12-8-2012" xfId="653"/>
    <cellStyle name="_TG-TH_1_Book1_3" xfId="654"/>
    <cellStyle name="_TG-TH_1_Book1_BC CV 6403 BKHĐT" xfId="655"/>
    <cellStyle name="_TG-TH_1_Book1_Bieu mau cong trinh khoi cong moi 3-4" xfId="656"/>
    <cellStyle name="_TG-TH_1_Book1_Bieu3ODA" xfId="657"/>
    <cellStyle name="_TG-TH_1_Book1_Bieu4HTMT" xfId="658"/>
    <cellStyle name="_TG-TH_1_Book1_bo sung von KCH nam 2010 va Du an tre kho khan" xfId="659"/>
    <cellStyle name="_TG-TH_1_Book1_danh muc chuan bi dau tu 2011 ngay 07-6-2011" xfId="660"/>
    <cellStyle name="_TG-TH_1_Book1_Danh muc pbo nguon von XSKT, XDCB nam 2009 chuyen qua nam 2010" xfId="661"/>
    <cellStyle name="_TG-TH_1_Book1_dieu chinh KH 2011 ngay 26-5-2011111" xfId="662"/>
    <cellStyle name="_TG-TH_1_Book1_DS KCH PHAN BO VON NSDP NAM 2010" xfId="663"/>
    <cellStyle name="_TG-TH_1_Book1_giao KH 2011 ngay 10-12-2010" xfId="664"/>
    <cellStyle name="_TG-TH_1_Book1_Luy ke von ung nam 2011 -Thoa gui ngay 12-8-2012" xfId="665"/>
    <cellStyle name="_TG-TH_1_CAU Khanh Nam(Thi Cong)" xfId="666"/>
    <cellStyle name="_TG-TH_1_ChiHuong_ApGia" xfId="667"/>
    <cellStyle name="_TG-TH_1_CoCauPhi (version 1)" xfId="668"/>
    <cellStyle name="_TG-TH_1_danh muc chuan bi dau tu 2011 ngay 07-6-2011" xfId="669"/>
    <cellStyle name="_TG-TH_1_Danh muc pbo nguon von XSKT, XDCB nam 2009 chuyen qua nam 2010" xfId="670"/>
    <cellStyle name="_TG-TH_1_DAU NOI PL-CL TAI PHU LAMHC" xfId="671"/>
    <cellStyle name="_TG-TH_1_dieu chinh KH 2011 ngay 26-5-2011111" xfId="672"/>
    <cellStyle name="_TG-TH_1_DS KCH PHAN BO VON NSDP NAM 2010" xfId="673"/>
    <cellStyle name="_TG-TH_1_DT 2014" xfId="674"/>
    <cellStyle name="_TG-TH_1_DU TRU VAT TU" xfId="675"/>
    <cellStyle name="_TG-TH_1_giao KH 2011 ngay 10-12-2010" xfId="676"/>
    <cellStyle name="_TG-TH_1_GTGT 2003" xfId="677"/>
    <cellStyle name="_TG-TH_1_KE KHAI THUE GTGT 2004" xfId="678"/>
    <cellStyle name="_TG-TH_1_KE KHAI THUE GTGT 2004_BCTC2004" xfId="679"/>
    <cellStyle name="_TG-TH_1_KH 2013 Huyen SÔNG MÃ" xfId="680"/>
    <cellStyle name="_TG-TH_1_KH TPCP vung TNB (03-1-2012)" xfId="681"/>
    <cellStyle name="_TG-TH_1_kien giang 2" xfId="682"/>
    <cellStyle name="_TG-TH_1_Lora-tungchau" xfId="683"/>
    <cellStyle name="_TG-TH_1_Luy ke von ung nam 2011 -Thoa gui ngay 12-8-2012" xfId="684"/>
    <cellStyle name="_TG-TH_1_NhanCong" xfId="685"/>
    <cellStyle name="_TG-TH_1_N-X-T-04" xfId="686"/>
    <cellStyle name="_TG-TH_1_phu luc tong ket tinh hinh TH giai doan 03-10 (ngay 30)" xfId="687"/>
    <cellStyle name="_TG-TH_1_Qt-HT3PQ1(CauKho)" xfId="688"/>
    <cellStyle name="_TG-TH_1_Sheet1" xfId="689"/>
    <cellStyle name="_TG-TH_1_TK152-04" xfId="690"/>
    <cellStyle name="_TG-TH_1_ÿÿÿÿÿ" xfId="691"/>
    <cellStyle name="_TG-TH_1_ÿÿÿÿÿ_Bieu mau cong trinh khoi cong moi 3-4" xfId="692"/>
    <cellStyle name="_TG-TH_1_ÿÿÿÿÿ_Bieu3ODA" xfId="693"/>
    <cellStyle name="_TG-TH_1_ÿÿÿÿÿ_Bieu4HTMT" xfId="694"/>
    <cellStyle name="_TG-TH_1_ÿÿÿÿÿ_KH TPCP vung TNB (03-1-2012)" xfId="695"/>
    <cellStyle name="_TG-TH_1_ÿÿÿÿÿ_kien giang 2" xfId="696"/>
    <cellStyle name="_TG-TH_2" xfId="697"/>
    <cellStyle name="_TG-TH_2_ApGiaVatTu_cayxanh_latgach" xfId="698"/>
    <cellStyle name="_TG-TH_2_BANG TONG HOP TINH HINH THANH QUYET TOAN (MOI I)" xfId="699"/>
    <cellStyle name="_TG-TH_2_BAO GIA NGAY 24-10-08 (co dam)" xfId="700"/>
    <cellStyle name="_TG-TH_2_BC  NAM 2007" xfId="701"/>
    <cellStyle name="_TG-TH_2_BC CV 6403 BKHĐT" xfId="702"/>
    <cellStyle name="_TG-TH_2_BC NQ11-CP - chinh sua lai" xfId="703"/>
    <cellStyle name="_TG-TH_2_BC NQ11-CP-Quynh sau bieu so3" xfId="704"/>
    <cellStyle name="_TG-TH_2_BC_NQ11-CP_-_Thao_sua_lai" xfId="705"/>
    <cellStyle name="_TG-TH_2_Bieu mau cong trinh khoi cong moi 3-4" xfId="706"/>
    <cellStyle name="_TG-TH_2_Bieu3ODA" xfId="707"/>
    <cellStyle name="_TG-TH_2_Bieu3ODA_1" xfId="708"/>
    <cellStyle name="_TG-TH_2_Bieu4HTMT" xfId="709"/>
    <cellStyle name="_TG-TH_2_bo sung von KCH nam 2010 va Du an tre kho khan" xfId="710"/>
    <cellStyle name="_TG-TH_2_Book1" xfId="711"/>
    <cellStyle name="_TG-TH_2_Book1_1" xfId="712"/>
    <cellStyle name="_TG-TH_2_Book1_1_BC CV 6403 BKHĐT" xfId="713"/>
    <cellStyle name="_TG-TH_2_Book1_1_Bieu mau cong trinh khoi cong moi 3-4" xfId="714"/>
    <cellStyle name="_TG-TH_2_Book1_1_Bieu3ODA" xfId="715"/>
    <cellStyle name="_TG-TH_2_Book1_1_Bieu4HTMT" xfId="716"/>
    <cellStyle name="_TG-TH_2_Book1_1_Book1" xfId="717"/>
    <cellStyle name="_TG-TH_2_Book1_1_Luy ke von ung nam 2011 -Thoa gui ngay 12-8-2012" xfId="718"/>
    <cellStyle name="_TG-TH_2_Book1_2" xfId="719"/>
    <cellStyle name="_TG-TH_2_Book1_2_BC CV 6403 BKHĐT" xfId="720"/>
    <cellStyle name="_TG-TH_2_Book1_2_Bieu3ODA" xfId="721"/>
    <cellStyle name="_TG-TH_2_Book1_2_Luy ke von ung nam 2011 -Thoa gui ngay 12-8-2012" xfId="722"/>
    <cellStyle name="_TG-TH_2_Book1_3" xfId="723"/>
    <cellStyle name="_TG-TH_2_Book1_BC CV 6403 BKHĐT" xfId="724"/>
    <cellStyle name="_TG-TH_2_Book1_Bieu mau cong trinh khoi cong moi 3-4" xfId="725"/>
    <cellStyle name="_TG-TH_2_Book1_Bieu3ODA" xfId="726"/>
    <cellStyle name="_TG-TH_2_Book1_Bieu4HTMT" xfId="727"/>
    <cellStyle name="_TG-TH_2_Book1_bo sung von KCH nam 2010 va Du an tre kho khan" xfId="728"/>
    <cellStyle name="_TG-TH_2_Book1_danh muc chuan bi dau tu 2011 ngay 07-6-2011" xfId="729"/>
    <cellStyle name="_TG-TH_2_Book1_Danh muc pbo nguon von XSKT, XDCB nam 2009 chuyen qua nam 2010" xfId="730"/>
    <cellStyle name="_TG-TH_2_Book1_dieu chinh KH 2011 ngay 26-5-2011111" xfId="731"/>
    <cellStyle name="_TG-TH_2_Book1_DS KCH PHAN BO VON NSDP NAM 2010" xfId="732"/>
    <cellStyle name="_TG-TH_2_Book1_giao KH 2011 ngay 10-12-2010" xfId="733"/>
    <cellStyle name="_TG-TH_2_Book1_Luy ke von ung nam 2011 -Thoa gui ngay 12-8-2012" xfId="734"/>
    <cellStyle name="_TG-TH_2_CAU Khanh Nam(Thi Cong)" xfId="735"/>
    <cellStyle name="_TG-TH_2_ChiHuong_ApGia" xfId="736"/>
    <cellStyle name="_TG-TH_2_CoCauPhi (version 1)" xfId="737"/>
    <cellStyle name="_TG-TH_2_danh muc chuan bi dau tu 2011 ngay 07-6-2011" xfId="738"/>
    <cellStyle name="_TG-TH_2_Danh muc pbo nguon von XSKT, XDCB nam 2009 chuyen qua nam 2010" xfId="739"/>
    <cellStyle name="_TG-TH_2_DAU NOI PL-CL TAI PHU LAMHC" xfId="740"/>
    <cellStyle name="_TG-TH_2_dieu chinh KH 2011 ngay 26-5-2011111" xfId="741"/>
    <cellStyle name="_TG-TH_2_DS KCH PHAN BO VON NSDP NAM 2010" xfId="742"/>
    <cellStyle name="_TG-TH_2_DT 2014" xfId="743"/>
    <cellStyle name="_TG-TH_2_DU TRU VAT TU" xfId="744"/>
    <cellStyle name="_TG-TH_2_giao KH 2011 ngay 10-12-2010" xfId="745"/>
    <cellStyle name="_TG-TH_2_GTGT 2003" xfId="746"/>
    <cellStyle name="_TG-TH_2_KE KHAI THUE GTGT 2004" xfId="747"/>
    <cellStyle name="_TG-TH_2_KE KHAI THUE GTGT 2004_BCTC2004" xfId="748"/>
    <cellStyle name="_TG-TH_2_KH 2013 Huyen SÔNG MÃ" xfId="749"/>
    <cellStyle name="_TG-TH_2_KH TPCP vung TNB (03-1-2012)" xfId="750"/>
    <cellStyle name="_TG-TH_2_kien giang 2" xfId="751"/>
    <cellStyle name="_TG-TH_2_Lora-tungchau" xfId="752"/>
    <cellStyle name="_TG-TH_2_Luy ke von ung nam 2011 -Thoa gui ngay 12-8-2012" xfId="753"/>
    <cellStyle name="_TG-TH_2_NhanCong" xfId="754"/>
    <cellStyle name="_TG-TH_2_N-X-T-04" xfId="755"/>
    <cellStyle name="_TG-TH_2_phu luc tong ket tinh hinh TH giai doan 03-10 (ngay 30)" xfId="756"/>
    <cellStyle name="_TG-TH_2_Qt-HT3PQ1(CauKho)" xfId="757"/>
    <cellStyle name="_TG-TH_2_Sheet1" xfId="758"/>
    <cellStyle name="_TG-TH_2_TK152-04" xfId="759"/>
    <cellStyle name="_TG-TH_2_ÿÿÿÿÿ" xfId="760"/>
    <cellStyle name="_TG-TH_2_ÿÿÿÿÿ_Bieu mau cong trinh khoi cong moi 3-4" xfId="761"/>
    <cellStyle name="_TG-TH_2_ÿÿÿÿÿ_Bieu3ODA" xfId="762"/>
    <cellStyle name="_TG-TH_2_ÿÿÿÿÿ_Bieu4HTMT" xfId="763"/>
    <cellStyle name="_TG-TH_2_ÿÿÿÿÿ_KH TPCP vung TNB (03-1-2012)" xfId="764"/>
    <cellStyle name="_TG-TH_2_ÿÿÿÿÿ_kien giang 2" xfId="765"/>
    <cellStyle name="_TG-TH_3" xfId="766"/>
    <cellStyle name="_TG-TH_3_Lora-tungchau" xfId="767"/>
    <cellStyle name="_TG-TH_3_Qt-HT3PQ1(CauKho)" xfId="768"/>
    <cellStyle name="_TG-TH_4" xfId="769"/>
    <cellStyle name="_TK152-04" xfId="770"/>
    <cellStyle name="_Tong dutoan PP LAHAI" xfId="771"/>
    <cellStyle name="_TPCP GT-24-5-Mien Nui" xfId="772"/>
    <cellStyle name="_TPCP GT-24-5-Mien Nui_!1 1 bao cao giao KH ve HTCMT vung TNB   12-12-2011" xfId="773"/>
    <cellStyle name="_TPCP GT-24-5-Mien Nui_Bieu4HTMT" xfId="774"/>
    <cellStyle name="_TPCP GT-24-5-Mien Nui_Bieu4HTMT_!1 1 bao cao giao KH ve HTCMT vung TNB   12-12-2011" xfId="775"/>
    <cellStyle name="_TPCP GT-24-5-Mien Nui_Bieu4HTMT_KH TPCP vung TNB (03-1-2012)" xfId="776"/>
    <cellStyle name="_TPCP GT-24-5-Mien Nui_KH TPCP vung TNB (03-1-2012)" xfId="777"/>
    <cellStyle name="_TPCP GT-24-5-Mien Nui_Tinh hinh TH du an 2010-2011 BC UBKTTW (phong Vxa)" xfId="778"/>
    <cellStyle name="_TPCP GT-24-5-Mien Nui_Tinh hinh TH du an BC doan giam sat HDND (phong Vxa)" xfId="779"/>
    <cellStyle name="_ung truoc 2011 NSTW Thanh Hoa + Nge An gui Thu 12-5" xfId="780"/>
    <cellStyle name="_ung truoc 2011 NSTW Thanh Hoa + Nge An gui Thu 12-5_!1 1 bao cao giao KH ve HTCMT vung TNB   12-12-2011" xfId="781"/>
    <cellStyle name="_ung truoc 2011 NSTW Thanh Hoa + Nge An gui Thu 12-5_Bieu4HTMT" xfId="782"/>
    <cellStyle name="_ung truoc 2011 NSTW Thanh Hoa + Nge An gui Thu 12-5_Bieu4HTMT_!1 1 bao cao giao KH ve HTCMT vung TNB   12-12-2011" xfId="783"/>
    <cellStyle name="_ung truoc 2011 NSTW Thanh Hoa + Nge An gui Thu 12-5_Bieu4HTMT_KH TPCP vung TNB (03-1-2012)" xfId="784"/>
    <cellStyle name="_ung truoc 2011 NSTW Thanh Hoa + Nge An gui Thu 12-5_KH TPCP vung TNB (03-1-2012)" xfId="785"/>
    <cellStyle name="_ung truoc 2011 NSTW Thanh Hoa + Nge An gui Thu 12-5_Tinh hinh TH du an 2010-2011 BC UBKTTW (phong Vxa)" xfId="786"/>
    <cellStyle name="_ung truoc 2011 NSTW Thanh Hoa + Nge An gui Thu 12-5_Tinh hinh TH du an BC doan giam sat HDND (phong Vxa)" xfId="787"/>
    <cellStyle name="_ung truoc cua long an (6-5-2010)" xfId="788"/>
    <cellStyle name="_Ung von nam 2011 vung TNB - Doan Cong tac (12-5-2010)" xfId="789"/>
    <cellStyle name="_Ung von nam 2011 vung TNB - Doan Cong tac (12-5-2010)_!1 1 bao cao giao KH ve HTCMT vung TNB   12-12-2011" xfId="790"/>
    <cellStyle name="_Ung von nam 2011 vung TNB - Doan Cong tac (12-5-2010)_Bieu4HTMT" xfId="791"/>
    <cellStyle name="_Ung von nam 2011 vung TNB - Doan Cong tac (12-5-2010)_Bieu4HTMT_!1 1 bao cao giao KH ve HTCMT vung TNB   12-12-2011" xfId="792"/>
    <cellStyle name="_Ung von nam 2011 vung TNB - Doan Cong tac (12-5-2010)_Bieu4HTMT_KH TPCP vung TNB (03-1-2012)" xfId="793"/>
    <cellStyle name="_Ung von nam 2011 vung TNB - Doan Cong tac (12-5-2010)_Cong trinh co y kien LD_Dang_NN_2011-Tay nguyen-9-10" xfId="794"/>
    <cellStyle name="_Ung von nam 2011 vung TNB - Doan Cong tac (12-5-2010)_Cong trinh co y kien LD_Dang_NN_2011-Tay nguyen-9-10_!1 1 bao cao giao KH ve HTCMT vung TNB   12-12-2011" xfId="795"/>
    <cellStyle name="_Ung von nam 2011 vung TNB - Doan Cong tac (12-5-2010)_Cong trinh co y kien LD_Dang_NN_2011-Tay nguyen-9-10_Bieu4HTMT" xfId="796"/>
    <cellStyle name="_Ung von nam 2011 vung TNB - Doan Cong tac (12-5-2010)_Cong trinh co y kien LD_Dang_NN_2011-Tay nguyen-9-10_Bieu4HTMT_!1 1 bao cao giao KH ve HTCMT vung TNB   12-12-2011" xfId="797"/>
    <cellStyle name="_Ung von nam 2011 vung TNB - Doan Cong tac (12-5-2010)_Cong trinh co y kien LD_Dang_NN_2011-Tay nguyen-9-10_Bieu4HTMT_KH TPCP vung TNB (03-1-2012)" xfId="798"/>
    <cellStyle name="_Ung von nam 2011 vung TNB - Doan Cong tac (12-5-2010)_Cong trinh co y kien LD_Dang_NN_2011-Tay nguyen-9-10_KH TPCP vung TNB (03-1-2012)" xfId="799"/>
    <cellStyle name="_Ung von nam 2011 vung TNB - Doan Cong tac (12-5-2010)_KH nam 2012 ( Van xa) Doan" xfId="800"/>
    <cellStyle name="_Ung von nam 2011 vung TNB - Doan Cong tac (12-5-2010)_KH TPCP vung TNB (03-1-2012)" xfId="801"/>
    <cellStyle name="_Ung von nam 2011 vung TNB - Doan Cong tac (12-5-2010)_KH vốn 2012 ( Van xa-Ban 18-7)" xfId="802"/>
    <cellStyle name="_Ung von nam 2011 vung TNB - Doan Cong tac (12-5-2010)_KH%20vốn%20CTMT2012%20(%20Van%20xa-Ban%2018-7)(1)" xfId="803"/>
    <cellStyle name="_Ung von nam 2011 vung TNB - Doan Cong tac (12-5-2010)_TN - Ho tro khac 2011" xfId="804"/>
    <cellStyle name="_Ung von nam 2011 vung TNB - Doan Cong tac (12-5-2010)_TN - Ho tro khac 2011_!1 1 bao cao giao KH ve HTCMT vung TNB   12-12-2011" xfId="805"/>
    <cellStyle name="_Ung von nam 2011 vung TNB - Doan Cong tac (12-5-2010)_TN - Ho tro khac 2011_Bieu4HTMT" xfId="806"/>
    <cellStyle name="_Ung von nam 2011 vung TNB - Doan Cong tac (12-5-2010)_TN - Ho tro khac 2011_Bieu4HTMT_!1 1 bao cao giao KH ve HTCMT vung TNB   12-12-2011" xfId="807"/>
    <cellStyle name="_Ung von nam 2011 vung TNB - Doan Cong tac (12-5-2010)_TN - Ho tro khac 2011_Bieu4HTMT_KH TPCP vung TNB (03-1-2012)" xfId="808"/>
    <cellStyle name="_Ung von nam 2011 vung TNB - Doan Cong tac (12-5-2010)_TN - Ho tro khac 2011_KH TPCP vung TNB (03-1-2012)" xfId="809"/>
    <cellStyle name="_XDCB thang 12.2010" xfId="810"/>
    <cellStyle name="_ÿÿÿÿÿ" xfId="811"/>
    <cellStyle name="_ÿÿÿÿÿ_Bieu mau cong trinh khoi cong moi 3-4" xfId="812"/>
    <cellStyle name="_ÿÿÿÿÿ_Bieu mau cong trinh khoi cong moi 3-4_!1 1 bao cao giao KH ve HTCMT vung TNB   12-12-2011" xfId="813"/>
    <cellStyle name="_ÿÿÿÿÿ_Bieu mau cong trinh khoi cong moi 3-4_KH TPCP vung TNB (03-1-2012)" xfId="814"/>
    <cellStyle name="_ÿÿÿÿÿ_Bieu3ODA" xfId="815"/>
    <cellStyle name="_ÿÿÿÿÿ_Bieu3ODA_!1 1 bao cao giao KH ve HTCMT vung TNB   12-12-2011" xfId="816"/>
    <cellStyle name="_ÿÿÿÿÿ_Bieu3ODA_KH TPCP vung TNB (03-1-2012)" xfId="817"/>
    <cellStyle name="_ÿÿÿÿÿ_Bieu4HTMT" xfId="818"/>
    <cellStyle name="_ÿÿÿÿÿ_Bieu4HTMT_!1 1 bao cao giao KH ve HTCMT vung TNB   12-12-2011" xfId="819"/>
    <cellStyle name="_ÿÿÿÿÿ_Bieu4HTMT_KH TPCP vung TNB (03-1-2012)" xfId="820"/>
    <cellStyle name="_ÿÿÿÿÿ_DT 2014" xfId="821"/>
    <cellStyle name="_ÿÿÿÿÿ_KH 2013 Huyen SÔNG MÃ" xfId="822"/>
    <cellStyle name="_ÿÿÿÿÿ_Kh ql62 (2010) 11-09" xfId="823"/>
    <cellStyle name="_ÿÿÿÿÿ_KH TPCP vung TNB (03-1-2012)" xfId="824"/>
    <cellStyle name="_ÿÿÿÿÿ_Khung 2012" xfId="825"/>
    <cellStyle name="_ÿÿÿÿÿ_kien giang 2" xfId="826"/>
    <cellStyle name="_ÿÿÿÿÿ_Tinh hinh TH du an 2010-2011 BC UBKTTW (phong Vxa)" xfId="827"/>
    <cellStyle name="_ÿÿÿÿÿ_Tinh hinh TH du an BC doan giam sat HDND (phong Vxa)" xfId="828"/>
    <cellStyle name="~1" xfId="829"/>
    <cellStyle name="~1 2" xfId="830"/>
    <cellStyle name="~1 3" xfId="831"/>
    <cellStyle name="~1 4" xfId="832"/>
    <cellStyle name="~1 5" xfId="833"/>
    <cellStyle name="~1 6" xfId="834"/>
    <cellStyle name="~1 7" xfId="835"/>
    <cellStyle name="~1 8" xfId="836"/>
    <cellStyle name="_x0001_¨c^ " xfId="837"/>
    <cellStyle name="_x0001_¨c^[" xfId="838"/>
    <cellStyle name="_x0001_¨c^_" xfId="839"/>
    <cellStyle name="_x0001_¨Œc^ " xfId="840"/>
    <cellStyle name="_x0001_¨Œc^[" xfId="841"/>
    <cellStyle name="_x0001_¨Œc^_" xfId="842"/>
    <cellStyle name="’Ê‰Ý [0.00]_laroux" xfId="843"/>
    <cellStyle name="’Ê‰Ý_laroux" xfId="844"/>
    <cellStyle name="_x0001_µÑTÖ " xfId="845"/>
    <cellStyle name="_x0001_µÑTÖ_" xfId="846"/>
    <cellStyle name="•W?_¯–ì" xfId="847"/>
    <cellStyle name="•W€_’·Šú‰p•¶" xfId="848"/>
    <cellStyle name="•W_¯–ì" xfId="849"/>
    <cellStyle name="W_MARINE" xfId="850"/>
    <cellStyle name="0" xfId="851"/>
    <cellStyle name="0,0_x000d__x000a_NA_x000d__x000a_" xfId="852"/>
    <cellStyle name="0.0" xfId="853"/>
    <cellStyle name="0.00" xfId="854"/>
    <cellStyle name="00" xfId="855"/>
    <cellStyle name="1" xfId="856"/>
    <cellStyle name="1 2" xfId="857"/>
    <cellStyle name="1 3" xfId="858"/>
    <cellStyle name="1 4" xfId="859"/>
    <cellStyle name="1 5" xfId="860"/>
    <cellStyle name="1 6" xfId="861"/>
    <cellStyle name="1 7" xfId="862"/>
    <cellStyle name="1 8" xfId="863"/>
    <cellStyle name="1 UPDATE" xfId="864"/>
    <cellStyle name="1_!1 1 bao cao giao KH ve HTCMT vung TNB   12-12-2011" xfId="865"/>
    <cellStyle name="1_A che do KS +chi BQL" xfId="866"/>
    <cellStyle name="1_BANG CAM COC GPMB 8km" xfId="867"/>
    <cellStyle name="1_BANG CAM COC GPMB 8km_DT 2014" xfId="868"/>
    <cellStyle name="1_BANG CAM COC GPMB 8km_KH 2013 Huyen SÔNG MÃ" xfId="869"/>
    <cellStyle name="1_BANG CAM COC GPMB 8km_Su nghiep DCDC doi duoi" xfId="870"/>
    <cellStyle name="1_bang tinh tai trong" xfId="871"/>
    <cellStyle name="1_Bang tong hop khoi luong" xfId="872"/>
    <cellStyle name="1_BAO GIA NGAY 24-10-08 (co dam)" xfId="873"/>
    <cellStyle name="1_Bieu4HTMT" xfId="874"/>
    <cellStyle name="1_Book1" xfId="875"/>
    <cellStyle name="1_Book1_1" xfId="876"/>
    <cellStyle name="1_Book1_1_!1 1 bao cao giao KH ve HTCMT vung TNB   12-12-2011" xfId="877"/>
    <cellStyle name="1_Book1_1_Bieu4HTMT" xfId="878"/>
    <cellStyle name="1_Book1_1_Bieu4HTMT_!1 1 bao cao giao KH ve HTCMT vung TNB   12-12-2011" xfId="879"/>
    <cellStyle name="1_Book1_1_Bieu4HTMT_KH TPCP vung TNB (03-1-2012)" xfId="880"/>
    <cellStyle name="1_Book1_1_DT 2014" xfId="881"/>
    <cellStyle name="1_Book1_1_KH 2013 Huyen SÔNG MÃ" xfId="882"/>
    <cellStyle name="1_Book1_1_KH TPCP vung TNB (03-1-2012)" xfId="883"/>
    <cellStyle name="1_Book1_1_Tinh hinh TH du an 2010-2011 BC UBKTTW (phong Vxa)" xfId="884"/>
    <cellStyle name="1_Book1_1_Tinh hinh TH du an BC doan giam sat HDND (phong Vxa)" xfId="885"/>
    <cellStyle name="1_Book1_Book1" xfId="886"/>
    <cellStyle name="1_Book1_Book1_DT 2014" xfId="887"/>
    <cellStyle name="1_Book1_Book1_KH 2013 Huyen SÔNG MÃ" xfId="888"/>
    <cellStyle name="1_Book1_Book1_Su nghiep DCDC doi duoi" xfId="889"/>
    <cellStyle name="1_Book1_CAU XOP XANG II(su­a)" xfId="890"/>
    <cellStyle name="1_Book1_CAU XOP XANG II(su­a)_DT 2014" xfId="891"/>
    <cellStyle name="1_Book1_CAU XOP XANG II(su­a)_KH 2013 Huyen SÔNG MÃ" xfId="892"/>
    <cellStyle name="1_Book1_CAU XOP XANG II(su­a)_Su nghiep DCDC doi duoi" xfId="893"/>
    <cellStyle name="1_Book1_Dieu phoi dat goi 1" xfId="894"/>
    <cellStyle name="1_Book1_Dieu phoi dat goi 2" xfId="895"/>
    <cellStyle name="1_Book1_DT 2014" xfId="896"/>
    <cellStyle name="1_Book1_DT Kha thi ngay 11-2-06" xfId="897"/>
    <cellStyle name="1_Book1_DT Kha thi ngay 11-2-06_DT 2014" xfId="898"/>
    <cellStyle name="1_Book1_DT Kha thi ngay 11-2-06_KH 2013 Huyen SÔNG MÃ" xfId="899"/>
    <cellStyle name="1_Book1_DT Kha thi ngay 11-2-06_Su nghiep DCDC doi duoi" xfId="900"/>
    <cellStyle name="1_Book1_DT ngay 04-01-2006" xfId="901"/>
    <cellStyle name="1_Book1_DT ngay 11-4-2006" xfId="902"/>
    <cellStyle name="1_Book1_DT ngay 15-11-05" xfId="903"/>
    <cellStyle name="1_Book1_DT ngay 15-11-05_DT 2014" xfId="904"/>
    <cellStyle name="1_Book1_DT ngay 15-11-05_KH 2013 Huyen SÔNG MÃ" xfId="905"/>
    <cellStyle name="1_Book1_DT ngay 15-11-05_Su nghiep DCDC doi duoi" xfId="906"/>
    <cellStyle name="1_Book1_Du toan KT-TCsua theo TT 03 - YC 471" xfId="907"/>
    <cellStyle name="1_Book1_Du toan Phuong lam" xfId="908"/>
    <cellStyle name="1_Book1_Du toan Phuong lam_DT 2014" xfId="909"/>
    <cellStyle name="1_Book1_Du toan Phuong lam_KH 2013 Huyen SÔNG MÃ" xfId="910"/>
    <cellStyle name="1_Book1_Du toan Phuong lam_Su nghiep DCDC doi duoi" xfId="911"/>
    <cellStyle name="1_Book1_Du toan QL 27 (23-12-2005)" xfId="912"/>
    <cellStyle name="1_Book1_DuAnKT ngay 11-2-2006" xfId="913"/>
    <cellStyle name="1_Book1_Goi 1" xfId="914"/>
    <cellStyle name="1_Book1_Goi thau so 2 (20-6-2006)" xfId="915"/>
    <cellStyle name="1_Book1_Goi thau so 2 (20-6-2006)_DT 2014" xfId="916"/>
    <cellStyle name="1_Book1_Goi thau so 2 (20-6-2006)_KH 2013 Huyen SÔNG MÃ" xfId="917"/>
    <cellStyle name="1_Book1_Goi thau so 2 (20-6-2006)_Su nghiep DCDC doi duoi" xfId="918"/>
    <cellStyle name="1_Book1_Goi02(25-05-2006)" xfId="919"/>
    <cellStyle name="1_Book1_K C N - HUNG DONG L.NHUA" xfId="920"/>
    <cellStyle name="1_Book1_K C N - HUNG DONG L.NHUA_DT 2014" xfId="921"/>
    <cellStyle name="1_Book1_K C N - HUNG DONG L.NHUA_KH 2013 Huyen SÔNG MÃ" xfId="922"/>
    <cellStyle name="1_Book1_K C N - HUNG DONG L.NHUA_Su nghiep DCDC doi duoi" xfId="923"/>
    <cellStyle name="1_Book1_KH 2013 Huyen SÔNG MÃ" xfId="924"/>
    <cellStyle name="1_Book1_Khoi luong 3b" xfId="925"/>
    <cellStyle name="1_Book1_Khoi Luong Hoang Truong - Hoang Phu" xfId="926"/>
    <cellStyle name="1_Book1_Khoi Luong Hoang Truong - Hoang Phu_DT 2014" xfId="927"/>
    <cellStyle name="1_Book1_Khoi Luong Hoang Truong - Hoang Phu_KH 2013 Huyen SÔNG MÃ" xfId="928"/>
    <cellStyle name="1_Book1_Khoi Luong Hoang Truong - Hoang Phu_Su nghiep DCDC doi duoi" xfId="929"/>
    <cellStyle name="1_Book1_Muong TL" xfId="930"/>
    <cellStyle name="1_Book1_Tuyen so 1-Km0+00 - Km0+852.56" xfId="931"/>
    <cellStyle name="1_C" xfId="932"/>
    <cellStyle name="1_Cau Hua Trai (TT 04)" xfId="933"/>
    <cellStyle name="1_Cau Thanh Ha 1" xfId="934"/>
    <cellStyle name="1_Cau thuy dien Ban La (Cu Anh)" xfId="935"/>
    <cellStyle name="1_Cau thuy dien Ban La (Cu Anh)_!1 1 bao cao giao KH ve HTCMT vung TNB   12-12-2011" xfId="936"/>
    <cellStyle name="1_Cau thuy dien Ban La (Cu Anh)_Bieu4HTMT" xfId="937"/>
    <cellStyle name="1_Cau thuy dien Ban La (Cu Anh)_Bieu4HTMT_!1 1 bao cao giao KH ve HTCMT vung TNB   12-12-2011" xfId="938"/>
    <cellStyle name="1_Cau thuy dien Ban La (Cu Anh)_Bieu4HTMT_KH TPCP vung TNB (03-1-2012)" xfId="939"/>
    <cellStyle name="1_Cau thuy dien Ban La (Cu Anh)_DT 2014" xfId="940"/>
    <cellStyle name="1_Cau thuy dien Ban La (Cu Anh)_KH 2013 Huyen SÔNG MÃ" xfId="941"/>
    <cellStyle name="1_Cau thuy dien Ban La (Cu Anh)_KH TPCP vung TNB (03-1-2012)" xfId="942"/>
    <cellStyle name="1_Cau thuy dien Ban La (Cu Anh)_Tinh hinh TH du an 2010-2011 BC UBKTTW (phong Vxa)" xfId="943"/>
    <cellStyle name="1_Cau thuy dien Ban La (Cu Anh)_Tinh hinh TH du an BC doan giam sat HDND (phong Vxa)" xfId="944"/>
    <cellStyle name="1_CAU XOP XANG II(su­a)" xfId="945"/>
    <cellStyle name="1_Chi phi KS" xfId="946"/>
    <cellStyle name="1_cong" xfId="947"/>
    <cellStyle name="1_Cong trinh co y kien LD_Dang_NN_2011-Tay nguyen-9-10" xfId="948"/>
    <cellStyle name="1_Dakt-Cau tinh Hua Phan" xfId="949"/>
    <cellStyle name="1_DIEN" xfId="950"/>
    <cellStyle name="1_Dieu phoi dat goi 1" xfId="951"/>
    <cellStyle name="1_Dieu phoi dat goi 1_DT 2014" xfId="952"/>
    <cellStyle name="1_Dieu phoi dat goi 1_KH 2013 Huyen SÔNG MÃ" xfId="953"/>
    <cellStyle name="1_Dieu phoi dat goi 1_Su nghiep DCDC doi duoi" xfId="954"/>
    <cellStyle name="1_Dieu phoi dat goi 2" xfId="955"/>
    <cellStyle name="1_Dieu phoi dat goi 2_DT 2014" xfId="956"/>
    <cellStyle name="1_Dieu phoi dat goi 2_KH 2013 Huyen SÔNG MÃ" xfId="957"/>
    <cellStyle name="1_Dieu phoi dat goi 2_Su nghiep DCDC doi duoi" xfId="958"/>
    <cellStyle name="1_Dinh muc thiet ke" xfId="959"/>
    <cellStyle name="1_DONGIA" xfId="960"/>
    <cellStyle name="1_DT 2014" xfId="961"/>
    <cellStyle name="1_DT Kha thi ngay 11-2-06" xfId="962"/>
    <cellStyle name="1_DT KT ngay 10-9-2005" xfId="963"/>
    <cellStyle name="1_DT ngay 04-01-2006" xfId="964"/>
    <cellStyle name="1_DT ngay 04-01-2006_DT 2014" xfId="965"/>
    <cellStyle name="1_DT ngay 04-01-2006_KH 2013 Huyen SÔNG MÃ" xfId="966"/>
    <cellStyle name="1_DT ngay 04-01-2006_Su nghiep DCDC doi duoi" xfId="967"/>
    <cellStyle name="1_DT ngay 11-4-2006" xfId="968"/>
    <cellStyle name="1_DT ngay 11-4-2006_DT 2014" xfId="969"/>
    <cellStyle name="1_DT ngay 11-4-2006_KH 2013 Huyen SÔNG MÃ" xfId="970"/>
    <cellStyle name="1_DT ngay 11-4-2006_Su nghiep DCDC doi duoi" xfId="971"/>
    <cellStyle name="1_DT ngay 15-11-05" xfId="972"/>
    <cellStyle name="1_DTXL goi 11(20-9-05)" xfId="973"/>
    <cellStyle name="1_du toan" xfId="974"/>
    <cellStyle name="1_du toan (03-11-05)" xfId="975"/>
    <cellStyle name="1_Du toan (12-05-2005) Tham dinh" xfId="976"/>
    <cellStyle name="1_Du toan (12-05-2005) Tham dinh_DT 2014" xfId="977"/>
    <cellStyle name="1_Du toan (12-05-2005) Tham dinh_KH 2013 Huyen SÔNG MÃ" xfId="978"/>
    <cellStyle name="1_Du toan (12-05-2005) Tham dinh_Su nghiep DCDC doi duoi" xfId="979"/>
    <cellStyle name="1_Du toan (23-05-2005) Tham dinh" xfId="980"/>
    <cellStyle name="1_Du toan (23-05-2005) Tham dinh_DT 2014" xfId="981"/>
    <cellStyle name="1_Du toan (23-05-2005) Tham dinh_KH 2013 Huyen SÔNG MÃ" xfId="982"/>
    <cellStyle name="1_Du toan (23-05-2005) Tham dinh_Su nghiep DCDC doi duoi" xfId="983"/>
    <cellStyle name="1_Du toan (5 - 04 - 2004)" xfId="984"/>
    <cellStyle name="1_Du toan (5 - 04 - 2004)_DT 2014" xfId="985"/>
    <cellStyle name="1_Du toan (5 - 04 - 2004)_KH 2013 Huyen SÔNG MÃ" xfId="986"/>
    <cellStyle name="1_Du toan (5 - 04 - 2004)_Su nghiep DCDC doi duoi" xfId="987"/>
    <cellStyle name="1_Du toan (6-3-2005)" xfId="988"/>
    <cellStyle name="1_Du toan (Ban A)" xfId="989"/>
    <cellStyle name="1_Du toan (Ban A)_DT 2014" xfId="990"/>
    <cellStyle name="1_Du toan (Ban A)_KH 2013 Huyen SÔNG MÃ" xfId="991"/>
    <cellStyle name="1_Du toan (Ban A)_Su nghiep DCDC doi duoi" xfId="992"/>
    <cellStyle name="1_Du toan (ngay 13 - 07 - 2004)" xfId="993"/>
    <cellStyle name="1_Du toan (ngay 13 - 07 - 2004)_DT 2014" xfId="994"/>
    <cellStyle name="1_Du toan (ngay 13 - 07 - 2004)_KH 2013 Huyen SÔNG MÃ" xfId="995"/>
    <cellStyle name="1_Du toan (ngay 13 - 07 - 2004)_Su nghiep DCDC doi duoi" xfId="996"/>
    <cellStyle name="1_Du toan 558 (Km17+508.12 - Km 22)" xfId="997"/>
    <cellStyle name="1_Du toan 558 (Km17+508.12 - Km 22)_!1 1 bao cao giao KH ve HTCMT vung TNB   12-12-2011" xfId="998"/>
    <cellStyle name="1_Du toan 558 (Km17+508.12 - Km 22)_Bieu4HTMT" xfId="999"/>
    <cellStyle name="1_Du toan 558 (Km17+508.12 - Km 22)_Bieu4HTMT_!1 1 bao cao giao KH ve HTCMT vung TNB   12-12-2011" xfId="1000"/>
    <cellStyle name="1_Du toan 558 (Km17+508.12 - Km 22)_Bieu4HTMT_KH TPCP vung TNB (03-1-2012)" xfId="1001"/>
    <cellStyle name="1_Du toan 558 (Km17+508.12 - Km 22)_DT 2014" xfId="1002"/>
    <cellStyle name="1_Du toan 558 (Km17+508.12 - Km 22)_KH 2013 Huyen SÔNG MÃ" xfId="1003"/>
    <cellStyle name="1_Du toan 558 (Km17+508.12 - Km 22)_KH TPCP vung TNB (03-1-2012)" xfId="1004"/>
    <cellStyle name="1_Du toan 558 (Km17+508.12 - Km 22)_Tinh hinh TH du an 2010-2011 BC UBKTTW (phong Vxa)" xfId="1005"/>
    <cellStyle name="1_Du toan 558 (Km17+508.12 - Km 22)_Tinh hinh TH du an BC doan giam sat HDND (phong Vxa)" xfId="1006"/>
    <cellStyle name="1_Du toan bo sung (11-2004)" xfId="1007"/>
    <cellStyle name="1_Du toan Goi 1" xfId="1008"/>
    <cellStyle name="1_Du toan Goi 1_DT 2014" xfId="1009"/>
    <cellStyle name="1_Du toan Goi 1_KH 2013 Huyen SÔNG MÃ" xfId="1010"/>
    <cellStyle name="1_Du toan Goi 1_Su nghiep DCDC doi duoi" xfId="1011"/>
    <cellStyle name="1_du toan goi 12" xfId="1012"/>
    <cellStyle name="1_Du toan Goi 2" xfId="1013"/>
    <cellStyle name="1_Du toan Goi 2_DT 2014" xfId="1014"/>
    <cellStyle name="1_Du toan Goi 2_KH 2013 Huyen SÔNG MÃ" xfId="1015"/>
    <cellStyle name="1_Du toan Goi 2_Su nghiep DCDC doi duoi" xfId="1016"/>
    <cellStyle name="1_Du toan KT-TCsua theo TT 03 - YC 471" xfId="1017"/>
    <cellStyle name="1_Du toan KT-TCsua theo TT 03 - YC 471_DT 2014" xfId="1018"/>
    <cellStyle name="1_Du toan KT-TCsua theo TT 03 - YC 471_KH 2013 Huyen SÔNG MÃ" xfId="1019"/>
    <cellStyle name="1_Du toan KT-TCsua theo TT 03 - YC 471_Su nghiep DCDC doi duoi" xfId="1020"/>
    <cellStyle name="1_Du toan ngay (28-10-2005)" xfId="1021"/>
    <cellStyle name="1_Du toan ngay (28-10-2005)_DT 2014" xfId="1022"/>
    <cellStyle name="1_Du toan ngay (28-10-2005)_KH 2013 Huyen SÔNG MÃ" xfId="1023"/>
    <cellStyle name="1_Du toan ngay (28-10-2005)_Su nghiep DCDC doi duoi" xfId="1024"/>
    <cellStyle name="1_Du toan ngay 1-9-2004 (version 1)" xfId="1025"/>
    <cellStyle name="1_Du toan ngay 1-9-2004 (version 1)_DT 2014" xfId="1026"/>
    <cellStyle name="1_Du toan ngay 1-9-2004 (version 1)_KH 2013 Huyen SÔNG MÃ" xfId="1027"/>
    <cellStyle name="1_Du toan ngay 1-9-2004 (version 1)_Su nghiep DCDC doi duoi" xfId="1028"/>
    <cellStyle name="1_Du toan Phuong lam" xfId="1029"/>
    <cellStyle name="1_Du toan QL 27 (23-12-2005)" xfId="1030"/>
    <cellStyle name="1_Du toan QL 27 (23-12-2005)_DT 2014" xfId="1031"/>
    <cellStyle name="1_Du toan QL 27 (23-12-2005)_KH 2013 Huyen SÔNG MÃ" xfId="1032"/>
    <cellStyle name="1_Du toan QL 27 (23-12-2005)_Su nghiep DCDC doi duoi" xfId="1033"/>
    <cellStyle name="1_DuAnKT ngay 11-2-2006" xfId="1034"/>
    <cellStyle name="1_DuAnKT ngay 11-2-2006_DT 2014" xfId="1035"/>
    <cellStyle name="1_DuAnKT ngay 11-2-2006_KH 2013 Huyen SÔNG MÃ" xfId="1036"/>
    <cellStyle name="1_DuAnKT ngay 11-2-2006_Su nghiep DCDC doi duoi" xfId="1037"/>
    <cellStyle name="1_Gia_VL cau-JIBIC-Ha-tinh" xfId="1038"/>
    <cellStyle name="1_Gia_VL cau-JIBIC-Ha-tinh_DT 2014" xfId="1039"/>
    <cellStyle name="1_Gia_VL cau-JIBIC-Ha-tinh_KH 2013 Huyen SÔNG MÃ" xfId="1040"/>
    <cellStyle name="1_Gia_VL cau-JIBIC-Ha-tinh_Su nghiep DCDC doi duoi" xfId="1041"/>
    <cellStyle name="1_Gia_VLQL48_duyet " xfId="1042"/>
    <cellStyle name="1_Gia_VLQL48_duyet _!1 1 bao cao giao KH ve HTCMT vung TNB   12-12-2011" xfId="1043"/>
    <cellStyle name="1_Gia_VLQL48_duyet _Bieu4HTMT" xfId="1044"/>
    <cellStyle name="1_Gia_VLQL48_duyet _Bieu4HTMT_!1 1 bao cao giao KH ve HTCMT vung TNB   12-12-2011" xfId="1045"/>
    <cellStyle name="1_Gia_VLQL48_duyet _Bieu4HTMT_KH TPCP vung TNB (03-1-2012)" xfId="1046"/>
    <cellStyle name="1_Gia_VLQL48_duyet _DT 2014" xfId="1047"/>
    <cellStyle name="1_Gia_VLQL48_duyet _KH 2013 Huyen SÔNG MÃ" xfId="1048"/>
    <cellStyle name="1_Gia_VLQL48_duyet _KH TPCP vung TNB (03-1-2012)" xfId="1049"/>
    <cellStyle name="1_Gia_VLQL48_duyet _Tinh hinh TH du an 2010-2011 BC UBKTTW (phong Vxa)" xfId="1050"/>
    <cellStyle name="1_Gia_VLQL48_duyet _Tinh hinh TH du an BC doan giam sat HDND (phong Vxa)" xfId="1051"/>
    <cellStyle name="1_goi 1" xfId="1052"/>
    <cellStyle name="1_Goi 1 (TT04)" xfId="1053"/>
    <cellStyle name="1_goi 1 duyet theo luong mo (an)" xfId="1054"/>
    <cellStyle name="1_Goi 1_1" xfId="1055"/>
    <cellStyle name="1_Goi 1_1_DT 2014" xfId="1056"/>
    <cellStyle name="1_Goi 1_1_KH 2013 Huyen SÔNG MÃ" xfId="1057"/>
    <cellStyle name="1_Goi 1_1_Su nghiep DCDC doi duoi" xfId="1058"/>
    <cellStyle name="1_Goi so 1" xfId="1059"/>
    <cellStyle name="1_Goi thau so 2 (20-6-2006)" xfId="1060"/>
    <cellStyle name="1_Goi02(25-05-2006)" xfId="1061"/>
    <cellStyle name="1_Goi02(25-05-2006)_DT 2014" xfId="1062"/>
    <cellStyle name="1_Goi02(25-05-2006)_KH 2013 Huyen SÔNG MÃ" xfId="1063"/>
    <cellStyle name="1_Goi02(25-05-2006)_Su nghiep DCDC doi duoi" xfId="1064"/>
    <cellStyle name="1_Goi1N206" xfId="1065"/>
    <cellStyle name="1_Goi1N206_DT 2014" xfId="1066"/>
    <cellStyle name="1_Goi1N206_KH 2013 Huyen SÔNG MÃ" xfId="1067"/>
    <cellStyle name="1_Goi1N206_Su nghiep DCDC doi duoi" xfId="1068"/>
    <cellStyle name="1_Goi2N206" xfId="1069"/>
    <cellStyle name="1_Goi2N206_DT 2014" xfId="1070"/>
    <cellStyle name="1_Goi2N206_KH 2013 Huyen SÔNG MÃ" xfId="1071"/>
    <cellStyle name="1_Goi2N206_Su nghiep DCDC doi duoi" xfId="1072"/>
    <cellStyle name="1_Goi4N216" xfId="1073"/>
    <cellStyle name="1_Goi4N216_DT 2014" xfId="1074"/>
    <cellStyle name="1_Goi4N216_KH 2013 Huyen SÔNG MÃ" xfId="1075"/>
    <cellStyle name="1_Goi4N216_Su nghiep DCDC doi duoi" xfId="1076"/>
    <cellStyle name="1_Goi5N216" xfId="1077"/>
    <cellStyle name="1_Goi5N216_DT 2014" xfId="1078"/>
    <cellStyle name="1_Goi5N216_KH 2013 Huyen SÔNG MÃ" xfId="1079"/>
    <cellStyle name="1_Goi5N216_Su nghiep DCDC doi duoi" xfId="1080"/>
    <cellStyle name="1_Hoi Song" xfId="1081"/>
    <cellStyle name="1_HT-LO" xfId="1082"/>
    <cellStyle name="1_HT-LO_DT 2014" xfId="1083"/>
    <cellStyle name="1_HT-LO_KH 2013 Huyen SÔNG MÃ" xfId="1084"/>
    <cellStyle name="1_HT-LO_Su nghiep DCDC doi duoi" xfId="1085"/>
    <cellStyle name="1_KH nam 2012 ( Van xa) Doan" xfId="1086"/>
    <cellStyle name="1_Kh ql62 (2010) 11-09" xfId="1087"/>
    <cellStyle name="1_KH TPCP vung TNB (03-1-2012)" xfId="1088"/>
    <cellStyle name="1_KH vốn 2012 ( Van xa-Ban 18-7)" xfId="1089"/>
    <cellStyle name="1_KH%20vốn%20CTMT2012%20(%20Van%20xa-Ban%2018-7)(1)" xfId="1090"/>
    <cellStyle name="1_Khoi luong" xfId="1091"/>
    <cellStyle name="1_Khoi luong 3b" xfId="1092"/>
    <cellStyle name="1_Khoi luong 3b_DT 2014" xfId="1093"/>
    <cellStyle name="1_Khoi luong 3b_KH 2013 Huyen SÔNG MÃ" xfId="1094"/>
    <cellStyle name="1_Khoi luong 3b_Su nghiep DCDC doi duoi" xfId="1095"/>
    <cellStyle name="1_Khoi luong doan 1" xfId="1096"/>
    <cellStyle name="1_Khoi luong doan 1_DT 2014" xfId="1097"/>
    <cellStyle name="1_Khoi luong doan 1_KH 2013 Huyen SÔNG MÃ" xfId="1098"/>
    <cellStyle name="1_Khoi luong doan 1_Su nghiep DCDC doi duoi" xfId="1099"/>
    <cellStyle name="1_Khoi Luong Hoang Truong - Hoang Phu" xfId="1100"/>
    <cellStyle name="1_Khoi Luong Hoang Truong - Hoang Phu_DT 2014" xfId="1101"/>
    <cellStyle name="1_Khoi Luong Hoang Truong - Hoang Phu_KH 2013 Huyen SÔNG MÃ" xfId="1102"/>
    <cellStyle name="1_Khoi Luong Hoang Truong - Hoang Phu_Su nghiep DCDC doi duoi" xfId="1103"/>
    <cellStyle name="1_Khoi luong_DT 2014" xfId="1104"/>
    <cellStyle name="1_Khoi luong_KH 2013 Huyen SÔNG MÃ" xfId="1105"/>
    <cellStyle name="1_Khoi luong_Su nghiep DCDC doi duoi" xfId="1106"/>
    <cellStyle name="1_Khung 2012" xfId="1107"/>
    <cellStyle name="1_Kl6-6-05" xfId="1108"/>
    <cellStyle name="1_Klnutgiao" xfId="1109"/>
    <cellStyle name="1_KLPA2s" xfId="1110"/>
    <cellStyle name="1_KlQdinhduyet" xfId="1111"/>
    <cellStyle name="1_KlQdinhduyet_!1 1 bao cao giao KH ve HTCMT vung TNB   12-12-2011" xfId="1112"/>
    <cellStyle name="1_KlQdinhduyet_Bieu4HTMT" xfId="1113"/>
    <cellStyle name="1_KlQdinhduyet_Bieu4HTMT_!1 1 bao cao giao KH ve HTCMT vung TNB   12-12-2011" xfId="1114"/>
    <cellStyle name="1_KlQdinhduyet_Bieu4HTMT_KH TPCP vung TNB (03-1-2012)" xfId="1115"/>
    <cellStyle name="1_KlQdinhduyet_DT 2014" xfId="1116"/>
    <cellStyle name="1_KlQdinhduyet_KH 2013 Huyen SÔNG MÃ" xfId="1117"/>
    <cellStyle name="1_KlQdinhduyet_KH TPCP vung TNB (03-1-2012)" xfId="1118"/>
    <cellStyle name="1_KlQdinhduyet_Tinh hinh TH du an 2010-2011 BC UBKTTW (phong Vxa)" xfId="1119"/>
    <cellStyle name="1_KlQdinhduyet_Tinh hinh TH du an BC doan giam sat HDND (phong Vxa)" xfId="1120"/>
    <cellStyle name="1_KlQL4goi5KCS" xfId="1121"/>
    <cellStyle name="1_Kltayth" xfId="1122"/>
    <cellStyle name="1_KltaythQDduyet" xfId="1123"/>
    <cellStyle name="1_Kluong4-2004" xfId="1124"/>
    <cellStyle name="1_Kluong4-2004_DT 2014" xfId="1125"/>
    <cellStyle name="1_Kluong4-2004_KH 2013 Huyen SÔNG MÃ" xfId="1126"/>
    <cellStyle name="1_Kluong4-2004_Su nghiep DCDC doi duoi" xfId="1127"/>
    <cellStyle name="1_Luong A6" xfId="1128"/>
    <cellStyle name="1_maugiacotaluy" xfId="1129"/>
    <cellStyle name="1_My Thanh Son Thanh" xfId="1130"/>
    <cellStyle name="1_Nhom I" xfId="1131"/>
    <cellStyle name="1_Nhom I_DT 2014" xfId="1132"/>
    <cellStyle name="1_Nhom I_KH 2013 Huyen SÔNG MÃ" xfId="1133"/>
    <cellStyle name="1_Nhom I_Su nghiep DCDC doi duoi" xfId="1134"/>
    <cellStyle name="1_Project N.Du" xfId="1135"/>
    <cellStyle name="1_Project N.Du.dien" xfId="1136"/>
    <cellStyle name="1_Project N.Du_DT 2014" xfId="1137"/>
    <cellStyle name="1_Project N.Du_KH 2013 Huyen SÔNG MÃ" xfId="1138"/>
    <cellStyle name="1_Project N.Du_Su nghiep DCDC doi duoi" xfId="1139"/>
    <cellStyle name="1_Project QL4" xfId="1140"/>
    <cellStyle name="1_Project QL4 goi 7" xfId="1141"/>
    <cellStyle name="1_Project QL4 goi 7_DT 2014" xfId="1142"/>
    <cellStyle name="1_Project QL4 goi 7_KH 2013 Huyen SÔNG MÃ" xfId="1143"/>
    <cellStyle name="1_Project QL4 goi 7_Su nghiep DCDC doi duoi" xfId="1144"/>
    <cellStyle name="1_Project QL4 goi5" xfId="1145"/>
    <cellStyle name="1_Project QL4 goi8" xfId="1146"/>
    <cellStyle name="1_QL1A-SUA2005" xfId="1147"/>
    <cellStyle name="1_QL1A-SUA2005_DT 2014" xfId="1148"/>
    <cellStyle name="1_QL1A-SUA2005_KH 2013 Huyen SÔNG MÃ" xfId="1149"/>
    <cellStyle name="1_QL1A-SUA2005_Su nghiep DCDC doi duoi" xfId="1150"/>
    <cellStyle name="1_Reserve" xfId="1151"/>
    <cellStyle name="1_Reserve_BIEU HUONG DAN CTMTQG" xfId="1152"/>
    <cellStyle name="1_Sheet1" xfId="1153"/>
    <cellStyle name="1_SUA MAI23" xfId="1154"/>
    <cellStyle name="1_SuoiTon" xfId="1155"/>
    <cellStyle name="1_SuoiTon_DT 2014" xfId="1156"/>
    <cellStyle name="1_SuoiTon_KH 2013 Huyen SÔNG MÃ" xfId="1157"/>
    <cellStyle name="1_SuoiTon_Su nghiep DCDC doi duoi" xfId="1158"/>
    <cellStyle name="1_t" xfId="1159"/>
    <cellStyle name="1_Tay THoa" xfId="1160"/>
    <cellStyle name="1_Tay THoa_DT 2014" xfId="1161"/>
    <cellStyle name="1_Tay THoa_KH 2013 Huyen SÔNG MÃ" xfId="1162"/>
    <cellStyle name="1_Tay THoa_Su nghiep DCDC doi duoi" xfId="1163"/>
    <cellStyle name="1_TN - Ho tro khac 2011" xfId="1164"/>
    <cellStyle name="1_Tong hop DT dieu chinh duong 38-95" xfId="1165"/>
    <cellStyle name="1_Tong hop khoi luong duong 557 (30-5-2006)" xfId="1166"/>
    <cellStyle name="1_Tong muc dau tu" xfId="1167"/>
    <cellStyle name="1_TRUNG PMU 5" xfId="1168"/>
    <cellStyle name="1_Tuyen so 1-Km0+00 - Km0+852.56" xfId="1169"/>
    <cellStyle name="1_Tuyen so 1-Km0+00 - Km0+852.56_DT 2014" xfId="1170"/>
    <cellStyle name="1_Tuyen so 1-Km0+00 - Km0+852.56_KH 2013 Huyen SÔNG MÃ" xfId="1171"/>
    <cellStyle name="1_Tuyen so 1-Km0+00 - Km0+852.56_Su nghiep DCDC doi duoi" xfId="1172"/>
    <cellStyle name="1_VatLieu 3 cau -NA" xfId="1173"/>
    <cellStyle name="1_VatLieu 3 cau -NA_DT 2014" xfId="1174"/>
    <cellStyle name="1_VatLieu 3 cau -NA_KH 2013 Huyen SÔNG MÃ" xfId="1175"/>
    <cellStyle name="1_VatLieu 3 cau -NA_Su nghiep DCDC doi duoi" xfId="1176"/>
    <cellStyle name="1_ÿÿÿÿÿ" xfId="1177"/>
    <cellStyle name="1_ÿÿÿÿÿ_1" xfId="1178"/>
    <cellStyle name="1_ÿÿÿÿÿ_1_DT 2014" xfId="1179"/>
    <cellStyle name="1_ÿÿÿÿÿ_1_KH 2013 Huyen SÔNG MÃ" xfId="1180"/>
    <cellStyle name="1_ÿÿÿÿÿ_1_Su nghiep DCDC doi duoi" xfId="1181"/>
    <cellStyle name="1_ÿÿÿÿÿ_Bieu tong hop nhu cau ung 2011 da chon loc -Mien nui" xfId="1182"/>
    <cellStyle name="1_ÿÿÿÿÿ_Book1" xfId="1183"/>
    <cellStyle name="1_ÿÿÿÿÿ_Kh ql62 (2010) 11-09" xfId="1184"/>
    <cellStyle name="1_ÿÿÿÿÿ_Khung 2012" xfId="1185"/>
    <cellStyle name="1_ÿÿÿÿÿ_Tong hop DT dieu chinh duong 38-95" xfId="1186"/>
    <cellStyle name="_x0001_1¼„½(" xfId="1187"/>
    <cellStyle name="_x0001_1¼½(" xfId="1188"/>
    <cellStyle name="15" xfId="1189"/>
    <cellStyle name="18" xfId="1190"/>
    <cellStyle name="196W50" xfId="1191"/>
    <cellStyle name="¹éºÐÀ²_      " xfId="1192"/>
    <cellStyle name="2" xfId="1193"/>
    <cellStyle name="2_A che do KS +chi BQL" xfId="1194"/>
    <cellStyle name="2_BANG CAM COC GPMB 8km" xfId="1195"/>
    <cellStyle name="2_BANG CAM COC GPMB 8km_DT 2014" xfId="1196"/>
    <cellStyle name="2_BANG CAM COC GPMB 8km_KH 2013 Huyen SÔNG MÃ" xfId="1197"/>
    <cellStyle name="2_BANG CAM COC GPMB 8km_Su nghiep DCDC doi duoi" xfId="1198"/>
    <cellStyle name="2_bang tinh tai trong" xfId="1199"/>
    <cellStyle name="2_Bang tong hop khoi luong" xfId="1200"/>
    <cellStyle name="2_Book1" xfId="1201"/>
    <cellStyle name="2_Book1_1" xfId="1202"/>
    <cellStyle name="2_Book1_1_!1 1 bao cao giao KH ve HTCMT vung TNB   12-12-2011" xfId="1203"/>
    <cellStyle name="2_Book1_1_Bieu4HTMT" xfId="1204"/>
    <cellStyle name="2_Book1_1_Bieu4HTMT_!1 1 bao cao giao KH ve HTCMT vung TNB   12-12-2011" xfId="1205"/>
    <cellStyle name="2_Book1_1_Bieu4HTMT_KH TPCP vung TNB (03-1-2012)" xfId="1206"/>
    <cellStyle name="2_Book1_1_DT 2014" xfId="1207"/>
    <cellStyle name="2_Book1_1_KH 2013 Huyen SÔNG MÃ" xfId="1208"/>
    <cellStyle name="2_Book1_1_KH TPCP vung TNB (03-1-2012)" xfId="1209"/>
    <cellStyle name="2_Book1_1_Tinh hinh TH du an 2010-2011 BC UBKTTW (phong Vxa)" xfId="1210"/>
    <cellStyle name="2_Book1_1_Tinh hinh TH du an BC doan giam sat HDND (phong Vxa)" xfId="1211"/>
    <cellStyle name="2_Book1_Book1" xfId="1212"/>
    <cellStyle name="2_Book1_Book1_DT 2014" xfId="1213"/>
    <cellStyle name="2_Book1_Book1_KH 2013 Huyen SÔNG MÃ" xfId="1214"/>
    <cellStyle name="2_Book1_Book1_Su nghiep DCDC doi duoi" xfId="1215"/>
    <cellStyle name="2_Book1_CAU XOP XANG II(su­a)" xfId="1216"/>
    <cellStyle name="2_Book1_CAU XOP XANG II(su­a)_DT 2014" xfId="1217"/>
    <cellStyle name="2_Book1_CAU XOP XANG II(su­a)_KH 2013 Huyen SÔNG MÃ" xfId="1218"/>
    <cellStyle name="2_Book1_CAU XOP XANG II(su­a)_Su nghiep DCDC doi duoi" xfId="1219"/>
    <cellStyle name="2_Book1_Dieu phoi dat goi 1" xfId="1220"/>
    <cellStyle name="2_Book1_Dieu phoi dat goi 2" xfId="1221"/>
    <cellStyle name="2_Book1_DT 2014" xfId="1222"/>
    <cellStyle name="2_Book1_DT Kha thi ngay 11-2-06" xfId="1223"/>
    <cellStyle name="2_Book1_DT Kha thi ngay 11-2-06_DT 2014" xfId="1224"/>
    <cellStyle name="2_Book1_DT Kha thi ngay 11-2-06_KH 2013 Huyen SÔNG MÃ" xfId="1225"/>
    <cellStyle name="2_Book1_DT Kha thi ngay 11-2-06_Su nghiep DCDC doi duoi" xfId="1226"/>
    <cellStyle name="2_Book1_DT ngay 04-01-2006" xfId="1227"/>
    <cellStyle name="2_Book1_DT ngay 11-4-2006" xfId="1228"/>
    <cellStyle name="2_Book1_DT ngay 15-11-05" xfId="1229"/>
    <cellStyle name="2_Book1_DT ngay 15-11-05_DT 2014" xfId="1230"/>
    <cellStyle name="2_Book1_DT ngay 15-11-05_KH 2013 Huyen SÔNG MÃ" xfId="1231"/>
    <cellStyle name="2_Book1_DT ngay 15-11-05_Su nghiep DCDC doi duoi" xfId="1232"/>
    <cellStyle name="2_Book1_Du toan KT-TCsua theo TT 03 - YC 471" xfId="1233"/>
    <cellStyle name="2_Book1_Du toan Phuong lam" xfId="1234"/>
    <cellStyle name="2_Book1_Du toan Phuong lam_DT 2014" xfId="1235"/>
    <cellStyle name="2_Book1_Du toan Phuong lam_KH 2013 Huyen SÔNG MÃ" xfId="1236"/>
    <cellStyle name="2_Book1_Du toan Phuong lam_Su nghiep DCDC doi duoi" xfId="1237"/>
    <cellStyle name="2_Book1_Du toan QL 27 (23-12-2005)" xfId="1238"/>
    <cellStyle name="2_Book1_DuAnKT ngay 11-2-2006" xfId="1239"/>
    <cellStyle name="2_Book1_Goi 1" xfId="1240"/>
    <cellStyle name="2_Book1_Goi thau so 2 (20-6-2006)" xfId="1241"/>
    <cellStyle name="2_Book1_Goi thau so 2 (20-6-2006)_DT 2014" xfId="1242"/>
    <cellStyle name="2_Book1_Goi thau so 2 (20-6-2006)_KH 2013 Huyen SÔNG MÃ" xfId="1243"/>
    <cellStyle name="2_Book1_Goi thau so 2 (20-6-2006)_Su nghiep DCDC doi duoi" xfId="1244"/>
    <cellStyle name="2_Book1_Goi02(25-05-2006)" xfId="1245"/>
    <cellStyle name="2_Book1_K C N - HUNG DONG L.NHUA" xfId="1246"/>
    <cellStyle name="2_Book1_K C N - HUNG DONG L.NHUA_DT 2014" xfId="1247"/>
    <cellStyle name="2_Book1_K C N - HUNG DONG L.NHUA_KH 2013 Huyen SÔNG MÃ" xfId="1248"/>
    <cellStyle name="2_Book1_K C N - HUNG DONG L.NHUA_Su nghiep DCDC doi duoi" xfId="1249"/>
    <cellStyle name="2_Book1_KH 2013 Huyen SÔNG MÃ" xfId="1250"/>
    <cellStyle name="2_Book1_Khoi luong 3b" xfId="1251"/>
    <cellStyle name="2_Book1_Khoi Luong Hoang Truong - Hoang Phu" xfId="1252"/>
    <cellStyle name="2_Book1_Khoi Luong Hoang Truong - Hoang Phu_DT 2014" xfId="1253"/>
    <cellStyle name="2_Book1_Khoi Luong Hoang Truong - Hoang Phu_KH 2013 Huyen SÔNG MÃ" xfId="1254"/>
    <cellStyle name="2_Book1_Khoi Luong Hoang Truong - Hoang Phu_Su nghiep DCDC doi duoi" xfId="1255"/>
    <cellStyle name="2_Book1_Muong TL" xfId="1256"/>
    <cellStyle name="2_Book1_Tuyen so 1-Km0+00 - Km0+852.56" xfId="1257"/>
    <cellStyle name="2_C" xfId="1258"/>
    <cellStyle name="2_Cau Hua Trai (TT 04)" xfId="1259"/>
    <cellStyle name="2_Cau Thanh Ha 1" xfId="1260"/>
    <cellStyle name="2_Cau thuy dien Ban La (Cu Anh)" xfId="1261"/>
    <cellStyle name="2_Cau thuy dien Ban La (Cu Anh)_!1 1 bao cao giao KH ve HTCMT vung TNB   12-12-2011" xfId="1262"/>
    <cellStyle name="2_Cau thuy dien Ban La (Cu Anh)_Bieu4HTMT" xfId="1263"/>
    <cellStyle name="2_Cau thuy dien Ban La (Cu Anh)_Bieu4HTMT_!1 1 bao cao giao KH ve HTCMT vung TNB   12-12-2011" xfId="1264"/>
    <cellStyle name="2_Cau thuy dien Ban La (Cu Anh)_Bieu4HTMT_KH TPCP vung TNB (03-1-2012)" xfId="1265"/>
    <cellStyle name="2_Cau thuy dien Ban La (Cu Anh)_DT 2014" xfId="1266"/>
    <cellStyle name="2_Cau thuy dien Ban La (Cu Anh)_KH 2013 Huyen SÔNG MÃ" xfId="1267"/>
    <cellStyle name="2_Cau thuy dien Ban La (Cu Anh)_KH TPCP vung TNB (03-1-2012)" xfId="1268"/>
    <cellStyle name="2_Cau thuy dien Ban La (Cu Anh)_Tinh hinh TH du an 2010-2011 BC UBKTTW (phong Vxa)" xfId="1269"/>
    <cellStyle name="2_Cau thuy dien Ban La (Cu Anh)_Tinh hinh TH du an BC doan giam sat HDND (phong Vxa)" xfId="1270"/>
    <cellStyle name="2_CAU XOP XANG II(su­a)" xfId="1271"/>
    <cellStyle name="2_Chi phi KS" xfId="1272"/>
    <cellStyle name="2_cong" xfId="1273"/>
    <cellStyle name="2_Dakt-Cau tinh Hua Phan" xfId="1274"/>
    <cellStyle name="2_DIEN" xfId="1275"/>
    <cellStyle name="2_Dieu phoi dat goi 1" xfId="1276"/>
    <cellStyle name="2_Dieu phoi dat goi 1_DT 2014" xfId="1277"/>
    <cellStyle name="2_Dieu phoi dat goi 1_KH 2013 Huyen SÔNG MÃ" xfId="1278"/>
    <cellStyle name="2_Dieu phoi dat goi 1_Su nghiep DCDC doi duoi" xfId="1279"/>
    <cellStyle name="2_Dieu phoi dat goi 2" xfId="1280"/>
    <cellStyle name="2_Dieu phoi dat goi 2_DT 2014" xfId="1281"/>
    <cellStyle name="2_Dieu phoi dat goi 2_KH 2013 Huyen SÔNG MÃ" xfId="1282"/>
    <cellStyle name="2_Dieu phoi dat goi 2_Su nghiep DCDC doi duoi" xfId="1283"/>
    <cellStyle name="2_Dinh muc thiet ke" xfId="1284"/>
    <cellStyle name="2_DONGIA" xfId="1285"/>
    <cellStyle name="2_DT Kha thi ngay 11-2-06" xfId="1286"/>
    <cellStyle name="2_DT KT ngay 10-9-2005" xfId="1287"/>
    <cellStyle name="2_DT ngay 04-01-2006" xfId="1288"/>
    <cellStyle name="2_DT ngay 04-01-2006_DT 2014" xfId="1289"/>
    <cellStyle name="2_DT ngay 04-01-2006_KH 2013 Huyen SÔNG MÃ" xfId="1290"/>
    <cellStyle name="2_DT ngay 04-01-2006_Su nghiep DCDC doi duoi" xfId="1291"/>
    <cellStyle name="2_DT ngay 11-4-2006" xfId="1292"/>
    <cellStyle name="2_DT ngay 11-4-2006_DT 2014" xfId="1293"/>
    <cellStyle name="2_DT ngay 11-4-2006_KH 2013 Huyen SÔNG MÃ" xfId="1294"/>
    <cellStyle name="2_DT ngay 11-4-2006_Su nghiep DCDC doi duoi" xfId="1295"/>
    <cellStyle name="2_DT ngay 15-11-05" xfId="1296"/>
    <cellStyle name="2_DTXL goi 11(20-9-05)" xfId="1297"/>
    <cellStyle name="2_du toan" xfId="1298"/>
    <cellStyle name="2_du toan (03-11-05)" xfId="1299"/>
    <cellStyle name="2_Du toan (12-05-2005) Tham dinh" xfId="1300"/>
    <cellStyle name="2_Du toan (12-05-2005) Tham dinh_DT 2014" xfId="1301"/>
    <cellStyle name="2_Du toan (12-05-2005) Tham dinh_KH 2013 Huyen SÔNG MÃ" xfId="1302"/>
    <cellStyle name="2_Du toan (12-05-2005) Tham dinh_Su nghiep DCDC doi duoi" xfId="1303"/>
    <cellStyle name="2_Du toan (23-05-2005) Tham dinh" xfId="1304"/>
    <cellStyle name="2_Du toan (23-05-2005) Tham dinh_DT 2014" xfId="1305"/>
    <cellStyle name="2_Du toan (23-05-2005) Tham dinh_KH 2013 Huyen SÔNG MÃ" xfId="1306"/>
    <cellStyle name="2_Du toan (23-05-2005) Tham dinh_Su nghiep DCDC doi duoi" xfId="1307"/>
    <cellStyle name="2_Du toan (5 - 04 - 2004)" xfId="1308"/>
    <cellStyle name="2_Du toan (5 - 04 - 2004)_DT 2014" xfId="1309"/>
    <cellStyle name="2_Du toan (5 - 04 - 2004)_KH 2013 Huyen SÔNG MÃ" xfId="1310"/>
    <cellStyle name="2_Du toan (5 - 04 - 2004)_Su nghiep DCDC doi duoi" xfId="1311"/>
    <cellStyle name="2_Du toan (6-3-2005)" xfId="1312"/>
    <cellStyle name="2_Du toan (Ban A)" xfId="1313"/>
    <cellStyle name="2_Du toan (Ban A)_DT 2014" xfId="1314"/>
    <cellStyle name="2_Du toan (Ban A)_KH 2013 Huyen SÔNG MÃ" xfId="1315"/>
    <cellStyle name="2_Du toan (Ban A)_Su nghiep DCDC doi duoi" xfId="1316"/>
    <cellStyle name="2_Du toan (ngay 13 - 07 - 2004)" xfId="1317"/>
    <cellStyle name="2_Du toan (ngay 13 - 07 - 2004)_DT 2014" xfId="1318"/>
    <cellStyle name="2_Du toan (ngay 13 - 07 - 2004)_KH 2013 Huyen SÔNG MÃ" xfId="1319"/>
    <cellStyle name="2_Du toan (ngay 13 - 07 - 2004)_Su nghiep DCDC doi duoi" xfId="1320"/>
    <cellStyle name="2_Du toan 558 (Km17+508.12 - Km 22)" xfId="1321"/>
    <cellStyle name="2_Du toan 558 (Km17+508.12 - Km 22)_!1 1 bao cao giao KH ve HTCMT vung TNB   12-12-2011" xfId="1322"/>
    <cellStyle name="2_Du toan 558 (Km17+508.12 - Km 22)_Bieu4HTMT" xfId="1323"/>
    <cellStyle name="2_Du toan 558 (Km17+508.12 - Km 22)_Bieu4HTMT_!1 1 bao cao giao KH ve HTCMT vung TNB   12-12-2011" xfId="1324"/>
    <cellStyle name="2_Du toan 558 (Km17+508.12 - Km 22)_Bieu4HTMT_KH TPCP vung TNB (03-1-2012)" xfId="1325"/>
    <cellStyle name="2_Du toan 558 (Km17+508.12 - Km 22)_DT 2014" xfId="1326"/>
    <cellStyle name="2_Du toan 558 (Km17+508.12 - Km 22)_KH 2013 Huyen SÔNG MÃ" xfId="1327"/>
    <cellStyle name="2_Du toan 558 (Km17+508.12 - Km 22)_KH TPCP vung TNB (03-1-2012)" xfId="1328"/>
    <cellStyle name="2_Du toan 558 (Km17+508.12 - Km 22)_Tinh hinh TH du an 2010-2011 BC UBKTTW (phong Vxa)" xfId="1329"/>
    <cellStyle name="2_Du toan 558 (Km17+508.12 - Km 22)_Tinh hinh TH du an BC doan giam sat HDND (phong Vxa)" xfId="1330"/>
    <cellStyle name="2_Du toan bo sung (11-2004)" xfId="1331"/>
    <cellStyle name="2_Du toan Goi 1" xfId="1332"/>
    <cellStyle name="2_Du toan Goi 1_DT 2014" xfId="1333"/>
    <cellStyle name="2_Du toan Goi 1_KH 2013 Huyen SÔNG MÃ" xfId="1334"/>
    <cellStyle name="2_Du toan Goi 1_Su nghiep DCDC doi duoi" xfId="1335"/>
    <cellStyle name="2_du toan goi 12" xfId="1336"/>
    <cellStyle name="2_Du toan Goi 2" xfId="1337"/>
    <cellStyle name="2_Du toan Goi 2_DT 2014" xfId="1338"/>
    <cellStyle name="2_Du toan Goi 2_KH 2013 Huyen SÔNG MÃ" xfId="1339"/>
    <cellStyle name="2_Du toan Goi 2_Su nghiep DCDC doi duoi" xfId="1340"/>
    <cellStyle name="2_Du toan KT-TCsua theo TT 03 - YC 471" xfId="1341"/>
    <cellStyle name="2_Du toan KT-TCsua theo TT 03 - YC 471_DT 2014" xfId="1342"/>
    <cellStyle name="2_Du toan KT-TCsua theo TT 03 - YC 471_KH 2013 Huyen SÔNG MÃ" xfId="1343"/>
    <cellStyle name="2_Du toan KT-TCsua theo TT 03 - YC 471_Su nghiep DCDC doi duoi" xfId="1344"/>
    <cellStyle name="2_Du toan ngay (28-10-2005)" xfId="1345"/>
    <cellStyle name="2_Du toan ngay (28-10-2005)_DT 2014" xfId="1346"/>
    <cellStyle name="2_Du toan ngay (28-10-2005)_KH 2013 Huyen SÔNG MÃ" xfId="1347"/>
    <cellStyle name="2_Du toan ngay (28-10-2005)_Su nghiep DCDC doi duoi" xfId="1348"/>
    <cellStyle name="2_Du toan ngay 1-9-2004 (version 1)" xfId="1349"/>
    <cellStyle name="2_Du toan ngay 1-9-2004 (version 1)_DT 2014" xfId="1350"/>
    <cellStyle name="2_Du toan ngay 1-9-2004 (version 1)_KH 2013 Huyen SÔNG MÃ" xfId="1351"/>
    <cellStyle name="2_Du toan ngay 1-9-2004 (version 1)_Su nghiep DCDC doi duoi" xfId="1352"/>
    <cellStyle name="2_Du toan Phuong lam" xfId="1353"/>
    <cellStyle name="2_Du toan QL 27 (23-12-2005)" xfId="1354"/>
    <cellStyle name="2_Du toan QL 27 (23-12-2005)_DT 2014" xfId="1355"/>
    <cellStyle name="2_Du toan QL 27 (23-12-2005)_KH 2013 Huyen SÔNG MÃ" xfId="1356"/>
    <cellStyle name="2_Du toan QL 27 (23-12-2005)_Su nghiep DCDC doi duoi" xfId="1357"/>
    <cellStyle name="2_DuAnKT ngay 11-2-2006" xfId="1358"/>
    <cellStyle name="2_DuAnKT ngay 11-2-2006_DT 2014" xfId="1359"/>
    <cellStyle name="2_DuAnKT ngay 11-2-2006_KH 2013 Huyen SÔNG MÃ" xfId="1360"/>
    <cellStyle name="2_DuAnKT ngay 11-2-2006_Su nghiep DCDC doi duoi" xfId="1361"/>
    <cellStyle name="2_Gia_VL cau-JIBIC-Ha-tinh" xfId="1362"/>
    <cellStyle name="2_Gia_VL cau-JIBIC-Ha-tinh_DT 2014" xfId="1363"/>
    <cellStyle name="2_Gia_VL cau-JIBIC-Ha-tinh_KH 2013 Huyen SÔNG MÃ" xfId="1364"/>
    <cellStyle name="2_Gia_VL cau-JIBIC-Ha-tinh_Su nghiep DCDC doi duoi" xfId="1365"/>
    <cellStyle name="2_Gia_VLQL48_duyet " xfId="1366"/>
    <cellStyle name="2_Gia_VLQL48_duyet _!1 1 bao cao giao KH ve HTCMT vung TNB   12-12-2011" xfId="1367"/>
    <cellStyle name="2_Gia_VLQL48_duyet _Bieu4HTMT" xfId="1368"/>
    <cellStyle name="2_Gia_VLQL48_duyet _Bieu4HTMT_!1 1 bao cao giao KH ve HTCMT vung TNB   12-12-2011" xfId="1369"/>
    <cellStyle name="2_Gia_VLQL48_duyet _Bieu4HTMT_KH TPCP vung TNB (03-1-2012)" xfId="1370"/>
    <cellStyle name="2_Gia_VLQL48_duyet _DT 2014" xfId="1371"/>
    <cellStyle name="2_Gia_VLQL48_duyet _KH 2013 Huyen SÔNG MÃ" xfId="1372"/>
    <cellStyle name="2_Gia_VLQL48_duyet _KH TPCP vung TNB (03-1-2012)" xfId="1373"/>
    <cellStyle name="2_Gia_VLQL48_duyet _Tinh hinh TH du an 2010-2011 BC UBKTTW (phong Vxa)" xfId="1374"/>
    <cellStyle name="2_Gia_VLQL48_duyet _Tinh hinh TH du an BC doan giam sat HDND (phong Vxa)" xfId="1375"/>
    <cellStyle name="2_goi 1" xfId="1376"/>
    <cellStyle name="2_Goi 1 (TT04)" xfId="1377"/>
    <cellStyle name="2_goi 1 duyet theo luong mo (an)" xfId="1378"/>
    <cellStyle name="2_Goi 1_1" xfId="1379"/>
    <cellStyle name="2_Goi 1_1_DT 2014" xfId="1380"/>
    <cellStyle name="2_Goi 1_1_KH 2013 Huyen SÔNG MÃ" xfId="1381"/>
    <cellStyle name="2_Goi 1_1_Su nghiep DCDC doi duoi" xfId="1382"/>
    <cellStyle name="2_Goi so 1" xfId="1383"/>
    <cellStyle name="2_Goi thau so 2 (20-6-2006)" xfId="1384"/>
    <cellStyle name="2_Goi02(25-05-2006)" xfId="1385"/>
    <cellStyle name="2_Goi02(25-05-2006)_DT 2014" xfId="1386"/>
    <cellStyle name="2_Goi02(25-05-2006)_KH 2013 Huyen SÔNG MÃ" xfId="1387"/>
    <cellStyle name="2_Goi02(25-05-2006)_Su nghiep DCDC doi duoi" xfId="1388"/>
    <cellStyle name="2_Goi1N206" xfId="1389"/>
    <cellStyle name="2_Goi1N206_DT 2014" xfId="1390"/>
    <cellStyle name="2_Goi1N206_KH 2013 Huyen SÔNG MÃ" xfId="1391"/>
    <cellStyle name="2_Goi1N206_Su nghiep DCDC doi duoi" xfId="1392"/>
    <cellStyle name="2_Goi2N206" xfId="1393"/>
    <cellStyle name="2_Goi2N206_DT 2014" xfId="1394"/>
    <cellStyle name="2_Goi2N206_KH 2013 Huyen SÔNG MÃ" xfId="1395"/>
    <cellStyle name="2_Goi2N206_Su nghiep DCDC doi duoi" xfId="1396"/>
    <cellStyle name="2_Goi4N216" xfId="1397"/>
    <cellStyle name="2_Goi4N216_DT 2014" xfId="1398"/>
    <cellStyle name="2_Goi4N216_KH 2013 Huyen SÔNG MÃ" xfId="1399"/>
    <cellStyle name="2_Goi4N216_Su nghiep DCDC doi duoi" xfId="1400"/>
    <cellStyle name="2_Goi5N216" xfId="1401"/>
    <cellStyle name="2_Goi5N216_DT 2014" xfId="1402"/>
    <cellStyle name="2_Goi5N216_KH 2013 Huyen SÔNG MÃ" xfId="1403"/>
    <cellStyle name="2_Goi5N216_Su nghiep DCDC doi duoi" xfId="1404"/>
    <cellStyle name="2_Hoi Song" xfId="1405"/>
    <cellStyle name="2_HT-LO" xfId="1406"/>
    <cellStyle name="2_HT-LO_DT 2014" xfId="1407"/>
    <cellStyle name="2_HT-LO_KH 2013 Huyen SÔNG MÃ" xfId="1408"/>
    <cellStyle name="2_HT-LO_Su nghiep DCDC doi duoi" xfId="1409"/>
    <cellStyle name="2_Khoi luong" xfId="1410"/>
    <cellStyle name="2_Khoi luong 3b" xfId="1411"/>
    <cellStyle name="2_Khoi luong 3b_DT 2014" xfId="1412"/>
    <cellStyle name="2_Khoi luong 3b_KH 2013 Huyen SÔNG MÃ" xfId="1413"/>
    <cellStyle name="2_Khoi luong 3b_Su nghiep DCDC doi duoi" xfId="1414"/>
    <cellStyle name="2_Khoi luong doan 1" xfId="1415"/>
    <cellStyle name="2_Khoi luong doan 1_DT 2014" xfId="1416"/>
    <cellStyle name="2_Khoi luong doan 1_KH 2013 Huyen SÔNG MÃ" xfId="1417"/>
    <cellStyle name="2_Khoi luong doan 1_Su nghiep DCDC doi duoi" xfId="1418"/>
    <cellStyle name="2_Khoi Luong Hoang Truong - Hoang Phu" xfId="1419"/>
    <cellStyle name="2_Khoi Luong Hoang Truong - Hoang Phu_DT 2014" xfId="1420"/>
    <cellStyle name="2_Khoi Luong Hoang Truong - Hoang Phu_KH 2013 Huyen SÔNG MÃ" xfId="1421"/>
    <cellStyle name="2_Khoi Luong Hoang Truong - Hoang Phu_Su nghiep DCDC doi duoi" xfId="1422"/>
    <cellStyle name="2_Khoi luong_DT 2014" xfId="1423"/>
    <cellStyle name="2_Khoi luong_KH 2013 Huyen SÔNG MÃ" xfId="1424"/>
    <cellStyle name="2_Khoi luong_Su nghiep DCDC doi duoi" xfId="1425"/>
    <cellStyle name="2_Kl6-6-05" xfId="1426"/>
    <cellStyle name="2_Klnutgiao" xfId="1427"/>
    <cellStyle name="2_KLPA2s" xfId="1428"/>
    <cellStyle name="2_KlQdinhduyet" xfId="1429"/>
    <cellStyle name="2_KlQdinhduyet_!1 1 bao cao giao KH ve HTCMT vung TNB   12-12-2011" xfId="1430"/>
    <cellStyle name="2_KlQdinhduyet_Bieu4HTMT" xfId="1431"/>
    <cellStyle name="2_KlQdinhduyet_Bieu4HTMT_!1 1 bao cao giao KH ve HTCMT vung TNB   12-12-2011" xfId="1432"/>
    <cellStyle name="2_KlQdinhduyet_Bieu4HTMT_KH TPCP vung TNB (03-1-2012)" xfId="1433"/>
    <cellStyle name="2_KlQdinhduyet_DT 2014" xfId="1434"/>
    <cellStyle name="2_KlQdinhduyet_KH 2013 Huyen SÔNG MÃ" xfId="1435"/>
    <cellStyle name="2_KlQdinhduyet_KH TPCP vung TNB (03-1-2012)" xfId="1436"/>
    <cellStyle name="2_KlQdinhduyet_Tinh hinh TH du an 2010-2011 BC UBKTTW (phong Vxa)" xfId="1437"/>
    <cellStyle name="2_KlQdinhduyet_Tinh hinh TH du an BC doan giam sat HDND (phong Vxa)" xfId="1438"/>
    <cellStyle name="2_KlQL4goi5KCS" xfId="1439"/>
    <cellStyle name="2_Kltayth" xfId="1440"/>
    <cellStyle name="2_KltaythQDduyet" xfId="1441"/>
    <cellStyle name="2_Kluong4-2004" xfId="1442"/>
    <cellStyle name="2_Kluong4-2004_DT 2014" xfId="1443"/>
    <cellStyle name="2_Kluong4-2004_KH 2013 Huyen SÔNG MÃ" xfId="1444"/>
    <cellStyle name="2_Kluong4-2004_Su nghiep DCDC doi duoi" xfId="1445"/>
    <cellStyle name="2_Luong A6" xfId="1446"/>
    <cellStyle name="2_maugiacotaluy" xfId="1447"/>
    <cellStyle name="2_My Thanh Son Thanh" xfId="1448"/>
    <cellStyle name="2_Nhom I" xfId="1449"/>
    <cellStyle name="2_Nhom I_DT 2014" xfId="1450"/>
    <cellStyle name="2_Nhom I_KH 2013 Huyen SÔNG MÃ" xfId="1451"/>
    <cellStyle name="2_Nhom I_Su nghiep DCDC doi duoi" xfId="1452"/>
    <cellStyle name="2_Project N.Du" xfId="1453"/>
    <cellStyle name="2_Project N.Du.dien" xfId="1454"/>
    <cellStyle name="2_Project N.Du_DT 2014" xfId="1455"/>
    <cellStyle name="2_Project N.Du_KH 2013 Huyen SÔNG MÃ" xfId="1456"/>
    <cellStyle name="2_Project N.Du_Su nghiep DCDC doi duoi" xfId="1457"/>
    <cellStyle name="2_Project QL4" xfId="1458"/>
    <cellStyle name="2_Project QL4 goi 7" xfId="1459"/>
    <cellStyle name="2_Project QL4 goi 7_DT 2014" xfId="1460"/>
    <cellStyle name="2_Project QL4 goi 7_KH 2013 Huyen SÔNG MÃ" xfId="1461"/>
    <cellStyle name="2_Project QL4 goi 7_Su nghiep DCDC doi duoi" xfId="1462"/>
    <cellStyle name="2_Project QL4 goi5" xfId="1463"/>
    <cellStyle name="2_Project QL4 goi8" xfId="1464"/>
    <cellStyle name="2_QL1A-SUA2005" xfId="1465"/>
    <cellStyle name="2_QL1A-SUA2005_DT 2014" xfId="1466"/>
    <cellStyle name="2_QL1A-SUA2005_KH 2013 Huyen SÔNG MÃ" xfId="1467"/>
    <cellStyle name="2_QL1A-SUA2005_Su nghiep DCDC doi duoi" xfId="1468"/>
    <cellStyle name="2_Sheet1" xfId="1469"/>
    <cellStyle name="2_SUA MAI23" xfId="1470"/>
    <cellStyle name="2_SuoiTon" xfId="1471"/>
    <cellStyle name="2_SuoiTon_DT 2014" xfId="1472"/>
    <cellStyle name="2_SuoiTon_KH 2013 Huyen SÔNG MÃ" xfId="1473"/>
    <cellStyle name="2_SuoiTon_Su nghiep DCDC doi duoi" xfId="1474"/>
    <cellStyle name="2_t" xfId="1475"/>
    <cellStyle name="2_Tay THoa" xfId="1476"/>
    <cellStyle name="2_Tay THoa_DT 2014" xfId="1477"/>
    <cellStyle name="2_Tay THoa_KH 2013 Huyen SÔNG MÃ" xfId="1478"/>
    <cellStyle name="2_Tay THoa_Su nghiep DCDC doi duoi" xfId="1479"/>
    <cellStyle name="2_Tong hop DT dieu chinh duong 38-95" xfId="1480"/>
    <cellStyle name="2_Tong hop khoi luong duong 557 (30-5-2006)" xfId="1481"/>
    <cellStyle name="2_Tong muc dau tu" xfId="1482"/>
    <cellStyle name="2_TRUNG PMU 5" xfId="1483"/>
    <cellStyle name="2_Tuyen so 1-Km0+00 - Km0+852.56" xfId="1484"/>
    <cellStyle name="2_Tuyen so 1-Km0+00 - Km0+852.56_DT 2014" xfId="1485"/>
    <cellStyle name="2_Tuyen so 1-Km0+00 - Km0+852.56_KH 2013 Huyen SÔNG MÃ" xfId="1486"/>
    <cellStyle name="2_Tuyen so 1-Km0+00 - Km0+852.56_Su nghiep DCDC doi duoi" xfId="1487"/>
    <cellStyle name="2_VatLieu 3 cau -NA" xfId="1488"/>
    <cellStyle name="2_VatLieu 3 cau -NA_DT 2014" xfId="1489"/>
    <cellStyle name="2_VatLieu 3 cau -NA_KH 2013 Huyen SÔNG MÃ" xfId="1490"/>
    <cellStyle name="2_VatLieu 3 cau -NA_Su nghiep DCDC doi duoi" xfId="1491"/>
    <cellStyle name="2_ÿÿÿÿÿ" xfId="1492"/>
    <cellStyle name="2_ÿÿÿÿÿ_1" xfId="1493"/>
    <cellStyle name="2_ÿÿÿÿÿ_1_DT 2014" xfId="1494"/>
    <cellStyle name="2_ÿÿÿÿÿ_1_KH 2013 Huyen SÔNG MÃ" xfId="1495"/>
    <cellStyle name="2_ÿÿÿÿÿ_1_Su nghiep DCDC doi duoi" xfId="1496"/>
    <cellStyle name="2_ÿÿÿÿÿ_Bieu tong hop nhu cau ung 2011 da chon loc -Mien nui" xfId="1497"/>
    <cellStyle name="2_ÿÿÿÿÿ_Book1" xfId="1498"/>
    <cellStyle name="2_ÿÿÿÿÿ_Tong hop DT dieu chinh duong 38-95" xfId="1499"/>
    <cellStyle name="20" xfId="1500"/>
    <cellStyle name="20 2" xfId="1501"/>
    <cellStyle name="20 3" xfId="1502"/>
    <cellStyle name="20 4" xfId="1503"/>
    <cellStyle name="20 5" xfId="1504"/>
    <cellStyle name="20 6" xfId="1505"/>
    <cellStyle name="20 7" xfId="1506"/>
    <cellStyle name="20 8" xfId="1507"/>
    <cellStyle name="20% - Accent1 10" xfId="1508"/>
    <cellStyle name="20% - Accent1 11" xfId="1509"/>
    <cellStyle name="20% - Accent1 12" xfId="1510"/>
    <cellStyle name="20% - Accent1 13" xfId="1511"/>
    <cellStyle name="20% - Accent1 14" xfId="1512"/>
    <cellStyle name="20% - Accent1 15" xfId="1513"/>
    <cellStyle name="20% - Accent1 16" xfId="1514"/>
    <cellStyle name="20% - Accent1 17" xfId="1515"/>
    <cellStyle name="20% - Accent1 18" xfId="1516"/>
    <cellStyle name="20% - Accent1 19" xfId="1517"/>
    <cellStyle name="20% - Accent1 2" xfId="1518"/>
    <cellStyle name="20% - Accent1 20" xfId="1519"/>
    <cellStyle name="20% - Accent1 21" xfId="1520"/>
    <cellStyle name="20% - Accent1 22" xfId="1521"/>
    <cellStyle name="20% - Accent1 23" xfId="1522"/>
    <cellStyle name="20% - Accent1 24" xfId="1523"/>
    <cellStyle name="20% - Accent1 25" xfId="1524"/>
    <cellStyle name="20% - Accent1 26" xfId="1525"/>
    <cellStyle name="20% - Accent1 27" xfId="1526"/>
    <cellStyle name="20% - Accent1 28" xfId="1527"/>
    <cellStyle name="20% - Accent1 29" xfId="1528"/>
    <cellStyle name="20% - Accent1 3" xfId="1529"/>
    <cellStyle name="20% - Accent1 4" xfId="1530"/>
    <cellStyle name="20% - Accent1 5" xfId="1531"/>
    <cellStyle name="20% - Accent1 6" xfId="1532"/>
    <cellStyle name="20% - Accent1 7" xfId="1533"/>
    <cellStyle name="20% - Accent1 8" xfId="1534"/>
    <cellStyle name="20% - Accent1 9" xfId="1535"/>
    <cellStyle name="20% - Accent2 10" xfId="1536"/>
    <cellStyle name="20% - Accent2 11" xfId="1537"/>
    <cellStyle name="20% - Accent2 12" xfId="1538"/>
    <cellStyle name="20% - Accent2 13" xfId="1539"/>
    <cellStyle name="20% - Accent2 14" xfId="1540"/>
    <cellStyle name="20% - Accent2 15" xfId="1541"/>
    <cellStyle name="20% - Accent2 16" xfId="1542"/>
    <cellStyle name="20% - Accent2 17" xfId="1543"/>
    <cellStyle name="20% - Accent2 18" xfId="1544"/>
    <cellStyle name="20% - Accent2 19" xfId="1545"/>
    <cellStyle name="20% - Accent2 2" xfId="1546"/>
    <cellStyle name="20% - Accent2 20" xfId="1547"/>
    <cellStyle name="20% - Accent2 21" xfId="1548"/>
    <cellStyle name="20% - Accent2 22" xfId="1549"/>
    <cellStyle name="20% - Accent2 23" xfId="1550"/>
    <cellStyle name="20% - Accent2 24" xfId="1551"/>
    <cellStyle name="20% - Accent2 25" xfId="1552"/>
    <cellStyle name="20% - Accent2 26" xfId="1553"/>
    <cellStyle name="20% - Accent2 27" xfId="1554"/>
    <cellStyle name="20% - Accent2 28" xfId="1555"/>
    <cellStyle name="20% - Accent2 29" xfId="1556"/>
    <cellStyle name="20% - Accent2 3" xfId="1557"/>
    <cellStyle name="20% - Accent2 4" xfId="1558"/>
    <cellStyle name="20% - Accent2 5" xfId="1559"/>
    <cellStyle name="20% - Accent2 6" xfId="1560"/>
    <cellStyle name="20% - Accent2 7" xfId="1561"/>
    <cellStyle name="20% - Accent2 8" xfId="1562"/>
    <cellStyle name="20% - Accent2 9" xfId="1563"/>
    <cellStyle name="20% - Accent3 10" xfId="1564"/>
    <cellStyle name="20% - Accent3 11" xfId="1565"/>
    <cellStyle name="20% - Accent3 12" xfId="1566"/>
    <cellStyle name="20% - Accent3 13" xfId="1567"/>
    <cellStyle name="20% - Accent3 14" xfId="1568"/>
    <cellStyle name="20% - Accent3 15" xfId="1569"/>
    <cellStyle name="20% - Accent3 16" xfId="1570"/>
    <cellStyle name="20% - Accent3 17" xfId="1571"/>
    <cellStyle name="20% - Accent3 18" xfId="1572"/>
    <cellStyle name="20% - Accent3 19" xfId="1573"/>
    <cellStyle name="20% - Accent3 2" xfId="1574"/>
    <cellStyle name="20% - Accent3 20" xfId="1575"/>
    <cellStyle name="20% - Accent3 21" xfId="1576"/>
    <cellStyle name="20% - Accent3 22" xfId="1577"/>
    <cellStyle name="20% - Accent3 23" xfId="1578"/>
    <cellStyle name="20% - Accent3 24" xfId="1579"/>
    <cellStyle name="20% - Accent3 25" xfId="1580"/>
    <cellStyle name="20% - Accent3 26" xfId="1581"/>
    <cellStyle name="20% - Accent3 27" xfId="1582"/>
    <cellStyle name="20% - Accent3 28" xfId="1583"/>
    <cellStyle name="20% - Accent3 29" xfId="1584"/>
    <cellStyle name="20% - Accent3 3" xfId="1585"/>
    <cellStyle name="20% - Accent3 4" xfId="1586"/>
    <cellStyle name="20% - Accent3 5" xfId="1587"/>
    <cellStyle name="20% - Accent3 6" xfId="1588"/>
    <cellStyle name="20% - Accent3 7" xfId="1589"/>
    <cellStyle name="20% - Accent3 8" xfId="1590"/>
    <cellStyle name="20% - Accent3 9" xfId="1591"/>
    <cellStyle name="20% - Accent4 10" xfId="1592"/>
    <cellStyle name="20% - Accent4 11" xfId="1593"/>
    <cellStyle name="20% - Accent4 12" xfId="1594"/>
    <cellStyle name="20% - Accent4 13" xfId="1595"/>
    <cellStyle name="20% - Accent4 14" xfId="1596"/>
    <cellStyle name="20% - Accent4 15" xfId="1597"/>
    <cellStyle name="20% - Accent4 16" xfId="1598"/>
    <cellStyle name="20% - Accent4 17" xfId="1599"/>
    <cellStyle name="20% - Accent4 18" xfId="1600"/>
    <cellStyle name="20% - Accent4 19" xfId="1601"/>
    <cellStyle name="20% - Accent4 2" xfId="1602"/>
    <cellStyle name="20% - Accent4 20" xfId="1603"/>
    <cellStyle name="20% - Accent4 21" xfId="1604"/>
    <cellStyle name="20% - Accent4 22" xfId="1605"/>
    <cellStyle name="20% - Accent4 23" xfId="1606"/>
    <cellStyle name="20% - Accent4 24" xfId="1607"/>
    <cellStyle name="20% - Accent4 25" xfId="1608"/>
    <cellStyle name="20% - Accent4 26" xfId="1609"/>
    <cellStyle name="20% - Accent4 27" xfId="1610"/>
    <cellStyle name="20% - Accent4 28" xfId="1611"/>
    <cellStyle name="20% - Accent4 29" xfId="1612"/>
    <cellStyle name="20% - Accent4 3" xfId="1613"/>
    <cellStyle name="20% - Accent4 4" xfId="1614"/>
    <cellStyle name="20% - Accent4 5" xfId="1615"/>
    <cellStyle name="20% - Accent4 6" xfId="1616"/>
    <cellStyle name="20% - Accent4 7" xfId="1617"/>
    <cellStyle name="20% - Accent4 8" xfId="1618"/>
    <cellStyle name="20% - Accent4 9" xfId="1619"/>
    <cellStyle name="20% - Accent5 10" xfId="1620"/>
    <cellStyle name="20% - Accent5 11" xfId="1621"/>
    <cellStyle name="20% - Accent5 12" xfId="1622"/>
    <cellStyle name="20% - Accent5 13" xfId="1623"/>
    <cellStyle name="20% - Accent5 14" xfId="1624"/>
    <cellStyle name="20% - Accent5 15" xfId="1625"/>
    <cellStyle name="20% - Accent5 16" xfId="1626"/>
    <cellStyle name="20% - Accent5 17" xfId="1627"/>
    <cellStyle name="20% - Accent5 18" xfId="1628"/>
    <cellStyle name="20% - Accent5 19" xfId="1629"/>
    <cellStyle name="20% - Accent5 2" xfId="1630"/>
    <cellStyle name="20% - Accent5 20" xfId="1631"/>
    <cellStyle name="20% - Accent5 21" xfId="1632"/>
    <cellStyle name="20% - Accent5 22" xfId="1633"/>
    <cellStyle name="20% - Accent5 23" xfId="1634"/>
    <cellStyle name="20% - Accent5 24" xfId="1635"/>
    <cellStyle name="20% - Accent5 25" xfId="1636"/>
    <cellStyle name="20% - Accent5 26" xfId="1637"/>
    <cellStyle name="20% - Accent5 27" xfId="1638"/>
    <cellStyle name="20% - Accent5 28" xfId="1639"/>
    <cellStyle name="20% - Accent5 29" xfId="1640"/>
    <cellStyle name="20% - Accent5 3" xfId="1641"/>
    <cellStyle name="20% - Accent5 4" xfId="1642"/>
    <cellStyle name="20% - Accent5 5" xfId="1643"/>
    <cellStyle name="20% - Accent5 6" xfId="1644"/>
    <cellStyle name="20% - Accent5 7" xfId="1645"/>
    <cellStyle name="20% - Accent5 8" xfId="1646"/>
    <cellStyle name="20% - Accent5 9" xfId="1647"/>
    <cellStyle name="20% - Accent6 10" xfId="1648"/>
    <cellStyle name="20% - Accent6 11" xfId="1649"/>
    <cellStyle name="20% - Accent6 12" xfId="1650"/>
    <cellStyle name="20% - Accent6 13" xfId="1651"/>
    <cellStyle name="20% - Accent6 14" xfId="1652"/>
    <cellStyle name="20% - Accent6 15" xfId="1653"/>
    <cellStyle name="20% - Accent6 16" xfId="1654"/>
    <cellStyle name="20% - Accent6 17" xfId="1655"/>
    <cellStyle name="20% - Accent6 18" xfId="1656"/>
    <cellStyle name="20% - Accent6 19" xfId="1657"/>
    <cellStyle name="20% - Accent6 2" xfId="1658"/>
    <cellStyle name="20% - Accent6 20" xfId="1659"/>
    <cellStyle name="20% - Accent6 21" xfId="1660"/>
    <cellStyle name="20% - Accent6 22" xfId="1661"/>
    <cellStyle name="20% - Accent6 23" xfId="1662"/>
    <cellStyle name="20% - Accent6 24" xfId="1663"/>
    <cellStyle name="20% - Accent6 25" xfId="1664"/>
    <cellStyle name="20% - Accent6 26" xfId="1665"/>
    <cellStyle name="20% - Accent6 27" xfId="1666"/>
    <cellStyle name="20% - Accent6 28" xfId="1667"/>
    <cellStyle name="20% - Accent6 29" xfId="1668"/>
    <cellStyle name="20% - Accent6 3" xfId="1669"/>
    <cellStyle name="20% - Accent6 4" xfId="1670"/>
    <cellStyle name="20% - Accent6 5" xfId="1671"/>
    <cellStyle name="20% - Accent6 6" xfId="1672"/>
    <cellStyle name="20% - Accent6 7" xfId="1673"/>
    <cellStyle name="20% - Accent6 8" xfId="1674"/>
    <cellStyle name="20% - Accent6 9" xfId="1675"/>
    <cellStyle name="20% - Nhấn1" xfId="1676"/>
    <cellStyle name="20% - Nhấn2" xfId="1677"/>
    <cellStyle name="20% - Nhấn3" xfId="1678"/>
    <cellStyle name="20% - Nhấn4" xfId="1679"/>
    <cellStyle name="20% - Nhấn5" xfId="1680"/>
    <cellStyle name="20% - Nhấn6" xfId="1681"/>
    <cellStyle name="-2001" xfId="1682"/>
    <cellStyle name="296_x000f_Normal_SPTQ1ACTormal_SPTQ2ACT" xfId="1683"/>
    <cellStyle name="2ormal_Q2_1" xfId="1684"/>
    <cellStyle name="3" xfId="1685"/>
    <cellStyle name="3_A che do KS +chi BQL" xfId="1686"/>
    <cellStyle name="3_BANG CAM COC GPMB 8km" xfId="1687"/>
    <cellStyle name="3_BANG CAM COC GPMB 8km_DT 2014" xfId="1688"/>
    <cellStyle name="3_BANG CAM COC GPMB 8km_KH 2013 Huyen SÔNG MÃ" xfId="1689"/>
    <cellStyle name="3_BANG CAM COC GPMB 8km_Su nghiep DCDC doi duoi" xfId="1690"/>
    <cellStyle name="3_bang tinh tai trong" xfId="1691"/>
    <cellStyle name="3_Bang tong hop khoi luong" xfId="1692"/>
    <cellStyle name="3_Book1" xfId="1693"/>
    <cellStyle name="3_Book1_1" xfId="1694"/>
    <cellStyle name="3_Book1_1_!1 1 bao cao giao KH ve HTCMT vung TNB   12-12-2011" xfId="1695"/>
    <cellStyle name="3_Book1_1_Bieu4HTMT" xfId="1696"/>
    <cellStyle name="3_Book1_1_Bieu4HTMT_!1 1 bao cao giao KH ve HTCMT vung TNB   12-12-2011" xfId="1697"/>
    <cellStyle name="3_Book1_1_Bieu4HTMT_KH TPCP vung TNB (03-1-2012)" xfId="1698"/>
    <cellStyle name="3_Book1_1_DT 2014" xfId="1699"/>
    <cellStyle name="3_Book1_1_KH 2013 Huyen SÔNG MÃ" xfId="1700"/>
    <cellStyle name="3_Book1_1_KH TPCP vung TNB (03-1-2012)" xfId="1701"/>
    <cellStyle name="3_Book1_1_Tinh hinh TH du an 2010-2011 BC UBKTTW (phong Vxa)" xfId="1702"/>
    <cellStyle name="3_Book1_1_Tinh hinh TH du an BC doan giam sat HDND (phong Vxa)" xfId="1703"/>
    <cellStyle name="3_Book1_Book1" xfId="1704"/>
    <cellStyle name="3_Book1_Book1_DT 2014" xfId="1705"/>
    <cellStyle name="3_Book1_Book1_KH 2013 Huyen SÔNG MÃ" xfId="1706"/>
    <cellStyle name="3_Book1_Book1_Su nghiep DCDC doi duoi" xfId="1707"/>
    <cellStyle name="3_Book1_CAU XOP XANG II(su­a)" xfId="1708"/>
    <cellStyle name="3_Book1_CAU XOP XANG II(su­a)_DT 2014" xfId="1709"/>
    <cellStyle name="3_Book1_CAU XOP XANG II(su­a)_KH 2013 Huyen SÔNG MÃ" xfId="1710"/>
    <cellStyle name="3_Book1_CAU XOP XANG II(su­a)_Su nghiep DCDC doi duoi" xfId="1711"/>
    <cellStyle name="3_Book1_Dieu phoi dat goi 1" xfId="1712"/>
    <cellStyle name="3_Book1_Dieu phoi dat goi 2" xfId="1713"/>
    <cellStyle name="3_Book1_DT 2014" xfId="1714"/>
    <cellStyle name="3_Book1_DT Kha thi ngay 11-2-06" xfId="1715"/>
    <cellStyle name="3_Book1_DT Kha thi ngay 11-2-06_DT 2014" xfId="1716"/>
    <cellStyle name="3_Book1_DT Kha thi ngay 11-2-06_KH 2013 Huyen SÔNG MÃ" xfId="1717"/>
    <cellStyle name="3_Book1_DT Kha thi ngay 11-2-06_Su nghiep DCDC doi duoi" xfId="1718"/>
    <cellStyle name="3_Book1_DT ngay 04-01-2006" xfId="1719"/>
    <cellStyle name="3_Book1_DT ngay 11-4-2006" xfId="1720"/>
    <cellStyle name="3_Book1_DT ngay 15-11-05" xfId="1721"/>
    <cellStyle name="3_Book1_DT ngay 15-11-05_DT 2014" xfId="1722"/>
    <cellStyle name="3_Book1_DT ngay 15-11-05_KH 2013 Huyen SÔNG MÃ" xfId="1723"/>
    <cellStyle name="3_Book1_DT ngay 15-11-05_Su nghiep DCDC doi duoi" xfId="1724"/>
    <cellStyle name="3_Book1_Du toan KT-TCsua theo TT 03 - YC 471" xfId="1725"/>
    <cellStyle name="3_Book1_Du toan Phuong lam" xfId="1726"/>
    <cellStyle name="3_Book1_Du toan Phuong lam_DT 2014" xfId="1727"/>
    <cellStyle name="3_Book1_Du toan Phuong lam_KH 2013 Huyen SÔNG MÃ" xfId="1728"/>
    <cellStyle name="3_Book1_Du toan Phuong lam_Su nghiep DCDC doi duoi" xfId="1729"/>
    <cellStyle name="3_Book1_Du toan QL 27 (23-12-2005)" xfId="1730"/>
    <cellStyle name="3_Book1_DuAnKT ngay 11-2-2006" xfId="1731"/>
    <cellStyle name="3_Book1_Goi 1" xfId="1732"/>
    <cellStyle name="3_Book1_Goi thau so 2 (20-6-2006)" xfId="1733"/>
    <cellStyle name="3_Book1_Goi thau so 2 (20-6-2006)_DT 2014" xfId="1734"/>
    <cellStyle name="3_Book1_Goi thau so 2 (20-6-2006)_KH 2013 Huyen SÔNG MÃ" xfId="1735"/>
    <cellStyle name="3_Book1_Goi thau so 2 (20-6-2006)_Su nghiep DCDC doi duoi" xfId="1736"/>
    <cellStyle name="3_Book1_Goi02(25-05-2006)" xfId="1737"/>
    <cellStyle name="3_Book1_K C N - HUNG DONG L.NHUA" xfId="1738"/>
    <cellStyle name="3_Book1_K C N - HUNG DONG L.NHUA_DT 2014" xfId="1739"/>
    <cellStyle name="3_Book1_K C N - HUNG DONG L.NHUA_KH 2013 Huyen SÔNG MÃ" xfId="1740"/>
    <cellStyle name="3_Book1_K C N - HUNG DONG L.NHUA_Su nghiep DCDC doi duoi" xfId="1741"/>
    <cellStyle name="3_Book1_KH 2013 Huyen SÔNG MÃ" xfId="1742"/>
    <cellStyle name="3_Book1_Khoi luong 3b" xfId="1743"/>
    <cellStyle name="3_Book1_Khoi Luong Hoang Truong - Hoang Phu" xfId="1744"/>
    <cellStyle name="3_Book1_Khoi Luong Hoang Truong - Hoang Phu_DT 2014" xfId="1745"/>
    <cellStyle name="3_Book1_Khoi Luong Hoang Truong - Hoang Phu_KH 2013 Huyen SÔNG MÃ" xfId="1746"/>
    <cellStyle name="3_Book1_Khoi Luong Hoang Truong - Hoang Phu_Su nghiep DCDC doi duoi" xfId="1747"/>
    <cellStyle name="3_Book1_Muong TL" xfId="1748"/>
    <cellStyle name="3_Book1_Tuyen so 1-Km0+00 - Km0+852.56" xfId="1749"/>
    <cellStyle name="3_C" xfId="1750"/>
    <cellStyle name="3_Cau Hua Trai (TT 04)" xfId="1751"/>
    <cellStyle name="3_Cau Thanh Ha 1" xfId="1752"/>
    <cellStyle name="3_Cau thuy dien Ban La (Cu Anh)" xfId="1753"/>
    <cellStyle name="3_Cau thuy dien Ban La (Cu Anh)_!1 1 bao cao giao KH ve HTCMT vung TNB   12-12-2011" xfId="1754"/>
    <cellStyle name="3_Cau thuy dien Ban La (Cu Anh)_Bieu4HTMT" xfId="1755"/>
    <cellStyle name="3_Cau thuy dien Ban La (Cu Anh)_Bieu4HTMT_!1 1 bao cao giao KH ve HTCMT vung TNB   12-12-2011" xfId="1756"/>
    <cellStyle name="3_Cau thuy dien Ban La (Cu Anh)_Bieu4HTMT_KH TPCP vung TNB (03-1-2012)" xfId="1757"/>
    <cellStyle name="3_Cau thuy dien Ban La (Cu Anh)_DT 2014" xfId="1758"/>
    <cellStyle name="3_Cau thuy dien Ban La (Cu Anh)_KH 2013 Huyen SÔNG MÃ" xfId="1759"/>
    <cellStyle name="3_Cau thuy dien Ban La (Cu Anh)_KH TPCP vung TNB (03-1-2012)" xfId="1760"/>
    <cellStyle name="3_Cau thuy dien Ban La (Cu Anh)_Tinh hinh TH du an 2010-2011 BC UBKTTW (phong Vxa)" xfId="1761"/>
    <cellStyle name="3_Cau thuy dien Ban La (Cu Anh)_Tinh hinh TH du an BC doan giam sat HDND (phong Vxa)" xfId="1762"/>
    <cellStyle name="3_CAU XOP XANG II(su­a)" xfId="1763"/>
    <cellStyle name="3_Chi phi KS" xfId="1764"/>
    <cellStyle name="3_cong" xfId="1765"/>
    <cellStyle name="3_Dakt-Cau tinh Hua Phan" xfId="1766"/>
    <cellStyle name="3_DIEN" xfId="1767"/>
    <cellStyle name="3_Dieu phoi dat goi 1" xfId="1768"/>
    <cellStyle name="3_Dieu phoi dat goi 1_DT 2014" xfId="1769"/>
    <cellStyle name="3_Dieu phoi dat goi 1_KH 2013 Huyen SÔNG MÃ" xfId="1770"/>
    <cellStyle name="3_Dieu phoi dat goi 1_Su nghiep DCDC doi duoi" xfId="1771"/>
    <cellStyle name="3_Dieu phoi dat goi 2" xfId="1772"/>
    <cellStyle name="3_Dieu phoi dat goi 2_DT 2014" xfId="1773"/>
    <cellStyle name="3_Dieu phoi dat goi 2_KH 2013 Huyen SÔNG MÃ" xfId="1774"/>
    <cellStyle name="3_Dieu phoi dat goi 2_Su nghiep DCDC doi duoi" xfId="1775"/>
    <cellStyle name="3_Dinh muc thiet ke" xfId="1776"/>
    <cellStyle name="3_DONGIA" xfId="1777"/>
    <cellStyle name="3_DT Kha thi ngay 11-2-06" xfId="1778"/>
    <cellStyle name="3_DT KT ngay 10-9-2005" xfId="1779"/>
    <cellStyle name="3_DT ngay 04-01-2006" xfId="1780"/>
    <cellStyle name="3_DT ngay 04-01-2006_DT 2014" xfId="1781"/>
    <cellStyle name="3_DT ngay 04-01-2006_KH 2013 Huyen SÔNG MÃ" xfId="1782"/>
    <cellStyle name="3_DT ngay 04-01-2006_Su nghiep DCDC doi duoi" xfId="1783"/>
    <cellStyle name="3_DT ngay 11-4-2006" xfId="1784"/>
    <cellStyle name="3_DT ngay 11-4-2006_DT 2014" xfId="1785"/>
    <cellStyle name="3_DT ngay 11-4-2006_KH 2013 Huyen SÔNG MÃ" xfId="1786"/>
    <cellStyle name="3_DT ngay 11-4-2006_Su nghiep DCDC doi duoi" xfId="1787"/>
    <cellStyle name="3_DT ngay 15-11-05" xfId="1788"/>
    <cellStyle name="3_DTXL goi 11(20-9-05)" xfId="1789"/>
    <cellStyle name="3_du toan" xfId="1790"/>
    <cellStyle name="3_du toan (03-11-05)" xfId="1791"/>
    <cellStyle name="3_Du toan (12-05-2005) Tham dinh" xfId="1792"/>
    <cellStyle name="3_Du toan (12-05-2005) Tham dinh_DT 2014" xfId="1793"/>
    <cellStyle name="3_Du toan (12-05-2005) Tham dinh_KH 2013 Huyen SÔNG MÃ" xfId="1794"/>
    <cellStyle name="3_Du toan (12-05-2005) Tham dinh_Su nghiep DCDC doi duoi" xfId="1795"/>
    <cellStyle name="3_Du toan (23-05-2005) Tham dinh" xfId="1796"/>
    <cellStyle name="3_Du toan (23-05-2005) Tham dinh_DT 2014" xfId="1797"/>
    <cellStyle name="3_Du toan (23-05-2005) Tham dinh_KH 2013 Huyen SÔNG MÃ" xfId="1798"/>
    <cellStyle name="3_Du toan (23-05-2005) Tham dinh_Su nghiep DCDC doi duoi" xfId="1799"/>
    <cellStyle name="3_Du toan (5 - 04 - 2004)" xfId="1800"/>
    <cellStyle name="3_Du toan (5 - 04 - 2004)_DT 2014" xfId="1801"/>
    <cellStyle name="3_Du toan (5 - 04 - 2004)_KH 2013 Huyen SÔNG MÃ" xfId="1802"/>
    <cellStyle name="3_Du toan (5 - 04 - 2004)_Su nghiep DCDC doi duoi" xfId="1803"/>
    <cellStyle name="3_Du toan (6-3-2005)" xfId="1804"/>
    <cellStyle name="3_Du toan (Ban A)" xfId="1805"/>
    <cellStyle name="3_Du toan (Ban A)_DT 2014" xfId="1806"/>
    <cellStyle name="3_Du toan (Ban A)_KH 2013 Huyen SÔNG MÃ" xfId="1807"/>
    <cellStyle name="3_Du toan (Ban A)_Su nghiep DCDC doi duoi" xfId="1808"/>
    <cellStyle name="3_Du toan (ngay 13 - 07 - 2004)" xfId="1809"/>
    <cellStyle name="3_Du toan (ngay 13 - 07 - 2004)_DT 2014" xfId="1810"/>
    <cellStyle name="3_Du toan (ngay 13 - 07 - 2004)_KH 2013 Huyen SÔNG MÃ" xfId="1811"/>
    <cellStyle name="3_Du toan (ngay 13 - 07 - 2004)_Su nghiep DCDC doi duoi" xfId="1812"/>
    <cellStyle name="3_Du toan 558 (Km17+508.12 - Km 22)" xfId="1813"/>
    <cellStyle name="3_Du toan 558 (Km17+508.12 - Km 22)_!1 1 bao cao giao KH ve HTCMT vung TNB   12-12-2011" xfId="1814"/>
    <cellStyle name="3_Du toan 558 (Km17+508.12 - Km 22)_Bieu4HTMT" xfId="1815"/>
    <cellStyle name="3_Du toan 558 (Km17+508.12 - Km 22)_Bieu4HTMT_!1 1 bao cao giao KH ve HTCMT vung TNB   12-12-2011" xfId="1816"/>
    <cellStyle name="3_Du toan 558 (Km17+508.12 - Km 22)_Bieu4HTMT_KH TPCP vung TNB (03-1-2012)" xfId="1817"/>
    <cellStyle name="3_Du toan 558 (Km17+508.12 - Km 22)_DT 2014" xfId="1818"/>
    <cellStyle name="3_Du toan 558 (Km17+508.12 - Km 22)_KH 2013 Huyen SÔNG MÃ" xfId="1819"/>
    <cellStyle name="3_Du toan 558 (Km17+508.12 - Km 22)_KH TPCP vung TNB (03-1-2012)" xfId="1820"/>
    <cellStyle name="3_Du toan 558 (Km17+508.12 - Km 22)_Tinh hinh TH du an 2010-2011 BC UBKTTW (phong Vxa)" xfId="1821"/>
    <cellStyle name="3_Du toan 558 (Km17+508.12 - Km 22)_Tinh hinh TH du an BC doan giam sat HDND (phong Vxa)" xfId="1822"/>
    <cellStyle name="3_Du toan bo sung (11-2004)" xfId="1823"/>
    <cellStyle name="3_Du toan Goi 1" xfId="1824"/>
    <cellStyle name="3_Du toan Goi 1_DT 2014" xfId="1825"/>
    <cellStyle name="3_Du toan Goi 1_KH 2013 Huyen SÔNG MÃ" xfId="1826"/>
    <cellStyle name="3_Du toan Goi 1_Su nghiep DCDC doi duoi" xfId="1827"/>
    <cellStyle name="3_du toan goi 12" xfId="1828"/>
    <cellStyle name="3_Du toan Goi 2" xfId="1829"/>
    <cellStyle name="3_Du toan Goi 2_DT 2014" xfId="1830"/>
    <cellStyle name="3_Du toan Goi 2_KH 2013 Huyen SÔNG MÃ" xfId="1831"/>
    <cellStyle name="3_Du toan Goi 2_Su nghiep DCDC doi duoi" xfId="1832"/>
    <cellStyle name="3_Du toan KT-TCsua theo TT 03 - YC 471" xfId="1833"/>
    <cellStyle name="3_Du toan KT-TCsua theo TT 03 - YC 471_DT 2014" xfId="1834"/>
    <cellStyle name="3_Du toan KT-TCsua theo TT 03 - YC 471_KH 2013 Huyen SÔNG MÃ" xfId="1835"/>
    <cellStyle name="3_Du toan KT-TCsua theo TT 03 - YC 471_Su nghiep DCDC doi duoi" xfId="1836"/>
    <cellStyle name="3_Du toan ngay (28-10-2005)" xfId="1837"/>
    <cellStyle name="3_Du toan ngay (28-10-2005)_DT 2014" xfId="1838"/>
    <cellStyle name="3_Du toan ngay (28-10-2005)_KH 2013 Huyen SÔNG MÃ" xfId="1839"/>
    <cellStyle name="3_Du toan ngay (28-10-2005)_Su nghiep DCDC doi duoi" xfId="1840"/>
    <cellStyle name="3_Du toan ngay 1-9-2004 (version 1)" xfId="1841"/>
    <cellStyle name="3_Du toan ngay 1-9-2004 (version 1)_DT 2014" xfId="1842"/>
    <cellStyle name="3_Du toan ngay 1-9-2004 (version 1)_KH 2013 Huyen SÔNG MÃ" xfId="1843"/>
    <cellStyle name="3_Du toan ngay 1-9-2004 (version 1)_Su nghiep DCDC doi duoi" xfId="1844"/>
    <cellStyle name="3_Du toan Phuong lam" xfId="1845"/>
    <cellStyle name="3_Du toan QL 27 (23-12-2005)" xfId="1846"/>
    <cellStyle name="3_Du toan QL 27 (23-12-2005)_DT 2014" xfId="1847"/>
    <cellStyle name="3_Du toan QL 27 (23-12-2005)_KH 2013 Huyen SÔNG MÃ" xfId="1848"/>
    <cellStyle name="3_Du toan QL 27 (23-12-2005)_Su nghiep DCDC doi duoi" xfId="1849"/>
    <cellStyle name="3_DuAnKT ngay 11-2-2006" xfId="1850"/>
    <cellStyle name="3_DuAnKT ngay 11-2-2006_DT 2014" xfId="1851"/>
    <cellStyle name="3_DuAnKT ngay 11-2-2006_KH 2013 Huyen SÔNG MÃ" xfId="1852"/>
    <cellStyle name="3_DuAnKT ngay 11-2-2006_Su nghiep DCDC doi duoi" xfId="1853"/>
    <cellStyle name="3_Gia_VL cau-JIBIC-Ha-tinh" xfId="1854"/>
    <cellStyle name="3_Gia_VL cau-JIBIC-Ha-tinh_DT 2014" xfId="1855"/>
    <cellStyle name="3_Gia_VL cau-JIBIC-Ha-tinh_KH 2013 Huyen SÔNG MÃ" xfId="1856"/>
    <cellStyle name="3_Gia_VL cau-JIBIC-Ha-tinh_Su nghiep DCDC doi duoi" xfId="1857"/>
    <cellStyle name="3_Gia_VLQL48_duyet " xfId="1858"/>
    <cellStyle name="3_Gia_VLQL48_duyet _!1 1 bao cao giao KH ve HTCMT vung TNB   12-12-2011" xfId="1859"/>
    <cellStyle name="3_Gia_VLQL48_duyet _Bieu4HTMT" xfId="1860"/>
    <cellStyle name="3_Gia_VLQL48_duyet _Bieu4HTMT_!1 1 bao cao giao KH ve HTCMT vung TNB   12-12-2011" xfId="1861"/>
    <cellStyle name="3_Gia_VLQL48_duyet _Bieu4HTMT_KH TPCP vung TNB (03-1-2012)" xfId="1862"/>
    <cellStyle name="3_Gia_VLQL48_duyet _DT 2014" xfId="1863"/>
    <cellStyle name="3_Gia_VLQL48_duyet _KH 2013 Huyen SÔNG MÃ" xfId="1864"/>
    <cellStyle name="3_Gia_VLQL48_duyet _KH TPCP vung TNB (03-1-2012)" xfId="1865"/>
    <cellStyle name="3_Gia_VLQL48_duyet _Tinh hinh TH du an 2010-2011 BC UBKTTW (phong Vxa)" xfId="1866"/>
    <cellStyle name="3_Gia_VLQL48_duyet _Tinh hinh TH du an BC doan giam sat HDND (phong Vxa)" xfId="1867"/>
    <cellStyle name="3_goi 1" xfId="1868"/>
    <cellStyle name="3_Goi 1 (TT04)" xfId="1869"/>
    <cellStyle name="3_goi 1 duyet theo luong mo (an)" xfId="1870"/>
    <cellStyle name="3_Goi 1_1" xfId="1871"/>
    <cellStyle name="3_Goi 1_1_DT 2014" xfId="1872"/>
    <cellStyle name="3_Goi 1_1_KH 2013 Huyen SÔNG MÃ" xfId="1873"/>
    <cellStyle name="3_Goi 1_1_Su nghiep DCDC doi duoi" xfId="1874"/>
    <cellStyle name="3_Goi so 1" xfId="1875"/>
    <cellStyle name="3_Goi thau so 2 (20-6-2006)" xfId="1876"/>
    <cellStyle name="3_Goi02(25-05-2006)" xfId="1877"/>
    <cellStyle name="3_Goi02(25-05-2006)_DT 2014" xfId="1878"/>
    <cellStyle name="3_Goi02(25-05-2006)_KH 2013 Huyen SÔNG MÃ" xfId="1879"/>
    <cellStyle name="3_Goi02(25-05-2006)_Su nghiep DCDC doi duoi" xfId="1880"/>
    <cellStyle name="3_Goi1N206" xfId="1881"/>
    <cellStyle name="3_Goi1N206_DT 2014" xfId="1882"/>
    <cellStyle name="3_Goi1N206_KH 2013 Huyen SÔNG MÃ" xfId="1883"/>
    <cellStyle name="3_Goi1N206_Su nghiep DCDC doi duoi" xfId="1884"/>
    <cellStyle name="3_Goi2N206" xfId="1885"/>
    <cellStyle name="3_Goi2N206_DT 2014" xfId="1886"/>
    <cellStyle name="3_Goi2N206_KH 2013 Huyen SÔNG MÃ" xfId="1887"/>
    <cellStyle name="3_Goi2N206_Su nghiep DCDC doi duoi" xfId="1888"/>
    <cellStyle name="3_Goi4N216" xfId="1889"/>
    <cellStyle name="3_Goi4N216_DT 2014" xfId="1890"/>
    <cellStyle name="3_Goi4N216_KH 2013 Huyen SÔNG MÃ" xfId="1891"/>
    <cellStyle name="3_Goi4N216_Su nghiep DCDC doi duoi" xfId="1892"/>
    <cellStyle name="3_Goi5N216" xfId="1893"/>
    <cellStyle name="3_Goi5N216_DT 2014" xfId="1894"/>
    <cellStyle name="3_Goi5N216_KH 2013 Huyen SÔNG MÃ" xfId="1895"/>
    <cellStyle name="3_Goi5N216_Su nghiep DCDC doi duoi" xfId="1896"/>
    <cellStyle name="3_Hoi Song" xfId="1897"/>
    <cellStyle name="3_HT-LO" xfId="1898"/>
    <cellStyle name="3_HT-LO_DT 2014" xfId="1899"/>
    <cellStyle name="3_HT-LO_KH 2013 Huyen SÔNG MÃ" xfId="1900"/>
    <cellStyle name="3_HT-LO_Su nghiep DCDC doi duoi" xfId="1901"/>
    <cellStyle name="3_Khoi luong" xfId="1902"/>
    <cellStyle name="3_Khoi luong 3b" xfId="1903"/>
    <cellStyle name="3_Khoi luong 3b_DT 2014" xfId="1904"/>
    <cellStyle name="3_Khoi luong 3b_KH 2013 Huyen SÔNG MÃ" xfId="1905"/>
    <cellStyle name="3_Khoi luong 3b_Su nghiep DCDC doi duoi" xfId="1906"/>
    <cellStyle name="3_Khoi luong doan 1" xfId="1907"/>
    <cellStyle name="3_Khoi luong doan 1_DT 2014" xfId="1908"/>
    <cellStyle name="3_Khoi luong doan 1_KH 2013 Huyen SÔNG MÃ" xfId="1909"/>
    <cellStyle name="3_Khoi luong doan 1_Su nghiep DCDC doi duoi" xfId="1910"/>
    <cellStyle name="3_Khoi Luong Hoang Truong - Hoang Phu" xfId="1911"/>
    <cellStyle name="3_Khoi Luong Hoang Truong - Hoang Phu_DT 2014" xfId="1912"/>
    <cellStyle name="3_Khoi Luong Hoang Truong - Hoang Phu_KH 2013 Huyen SÔNG MÃ" xfId="1913"/>
    <cellStyle name="3_Khoi Luong Hoang Truong - Hoang Phu_Su nghiep DCDC doi duoi" xfId="1914"/>
    <cellStyle name="3_Khoi luong_DT 2014" xfId="1915"/>
    <cellStyle name="3_Khoi luong_KH 2013 Huyen SÔNG MÃ" xfId="1916"/>
    <cellStyle name="3_Khoi luong_Su nghiep DCDC doi duoi" xfId="1917"/>
    <cellStyle name="3_Kl6-6-05" xfId="1918"/>
    <cellStyle name="3_Klnutgiao" xfId="1919"/>
    <cellStyle name="3_KLPA2s" xfId="1920"/>
    <cellStyle name="3_KlQdinhduyet" xfId="1921"/>
    <cellStyle name="3_KlQdinhduyet_!1 1 bao cao giao KH ve HTCMT vung TNB   12-12-2011" xfId="1922"/>
    <cellStyle name="3_KlQdinhduyet_Bieu4HTMT" xfId="1923"/>
    <cellStyle name="3_KlQdinhduyet_Bieu4HTMT_!1 1 bao cao giao KH ve HTCMT vung TNB   12-12-2011" xfId="1924"/>
    <cellStyle name="3_KlQdinhduyet_Bieu4HTMT_KH TPCP vung TNB (03-1-2012)" xfId="1925"/>
    <cellStyle name="3_KlQdinhduyet_DT 2014" xfId="1926"/>
    <cellStyle name="3_KlQdinhduyet_KH 2013 Huyen SÔNG MÃ" xfId="1927"/>
    <cellStyle name="3_KlQdinhduyet_KH TPCP vung TNB (03-1-2012)" xfId="1928"/>
    <cellStyle name="3_KlQdinhduyet_Tinh hinh TH du an 2010-2011 BC UBKTTW (phong Vxa)" xfId="1929"/>
    <cellStyle name="3_KlQdinhduyet_Tinh hinh TH du an BC doan giam sat HDND (phong Vxa)" xfId="1930"/>
    <cellStyle name="3_KlQL4goi5KCS" xfId="1931"/>
    <cellStyle name="3_Kltayth" xfId="1932"/>
    <cellStyle name="3_KltaythQDduyet" xfId="1933"/>
    <cellStyle name="3_Kluong4-2004" xfId="1934"/>
    <cellStyle name="3_Kluong4-2004_DT 2014" xfId="1935"/>
    <cellStyle name="3_Kluong4-2004_KH 2013 Huyen SÔNG MÃ" xfId="1936"/>
    <cellStyle name="3_Kluong4-2004_Su nghiep DCDC doi duoi" xfId="1937"/>
    <cellStyle name="3_Luong A6" xfId="1938"/>
    <cellStyle name="3_maugiacotaluy" xfId="1939"/>
    <cellStyle name="3_My Thanh Son Thanh" xfId="1940"/>
    <cellStyle name="3_Nhom I" xfId="1941"/>
    <cellStyle name="3_Nhom I_DT 2014" xfId="1942"/>
    <cellStyle name="3_Nhom I_KH 2013 Huyen SÔNG MÃ" xfId="1943"/>
    <cellStyle name="3_Nhom I_Su nghiep DCDC doi duoi" xfId="1944"/>
    <cellStyle name="3_Project N.Du" xfId="1945"/>
    <cellStyle name="3_Project N.Du.dien" xfId="1946"/>
    <cellStyle name="3_Project N.Du_DT 2014" xfId="1947"/>
    <cellStyle name="3_Project N.Du_KH 2013 Huyen SÔNG MÃ" xfId="1948"/>
    <cellStyle name="3_Project N.Du_Su nghiep DCDC doi duoi" xfId="1949"/>
    <cellStyle name="3_Project QL4" xfId="1950"/>
    <cellStyle name="3_Project QL4 goi 7" xfId="1951"/>
    <cellStyle name="3_Project QL4 goi 7_DT 2014" xfId="1952"/>
    <cellStyle name="3_Project QL4 goi 7_KH 2013 Huyen SÔNG MÃ" xfId="1953"/>
    <cellStyle name="3_Project QL4 goi 7_Su nghiep DCDC doi duoi" xfId="1954"/>
    <cellStyle name="3_Project QL4 goi5" xfId="1955"/>
    <cellStyle name="3_Project QL4 goi8" xfId="1956"/>
    <cellStyle name="3_QL1A-SUA2005" xfId="1957"/>
    <cellStyle name="3_QL1A-SUA2005_DT 2014" xfId="1958"/>
    <cellStyle name="3_QL1A-SUA2005_KH 2013 Huyen SÔNG MÃ" xfId="1959"/>
    <cellStyle name="3_QL1A-SUA2005_Su nghiep DCDC doi duoi" xfId="1960"/>
    <cellStyle name="3_Sheet1" xfId="1961"/>
    <cellStyle name="3_SUA MAI23" xfId="1962"/>
    <cellStyle name="3_SuoiTon" xfId="1963"/>
    <cellStyle name="3_SuoiTon_DT 2014" xfId="1964"/>
    <cellStyle name="3_SuoiTon_KH 2013 Huyen SÔNG MÃ" xfId="1965"/>
    <cellStyle name="3_SuoiTon_Su nghiep DCDC doi duoi" xfId="1966"/>
    <cellStyle name="3_t" xfId="1967"/>
    <cellStyle name="3_Tay THoa" xfId="1968"/>
    <cellStyle name="3_Tay THoa_DT 2014" xfId="1969"/>
    <cellStyle name="3_Tay THoa_KH 2013 Huyen SÔNG MÃ" xfId="1970"/>
    <cellStyle name="3_Tay THoa_Su nghiep DCDC doi duoi" xfId="1971"/>
    <cellStyle name="3_Tong hop DT dieu chinh duong 38-95" xfId="1972"/>
    <cellStyle name="3_Tong hop khoi luong duong 557 (30-5-2006)" xfId="1973"/>
    <cellStyle name="3_Tong muc dau tu" xfId="1974"/>
    <cellStyle name="3_Tuyen so 1-Km0+00 - Km0+852.56" xfId="1975"/>
    <cellStyle name="3_Tuyen so 1-Km0+00 - Km0+852.56_DT 2014" xfId="1976"/>
    <cellStyle name="3_Tuyen so 1-Km0+00 - Km0+852.56_KH 2013 Huyen SÔNG MÃ" xfId="1977"/>
    <cellStyle name="3_Tuyen so 1-Km0+00 - Km0+852.56_Su nghiep DCDC doi duoi" xfId="1978"/>
    <cellStyle name="3_VatLieu 3 cau -NA" xfId="1979"/>
    <cellStyle name="3_VatLieu 3 cau -NA_DT 2014" xfId="1980"/>
    <cellStyle name="3_VatLieu 3 cau -NA_KH 2013 Huyen SÔNG MÃ" xfId="1981"/>
    <cellStyle name="3_VatLieu 3 cau -NA_Su nghiep DCDC doi duoi" xfId="1982"/>
    <cellStyle name="3_ÿÿÿÿÿ" xfId="1983"/>
    <cellStyle name="3_ÿÿÿÿÿ_1" xfId="1984"/>
    <cellStyle name="3_ÿÿÿÿÿ_1_DT 2014" xfId="1985"/>
    <cellStyle name="3_ÿÿÿÿÿ_1_KH 2013 Huyen SÔNG MÃ" xfId="1986"/>
    <cellStyle name="3_ÿÿÿÿÿ_1_Su nghiep DCDC doi duoi" xfId="1987"/>
    <cellStyle name="4" xfId="1988"/>
    <cellStyle name="4_A che do KS +chi BQL" xfId="1989"/>
    <cellStyle name="4_BANG CAM COC GPMB 8km" xfId="1990"/>
    <cellStyle name="4_BANG CAM COC GPMB 8km_DT 2014" xfId="1991"/>
    <cellStyle name="4_BANG CAM COC GPMB 8km_KH 2013 Huyen SÔNG MÃ" xfId="1992"/>
    <cellStyle name="4_BANG CAM COC GPMB 8km_Su nghiep DCDC doi duoi" xfId="1993"/>
    <cellStyle name="4_bang tinh tai trong" xfId="1994"/>
    <cellStyle name="4_Bang tong hop khoi luong" xfId="1995"/>
    <cellStyle name="4_Book1" xfId="1996"/>
    <cellStyle name="4_Book1_1" xfId="1997"/>
    <cellStyle name="4_Book1_1_!1 1 bao cao giao KH ve HTCMT vung TNB   12-12-2011" xfId="1998"/>
    <cellStyle name="4_Book1_1_Bieu4HTMT" xfId="1999"/>
    <cellStyle name="4_Book1_1_Bieu4HTMT_!1 1 bao cao giao KH ve HTCMT vung TNB   12-12-2011" xfId="2000"/>
    <cellStyle name="4_Book1_1_Bieu4HTMT_KH TPCP vung TNB (03-1-2012)" xfId="2001"/>
    <cellStyle name="4_Book1_1_DT 2014" xfId="2002"/>
    <cellStyle name="4_Book1_1_KH 2013 Huyen SÔNG MÃ" xfId="2003"/>
    <cellStyle name="4_Book1_1_KH TPCP vung TNB (03-1-2012)" xfId="2004"/>
    <cellStyle name="4_Book1_1_Tinh hinh TH du an 2010-2011 BC UBKTTW (phong Vxa)" xfId="2005"/>
    <cellStyle name="4_Book1_1_Tinh hinh TH du an BC doan giam sat HDND (phong Vxa)" xfId="2006"/>
    <cellStyle name="4_Book1_Book1" xfId="2007"/>
    <cellStyle name="4_Book1_Book1_DT 2014" xfId="2008"/>
    <cellStyle name="4_Book1_Book1_KH 2013 Huyen SÔNG MÃ" xfId="2009"/>
    <cellStyle name="4_Book1_Book1_Su nghiep DCDC doi duoi" xfId="2010"/>
    <cellStyle name="4_Book1_CAU XOP XANG II(su­a)" xfId="2011"/>
    <cellStyle name="4_Book1_CAU XOP XANG II(su­a)_DT 2014" xfId="2012"/>
    <cellStyle name="4_Book1_CAU XOP XANG II(su­a)_KH 2013 Huyen SÔNG MÃ" xfId="2013"/>
    <cellStyle name="4_Book1_CAU XOP XANG II(su­a)_Su nghiep DCDC doi duoi" xfId="2014"/>
    <cellStyle name="4_Book1_Dieu phoi dat goi 1" xfId="2015"/>
    <cellStyle name="4_Book1_Dieu phoi dat goi 2" xfId="2016"/>
    <cellStyle name="4_Book1_DT 2014" xfId="2017"/>
    <cellStyle name="4_Book1_DT Kha thi ngay 11-2-06" xfId="2018"/>
    <cellStyle name="4_Book1_DT Kha thi ngay 11-2-06_DT 2014" xfId="2019"/>
    <cellStyle name="4_Book1_DT Kha thi ngay 11-2-06_KH 2013 Huyen SÔNG MÃ" xfId="2020"/>
    <cellStyle name="4_Book1_DT Kha thi ngay 11-2-06_Su nghiep DCDC doi duoi" xfId="2021"/>
    <cellStyle name="4_Book1_DT ngay 04-01-2006" xfId="2022"/>
    <cellStyle name="4_Book1_DT ngay 11-4-2006" xfId="2023"/>
    <cellStyle name="4_Book1_DT ngay 15-11-05" xfId="2024"/>
    <cellStyle name="4_Book1_DT ngay 15-11-05_DT 2014" xfId="2025"/>
    <cellStyle name="4_Book1_DT ngay 15-11-05_KH 2013 Huyen SÔNG MÃ" xfId="2026"/>
    <cellStyle name="4_Book1_DT ngay 15-11-05_Su nghiep DCDC doi duoi" xfId="2027"/>
    <cellStyle name="4_Book1_Du toan KT-TCsua theo TT 03 - YC 471" xfId="2028"/>
    <cellStyle name="4_Book1_Du toan Phuong lam" xfId="2029"/>
    <cellStyle name="4_Book1_Du toan Phuong lam_DT 2014" xfId="2030"/>
    <cellStyle name="4_Book1_Du toan Phuong lam_KH 2013 Huyen SÔNG MÃ" xfId="2031"/>
    <cellStyle name="4_Book1_Du toan Phuong lam_Su nghiep DCDC doi duoi" xfId="2032"/>
    <cellStyle name="4_Book1_Du toan QL 27 (23-12-2005)" xfId="2033"/>
    <cellStyle name="4_Book1_DuAnKT ngay 11-2-2006" xfId="2034"/>
    <cellStyle name="4_Book1_Goi 1" xfId="2035"/>
    <cellStyle name="4_Book1_Goi thau so 2 (20-6-2006)" xfId="2036"/>
    <cellStyle name="4_Book1_Goi thau so 2 (20-6-2006)_DT 2014" xfId="2037"/>
    <cellStyle name="4_Book1_Goi thau so 2 (20-6-2006)_KH 2013 Huyen SÔNG MÃ" xfId="2038"/>
    <cellStyle name="4_Book1_Goi thau so 2 (20-6-2006)_Su nghiep DCDC doi duoi" xfId="2039"/>
    <cellStyle name="4_Book1_Goi02(25-05-2006)" xfId="2040"/>
    <cellStyle name="4_Book1_K C N - HUNG DONG L.NHUA" xfId="2041"/>
    <cellStyle name="4_Book1_K C N - HUNG DONG L.NHUA_DT 2014" xfId="2042"/>
    <cellStyle name="4_Book1_K C N - HUNG DONG L.NHUA_KH 2013 Huyen SÔNG MÃ" xfId="2043"/>
    <cellStyle name="4_Book1_K C N - HUNG DONG L.NHUA_Su nghiep DCDC doi duoi" xfId="2044"/>
    <cellStyle name="4_Book1_KH 2013 Huyen SÔNG MÃ" xfId="2045"/>
    <cellStyle name="4_Book1_Khoi luong 3b" xfId="2046"/>
    <cellStyle name="4_Book1_Khoi Luong Hoang Truong - Hoang Phu" xfId="2047"/>
    <cellStyle name="4_Book1_Khoi Luong Hoang Truong - Hoang Phu_DT 2014" xfId="2048"/>
    <cellStyle name="4_Book1_Khoi Luong Hoang Truong - Hoang Phu_KH 2013 Huyen SÔNG MÃ" xfId="2049"/>
    <cellStyle name="4_Book1_Khoi Luong Hoang Truong - Hoang Phu_Su nghiep DCDC doi duoi" xfId="2050"/>
    <cellStyle name="4_Book1_Muong TL" xfId="2051"/>
    <cellStyle name="4_Book1_Tuyen so 1-Km0+00 - Km0+852.56" xfId="2052"/>
    <cellStyle name="4_C" xfId="2053"/>
    <cellStyle name="4_Cau Hua Trai (TT 04)" xfId="2054"/>
    <cellStyle name="4_Cau Thanh Ha 1" xfId="2055"/>
    <cellStyle name="4_Cau thuy dien Ban La (Cu Anh)" xfId="2056"/>
    <cellStyle name="4_Cau thuy dien Ban La (Cu Anh)_!1 1 bao cao giao KH ve HTCMT vung TNB   12-12-2011" xfId="2057"/>
    <cellStyle name="4_Cau thuy dien Ban La (Cu Anh)_Bieu4HTMT" xfId="2058"/>
    <cellStyle name="4_Cau thuy dien Ban La (Cu Anh)_Bieu4HTMT_!1 1 bao cao giao KH ve HTCMT vung TNB   12-12-2011" xfId="2059"/>
    <cellStyle name="4_Cau thuy dien Ban La (Cu Anh)_Bieu4HTMT_KH TPCP vung TNB (03-1-2012)" xfId="2060"/>
    <cellStyle name="4_Cau thuy dien Ban La (Cu Anh)_DT 2014" xfId="2061"/>
    <cellStyle name="4_Cau thuy dien Ban La (Cu Anh)_KH 2013 Huyen SÔNG MÃ" xfId="2062"/>
    <cellStyle name="4_Cau thuy dien Ban La (Cu Anh)_KH TPCP vung TNB (03-1-2012)" xfId="2063"/>
    <cellStyle name="4_Cau thuy dien Ban La (Cu Anh)_Tinh hinh TH du an 2010-2011 BC UBKTTW (phong Vxa)" xfId="2064"/>
    <cellStyle name="4_Cau thuy dien Ban La (Cu Anh)_Tinh hinh TH du an BC doan giam sat HDND (phong Vxa)" xfId="2065"/>
    <cellStyle name="4_CAU XOP XANG II(su­a)" xfId="2066"/>
    <cellStyle name="4_Chi phi KS" xfId="2067"/>
    <cellStyle name="4_cong" xfId="2068"/>
    <cellStyle name="4_Dakt-Cau tinh Hua Phan" xfId="2069"/>
    <cellStyle name="4_DIEN" xfId="2070"/>
    <cellStyle name="4_Dieu phoi dat goi 1" xfId="2071"/>
    <cellStyle name="4_Dieu phoi dat goi 1_DT 2014" xfId="2072"/>
    <cellStyle name="4_Dieu phoi dat goi 1_KH 2013 Huyen SÔNG MÃ" xfId="2073"/>
    <cellStyle name="4_Dieu phoi dat goi 1_Su nghiep DCDC doi duoi" xfId="2074"/>
    <cellStyle name="4_Dieu phoi dat goi 2" xfId="2075"/>
    <cellStyle name="4_Dieu phoi dat goi 2_DT 2014" xfId="2076"/>
    <cellStyle name="4_Dieu phoi dat goi 2_KH 2013 Huyen SÔNG MÃ" xfId="2077"/>
    <cellStyle name="4_Dieu phoi dat goi 2_Su nghiep DCDC doi duoi" xfId="2078"/>
    <cellStyle name="4_Dinh muc thiet ke" xfId="2079"/>
    <cellStyle name="4_DONGIA" xfId="2080"/>
    <cellStyle name="4_DT Kha thi ngay 11-2-06" xfId="2081"/>
    <cellStyle name="4_DT KT ngay 10-9-2005" xfId="2082"/>
    <cellStyle name="4_DT ngay 04-01-2006" xfId="2083"/>
    <cellStyle name="4_DT ngay 04-01-2006_DT 2014" xfId="2084"/>
    <cellStyle name="4_DT ngay 04-01-2006_KH 2013 Huyen SÔNG MÃ" xfId="2085"/>
    <cellStyle name="4_DT ngay 04-01-2006_Su nghiep DCDC doi duoi" xfId="2086"/>
    <cellStyle name="4_DT ngay 11-4-2006" xfId="2087"/>
    <cellStyle name="4_DT ngay 11-4-2006_DT 2014" xfId="2088"/>
    <cellStyle name="4_DT ngay 11-4-2006_KH 2013 Huyen SÔNG MÃ" xfId="2089"/>
    <cellStyle name="4_DT ngay 11-4-2006_Su nghiep DCDC doi duoi" xfId="2090"/>
    <cellStyle name="4_DT ngay 15-11-05" xfId="2091"/>
    <cellStyle name="4_DTXL goi 11(20-9-05)" xfId="2092"/>
    <cellStyle name="4_du toan" xfId="2093"/>
    <cellStyle name="4_du toan (03-11-05)" xfId="2094"/>
    <cellStyle name="4_Du toan (12-05-2005) Tham dinh" xfId="2095"/>
    <cellStyle name="4_Du toan (12-05-2005) Tham dinh_DT 2014" xfId="2096"/>
    <cellStyle name="4_Du toan (12-05-2005) Tham dinh_KH 2013 Huyen SÔNG MÃ" xfId="2097"/>
    <cellStyle name="4_Du toan (12-05-2005) Tham dinh_Su nghiep DCDC doi duoi" xfId="2098"/>
    <cellStyle name="4_Du toan (23-05-2005) Tham dinh" xfId="2099"/>
    <cellStyle name="4_Du toan (23-05-2005) Tham dinh_DT 2014" xfId="2100"/>
    <cellStyle name="4_Du toan (23-05-2005) Tham dinh_KH 2013 Huyen SÔNG MÃ" xfId="2101"/>
    <cellStyle name="4_Du toan (23-05-2005) Tham dinh_Su nghiep DCDC doi duoi" xfId="2102"/>
    <cellStyle name="4_Du toan (5 - 04 - 2004)" xfId="2103"/>
    <cellStyle name="4_Du toan (5 - 04 - 2004)_DT 2014" xfId="2104"/>
    <cellStyle name="4_Du toan (5 - 04 - 2004)_KH 2013 Huyen SÔNG MÃ" xfId="2105"/>
    <cellStyle name="4_Du toan (5 - 04 - 2004)_Su nghiep DCDC doi duoi" xfId="2106"/>
    <cellStyle name="4_Du toan (6-3-2005)" xfId="2107"/>
    <cellStyle name="4_Du toan (Ban A)" xfId="2108"/>
    <cellStyle name="4_Du toan (Ban A)_DT 2014" xfId="2109"/>
    <cellStyle name="4_Du toan (Ban A)_KH 2013 Huyen SÔNG MÃ" xfId="2110"/>
    <cellStyle name="4_Du toan (Ban A)_Su nghiep DCDC doi duoi" xfId="2111"/>
    <cellStyle name="4_Du toan (ngay 13 - 07 - 2004)" xfId="2112"/>
    <cellStyle name="4_Du toan (ngay 13 - 07 - 2004)_DT 2014" xfId="2113"/>
    <cellStyle name="4_Du toan (ngay 13 - 07 - 2004)_KH 2013 Huyen SÔNG MÃ" xfId="2114"/>
    <cellStyle name="4_Du toan (ngay 13 - 07 - 2004)_Su nghiep DCDC doi duoi" xfId="2115"/>
    <cellStyle name="4_Du toan 558 (Km17+508.12 - Km 22)" xfId="2116"/>
    <cellStyle name="4_Du toan 558 (Km17+508.12 - Km 22)_!1 1 bao cao giao KH ve HTCMT vung TNB   12-12-2011" xfId="2117"/>
    <cellStyle name="4_Du toan 558 (Km17+508.12 - Km 22)_Bieu4HTMT" xfId="2118"/>
    <cellStyle name="4_Du toan 558 (Km17+508.12 - Km 22)_Bieu4HTMT_!1 1 bao cao giao KH ve HTCMT vung TNB   12-12-2011" xfId="2119"/>
    <cellStyle name="4_Du toan 558 (Km17+508.12 - Km 22)_Bieu4HTMT_KH TPCP vung TNB (03-1-2012)" xfId="2120"/>
    <cellStyle name="4_Du toan 558 (Km17+508.12 - Km 22)_DT 2014" xfId="2121"/>
    <cellStyle name="4_Du toan 558 (Km17+508.12 - Km 22)_KH 2013 Huyen SÔNG MÃ" xfId="2122"/>
    <cellStyle name="4_Du toan 558 (Km17+508.12 - Km 22)_KH TPCP vung TNB (03-1-2012)" xfId="2123"/>
    <cellStyle name="4_Du toan 558 (Km17+508.12 - Km 22)_Tinh hinh TH du an 2010-2011 BC UBKTTW (phong Vxa)" xfId="2124"/>
    <cellStyle name="4_Du toan 558 (Km17+508.12 - Km 22)_Tinh hinh TH du an BC doan giam sat HDND (phong Vxa)" xfId="2125"/>
    <cellStyle name="4_Du toan bo sung (11-2004)" xfId="2126"/>
    <cellStyle name="4_Du toan Goi 1" xfId="2127"/>
    <cellStyle name="4_Du toan Goi 1_DT 2014" xfId="2128"/>
    <cellStyle name="4_Du toan Goi 1_KH 2013 Huyen SÔNG MÃ" xfId="2129"/>
    <cellStyle name="4_Du toan Goi 1_Su nghiep DCDC doi duoi" xfId="2130"/>
    <cellStyle name="4_du toan goi 12" xfId="2131"/>
    <cellStyle name="4_Du toan Goi 2" xfId="2132"/>
    <cellStyle name="4_Du toan Goi 2_DT 2014" xfId="2133"/>
    <cellStyle name="4_Du toan Goi 2_KH 2013 Huyen SÔNG MÃ" xfId="2134"/>
    <cellStyle name="4_Du toan Goi 2_Su nghiep DCDC doi duoi" xfId="2135"/>
    <cellStyle name="4_Du toan KT-TCsua theo TT 03 - YC 471" xfId="2136"/>
    <cellStyle name="4_Du toan KT-TCsua theo TT 03 - YC 471_DT 2014" xfId="2137"/>
    <cellStyle name="4_Du toan KT-TCsua theo TT 03 - YC 471_KH 2013 Huyen SÔNG MÃ" xfId="2138"/>
    <cellStyle name="4_Du toan KT-TCsua theo TT 03 - YC 471_Su nghiep DCDC doi duoi" xfId="2139"/>
    <cellStyle name="4_Du toan ngay (28-10-2005)" xfId="2140"/>
    <cellStyle name="4_Du toan ngay (28-10-2005)_DT 2014" xfId="2141"/>
    <cellStyle name="4_Du toan ngay (28-10-2005)_KH 2013 Huyen SÔNG MÃ" xfId="2142"/>
    <cellStyle name="4_Du toan ngay (28-10-2005)_Su nghiep DCDC doi duoi" xfId="2143"/>
    <cellStyle name="4_Du toan ngay 1-9-2004 (version 1)" xfId="2144"/>
    <cellStyle name="4_Du toan ngay 1-9-2004 (version 1)_DT 2014" xfId="2145"/>
    <cellStyle name="4_Du toan ngay 1-9-2004 (version 1)_KH 2013 Huyen SÔNG MÃ" xfId="2146"/>
    <cellStyle name="4_Du toan ngay 1-9-2004 (version 1)_Su nghiep DCDC doi duoi" xfId="2147"/>
    <cellStyle name="4_Du toan Phuong lam" xfId="2148"/>
    <cellStyle name="4_Du toan QL 27 (23-12-2005)" xfId="2149"/>
    <cellStyle name="4_Du toan QL 27 (23-12-2005)_DT 2014" xfId="2150"/>
    <cellStyle name="4_Du toan QL 27 (23-12-2005)_KH 2013 Huyen SÔNG MÃ" xfId="2151"/>
    <cellStyle name="4_Du toan QL 27 (23-12-2005)_Su nghiep DCDC doi duoi" xfId="2152"/>
    <cellStyle name="4_DuAnKT ngay 11-2-2006" xfId="2153"/>
    <cellStyle name="4_DuAnKT ngay 11-2-2006_DT 2014" xfId="2154"/>
    <cellStyle name="4_DuAnKT ngay 11-2-2006_KH 2013 Huyen SÔNG MÃ" xfId="2155"/>
    <cellStyle name="4_DuAnKT ngay 11-2-2006_Su nghiep DCDC doi duoi" xfId="2156"/>
    <cellStyle name="4_Gia_VL cau-JIBIC-Ha-tinh" xfId="2157"/>
    <cellStyle name="4_Gia_VL cau-JIBIC-Ha-tinh_DT 2014" xfId="2158"/>
    <cellStyle name="4_Gia_VL cau-JIBIC-Ha-tinh_KH 2013 Huyen SÔNG MÃ" xfId="2159"/>
    <cellStyle name="4_Gia_VL cau-JIBIC-Ha-tinh_Su nghiep DCDC doi duoi" xfId="2160"/>
    <cellStyle name="4_Gia_VLQL48_duyet " xfId="2161"/>
    <cellStyle name="4_Gia_VLQL48_duyet _!1 1 bao cao giao KH ve HTCMT vung TNB   12-12-2011" xfId="2162"/>
    <cellStyle name="4_Gia_VLQL48_duyet _Bieu4HTMT" xfId="2163"/>
    <cellStyle name="4_Gia_VLQL48_duyet _Bieu4HTMT_!1 1 bao cao giao KH ve HTCMT vung TNB   12-12-2011" xfId="2164"/>
    <cellStyle name="4_Gia_VLQL48_duyet _Bieu4HTMT_KH TPCP vung TNB (03-1-2012)" xfId="2165"/>
    <cellStyle name="4_Gia_VLQL48_duyet _DT 2014" xfId="2166"/>
    <cellStyle name="4_Gia_VLQL48_duyet _KH 2013 Huyen SÔNG MÃ" xfId="2167"/>
    <cellStyle name="4_Gia_VLQL48_duyet _KH TPCP vung TNB (03-1-2012)" xfId="2168"/>
    <cellStyle name="4_Gia_VLQL48_duyet _Tinh hinh TH du an 2010-2011 BC UBKTTW (phong Vxa)" xfId="2169"/>
    <cellStyle name="4_Gia_VLQL48_duyet _Tinh hinh TH du an BC doan giam sat HDND (phong Vxa)" xfId="2170"/>
    <cellStyle name="4_goi 1" xfId="2171"/>
    <cellStyle name="4_Goi 1 (TT04)" xfId="2172"/>
    <cellStyle name="4_goi 1 duyet theo luong mo (an)" xfId="2173"/>
    <cellStyle name="4_Goi 1_1" xfId="2174"/>
    <cellStyle name="4_Goi 1_1_DT 2014" xfId="2175"/>
    <cellStyle name="4_Goi 1_1_KH 2013 Huyen SÔNG MÃ" xfId="2176"/>
    <cellStyle name="4_Goi 1_1_Su nghiep DCDC doi duoi" xfId="2177"/>
    <cellStyle name="4_Goi so 1" xfId="2178"/>
    <cellStyle name="4_Goi thau so 2 (20-6-2006)" xfId="2179"/>
    <cellStyle name="4_Goi02(25-05-2006)" xfId="2180"/>
    <cellStyle name="4_Goi02(25-05-2006)_DT 2014" xfId="2181"/>
    <cellStyle name="4_Goi02(25-05-2006)_KH 2013 Huyen SÔNG MÃ" xfId="2182"/>
    <cellStyle name="4_Goi02(25-05-2006)_Su nghiep DCDC doi duoi" xfId="2183"/>
    <cellStyle name="4_Goi1N206" xfId="2184"/>
    <cellStyle name="4_Goi1N206_DT 2014" xfId="2185"/>
    <cellStyle name="4_Goi1N206_KH 2013 Huyen SÔNG MÃ" xfId="2186"/>
    <cellStyle name="4_Goi1N206_Su nghiep DCDC doi duoi" xfId="2187"/>
    <cellStyle name="4_Goi2N206" xfId="2188"/>
    <cellStyle name="4_Goi2N206_DT 2014" xfId="2189"/>
    <cellStyle name="4_Goi2N206_KH 2013 Huyen SÔNG MÃ" xfId="2190"/>
    <cellStyle name="4_Goi2N206_Su nghiep DCDC doi duoi" xfId="2191"/>
    <cellStyle name="4_Goi4N216" xfId="2192"/>
    <cellStyle name="4_Goi4N216_DT 2014" xfId="2193"/>
    <cellStyle name="4_Goi4N216_KH 2013 Huyen SÔNG MÃ" xfId="2194"/>
    <cellStyle name="4_Goi4N216_Su nghiep DCDC doi duoi" xfId="2195"/>
    <cellStyle name="4_Goi5N216" xfId="2196"/>
    <cellStyle name="4_Goi5N216_DT 2014" xfId="2197"/>
    <cellStyle name="4_Goi5N216_KH 2013 Huyen SÔNG MÃ" xfId="2198"/>
    <cellStyle name="4_Goi5N216_Su nghiep DCDC doi duoi" xfId="2199"/>
    <cellStyle name="4_Hoi Song" xfId="2200"/>
    <cellStyle name="4_HT-LO" xfId="2201"/>
    <cellStyle name="4_HT-LO_DT 2014" xfId="2202"/>
    <cellStyle name="4_HT-LO_KH 2013 Huyen SÔNG MÃ" xfId="2203"/>
    <cellStyle name="4_HT-LO_Su nghiep DCDC doi duoi" xfId="2204"/>
    <cellStyle name="4_Khoi luong" xfId="2205"/>
    <cellStyle name="4_Khoi luong 3b" xfId="2206"/>
    <cellStyle name="4_Khoi luong 3b_DT 2014" xfId="2207"/>
    <cellStyle name="4_Khoi luong 3b_KH 2013 Huyen SÔNG MÃ" xfId="2208"/>
    <cellStyle name="4_Khoi luong 3b_Su nghiep DCDC doi duoi" xfId="2209"/>
    <cellStyle name="4_Khoi luong doan 1" xfId="2210"/>
    <cellStyle name="4_Khoi luong doan 1_DT 2014" xfId="2211"/>
    <cellStyle name="4_Khoi luong doan 1_KH 2013 Huyen SÔNG MÃ" xfId="2212"/>
    <cellStyle name="4_Khoi luong doan 1_Su nghiep DCDC doi duoi" xfId="2213"/>
    <cellStyle name="4_Khoi Luong Hoang Truong - Hoang Phu" xfId="2214"/>
    <cellStyle name="4_Khoi Luong Hoang Truong - Hoang Phu_DT 2014" xfId="2215"/>
    <cellStyle name="4_Khoi Luong Hoang Truong - Hoang Phu_KH 2013 Huyen SÔNG MÃ" xfId="2216"/>
    <cellStyle name="4_Khoi Luong Hoang Truong - Hoang Phu_Su nghiep DCDC doi duoi" xfId="2217"/>
    <cellStyle name="4_Khoi luong_DT 2014" xfId="2218"/>
    <cellStyle name="4_Khoi luong_KH 2013 Huyen SÔNG MÃ" xfId="2219"/>
    <cellStyle name="4_Khoi luong_Su nghiep DCDC doi duoi" xfId="2220"/>
    <cellStyle name="4_Kl6-6-05" xfId="2221"/>
    <cellStyle name="4_Klnutgiao" xfId="2222"/>
    <cellStyle name="4_KLPA2s" xfId="2223"/>
    <cellStyle name="4_KlQdinhduyet" xfId="2224"/>
    <cellStyle name="4_KlQdinhduyet_!1 1 bao cao giao KH ve HTCMT vung TNB   12-12-2011" xfId="2225"/>
    <cellStyle name="4_KlQdinhduyet_Bieu4HTMT" xfId="2226"/>
    <cellStyle name="4_KlQdinhduyet_Bieu4HTMT_!1 1 bao cao giao KH ve HTCMT vung TNB   12-12-2011" xfId="2227"/>
    <cellStyle name="4_KlQdinhduyet_Bieu4HTMT_KH TPCP vung TNB (03-1-2012)" xfId="2228"/>
    <cellStyle name="4_KlQdinhduyet_DT 2014" xfId="2229"/>
    <cellStyle name="4_KlQdinhduyet_KH 2013 Huyen SÔNG MÃ" xfId="2230"/>
    <cellStyle name="4_KlQdinhduyet_KH TPCP vung TNB (03-1-2012)" xfId="2231"/>
    <cellStyle name="4_KlQdinhduyet_Tinh hinh TH du an 2010-2011 BC UBKTTW (phong Vxa)" xfId="2232"/>
    <cellStyle name="4_KlQdinhduyet_Tinh hinh TH du an BC doan giam sat HDND (phong Vxa)" xfId="2233"/>
    <cellStyle name="4_KlQL4goi5KCS" xfId="2234"/>
    <cellStyle name="4_Kltayth" xfId="2235"/>
    <cellStyle name="4_KltaythQDduyet" xfId="2236"/>
    <cellStyle name="4_Kluong4-2004" xfId="2237"/>
    <cellStyle name="4_Kluong4-2004_DT 2014" xfId="2238"/>
    <cellStyle name="4_Kluong4-2004_KH 2013 Huyen SÔNG MÃ" xfId="2239"/>
    <cellStyle name="4_Kluong4-2004_Su nghiep DCDC doi duoi" xfId="2240"/>
    <cellStyle name="4_Luong A6" xfId="2241"/>
    <cellStyle name="4_maugiacotaluy" xfId="2242"/>
    <cellStyle name="4_My Thanh Son Thanh" xfId="2243"/>
    <cellStyle name="4_Nhom I" xfId="2244"/>
    <cellStyle name="4_Nhom I_DT 2014" xfId="2245"/>
    <cellStyle name="4_Nhom I_KH 2013 Huyen SÔNG MÃ" xfId="2246"/>
    <cellStyle name="4_Nhom I_Su nghiep DCDC doi duoi" xfId="2247"/>
    <cellStyle name="4_Project N.Du" xfId="2248"/>
    <cellStyle name="4_Project N.Du.dien" xfId="2249"/>
    <cellStyle name="4_Project N.Du_DT 2014" xfId="2250"/>
    <cellStyle name="4_Project N.Du_KH 2013 Huyen SÔNG MÃ" xfId="2251"/>
    <cellStyle name="4_Project N.Du_Su nghiep DCDC doi duoi" xfId="2252"/>
    <cellStyle name="4_Project QL4" xfId="2253"/>
    <cellStyle name="4_Project QL4 goi 7" xfId="2254"/>
    <cellStyle name="4_Project QL4 goi 7_DT 2014" xfId="2255"/>
    <cellStyle name="4_Project QL4 goi 7_KH 2013 Huyen SÔNG MÃ" xfId="2256"/>
    <cellStyle name="4_Project QL4 goi 7_Su nghiep DCDC doi duoi" xfId="2257"/>
    <cellStyle name="4_Project QL4 goi5" xfId="2258"/>
    <cellStyle name="4_Project QL4 goi8" xfId="2259"/>
    <cellStyle name="4_QL1A-SUA2005" xfId="2260"/>
    <cellStyle name="4_QL1A-SUA2005_DT 2014" xfId="2261"/>
    <cellStyle name="4_QL1A-SUA2005_KH 2013 Huyen SÔNG MÃ" xfId="2262"/>
    <cellStyle name="4_QL1A-SUA2005_Su nghiep DCDC doi duoi" xfId="2263"/>
    <cellStyle name="4_Sheet1" xfId="2264"/>
    <cellStyle name="4_SUA MAI23" xfId="2265"/>
    <cellStyle name="4_SuoiTon" xfId="2266"/>
    <cellStyle name="4_SuoiTon_DT 2014" xfId="2267"/>
    <cellStyle name="4_SuoiTon_KH 2013 Huyen SÔNG MÃ" xfId="2268"/>
    <cellStyle name="4_SuoiTon_Su nghiep DCDC doi duoi" xfId="2269"/>
    <cellStyle name="4_t" xfId="2270"/>
    <cellStyle name="4_Tay THoa" xfId="2271"/>
    <cellStyle name="4_Tay THoa_DT 2014" xfId="2272"/>
    <cellStyle name="4_Tay THoa_KH 2013 Huyen SÔNG MÃ" xfId="2273"/>
    <cellStyle name="4_Tay THoa_Su nghiep DCDC doi duoi" xfId="2274"/>
    <cellStyle name="4_Tong hop DT dieu chinh duong 38-95" xfId="2275"/>
    <cellStyle name="4_Tong hop khoi luong duong 557 (30-5-2006)" xfId="2276"/>
    <cellStyle name="4_Tong muc dau tu" xfId="2277"/>
    <cellStyle name="4_Tuyen so 1-Km0+00 - Km0+852.56" xfId="2278"/>
    <cellStyle name="4_Tuyen so 1-Km0+00 - Km0+852.56_DT 2014" xfId="2279"/>
    <cellStyle name="4_Tuyen so 1-Km0+00 - Km0+852.56_KH 2013 Huyen SÔNG MÃ" xfId="2280"/>
    <cellStyle name="4_Tuyen so 1-Km0+00 - Km0+852.56_Su nghiep DCDC doi duoi" xfId="2281"/>
    <cellStyle name="4_VatLieu 3 cau -NA" xfId="2282"/>
    <cellStyle name="4_VatLieu 3 cau -NA_DT 2014" xfId="2283"/>
    <cellStyle name="4_VatLieu 3 cau -NA_KH 2013 Huyen SÔNG MÃ" xfId="2284"/>
    <cellStyle name="4_VatLieu 3 cau -NA_Su nghiep DCDC doi duoi" xfId="2285"/>
    <cellStyle name="4_ÿÿÿÿÿ" xfId="2286"/>
    <cellStyle name="4_ÿÿÿÿÿ_1" xfId="2287"/>
    <cellStyle name="4_ÿÿÿÿÿ_1_DT 2014" xfId="2288"/>
    <cellStyle name="4_ÿÿÿÿÿ_1_KH 2013 Huyen SÔNG MÃ" xfId="2289"/>
    <cellStyle name="4_ÿÿÿÿÿ_1_Su nghiep DCDC doi duoi" xfId="2290"/>
    <cellStyle name="40% - Accent1 10" xfId="2291"/>
    <cellStyle name="40% - Accent1 11" xfId="2292"/>
    <cellStyle name="40% - Accent1 12" xfId="2293"/>
    <cellStyle name="40% - Accent1 13" xfId="2294"/>
    <cellStyle name="40% - Accent1 14" xfId="2295"/>
    <cellStyle name="40% - Accent1 15" xfId="2296"/>
    <cellStyle name="40% - Accent1 16" xfId="2297"/>
    <cellStyle name="40% - Accent1 17" xfId="2298"/>
    <cellStyle name="40% - Accent1 18" xfId="2299"/>
    <cellStyle name="40% - Accent1 19" xfId="2300"/>
    <cellStyle name="40% - Accent1 2" xfId="2301"/>
    <cellStyle name="40% - Accent1 20" xfId="2302"/>
    <cellStyle name="40% - Accent1 21" xfId="2303"/>
    <cellStyle name="40% - Accent1 22" xfId="2304"/>
    <cellStyle name="40% - Accent1 23" xfId="2305"/>
    <cellStyle name="40% - Accent1 24" xfId="2306"/>
    <cellStyle name="40% - Accent1 25" xfId="2307"/>
    <cellStyle name="40% - Accent1 26" xfId="2308"/>
    <cellStyle name="40% - Accent1 27" xfId="2309"/>
    <cellStyle name="40% - Accent1 28" xfId="2310"/>
    <cellStyle name="40% - Accent1 29" xfId="2311"/>
    <cellStyle name="40% - Accent1 3" xfId="2312"/>
    <cellStyle name="40% - Accent1 4" xfId="2313"/>
    <cellStyle name="40% - Accent1 5" xfId="2314"/>
    <cellStyle name="40% - Accent1 6" xfId="2315"/>
    <cellStyle name="40% - Accent1 7" xfId="2316"/>
    <cellStyle name="40% - Accent1 8" xfId="2317"/>
    <cellStyle name="40% - Accent1 9" xfId="2318"/>
    <cellStyle name="40% - Accent2 10" xfId="2319"/>
    <cellStyle name="40% - Accent2 11" xfId="2320"/>
    <cellStyle name="40% - Accent2 12" xfId="2321"/>
    <cellStyle name="40% - Accent2 13" xfId="2322"/>
    <cellStyle name="40% - Accent2 14" xfId="2323"/>
    <cellStyle name="40% - Accent2 15" xfId="2324"/>
    <cellStyle name="40% - Accent2 16" xfId="2325"/>
    <cellStyle name="40% - Accent2 17" xfId="2326"/>
    <cellStyle name="40% - Accent2 18" xfId="2327"/>
    <cellStyle name="40% - Accent2 19" xfId="2328"/>
    <cellStyle name="40% - Accent2 2" xfId="2329"/>
    <cellStyle name="40% - Accent2 20" xfId="2330"/>
    <cellStyle name="40% - Accent2 21" xfId="2331"/>
    <cellStyle name="40% - Accent2 22" xfId="2332"/>
    <cellStyle name="40% - Accent2 23" xfId="2333"/>
    <cellStyle name="40% - Accent2 24" xfId="2334"/>
    <cellStyle name="40% - Accent2 25" xfId="2335"/>
    <cellStyle name="40% - Accent2 26" xfId="2336"/>
    <cellStyle name="40% - Accent2 27" xfId="2337"/>
    <cellStyle name="40% - Accent2 28" xfId="2338"/>
    <cellStyle name="40% - Accent2 29" xfId="2339"/>
    <cellStyle name="40% - Accent2 3" xfId="2340"/>
    <cellStyle name="40% - Accent2 4" xfId="2341"/>
    <cellStyle name="40% - Accent2 5" xfId="2342"/>
    <cellStyle name="40% - Accent2 6" xfId="2343"/>
    <cellStyle name="40% - Accent2 7" xfId="2344"/>
    <cellStyle name="40% - Accent2 8" xfId="2345"/>
    <cellStyle name="40% - Accent2 9" xfId="2346"/>
    <cellStyle name="40% - Accent3 10" xfId="2347"/>
    <cellStyle name="40% - Accent3 11" xfId="2348"/>
    <cellStyle name="40% - Accent3 12" xfId="2349"/>
    <cellStyle name="40% - Accent3 13" xfId="2350"/>
    <cellStyle name="40% - Accent3 14" xfId="2351"/>
    <cellStyle name="40% - Accent3 15" xfId="2352"/>
    <cellStyle name="40% - Accent3 16" xfId="2353"/>
    <cellStyle name="40% - Accent3 17" xfId="2354"/>
    <cellStyle name="40% - Accent3 18" xfId="2355"/>
    <cellStyle name="40% - Accent3 19" xfId="2356"/>
    <cellStyle name="40% - Accent3 2" xfId="2357"/>
    <cellStyle name="40% - Accent3 20" xfId="2358"/>
    <cellStyle name="40% - Accent3 21" xfId="2359"/>
    <cellStyle name="40% - Accent3 22" xfId="2360"/>
    <cellStyle name="40% - Accent3 23" xfId="2361"/>
    <cellStyle name="40% - Accent3 24" xfId="2362"/>
    <cellStyle name="40% - Accent3 25" xfId="2363"/>
    <cellStyle name="40% - Accent3 26" xfId="2364"/>
    <cellStyle name="40% - Accent3 27" xfId="2365"/>
    <cellStyle name="40% - Accent3 28" xfId="2366"/>
    <cellStyle name="40% - Accent3 29" xfId="2367"/>
    <cellStyle name="40% - Accent3 3" xfId="2368"/>
    <cellStyle name="40% - Accent3 4" xfId="2369"/>
    <cellStyle name="40% - Accent3 5" xfId="2370"/>
    <cellStyle name="40% - Accent3 6" xfId="2371"/>
    <cellStyle name="40% - Accent3 7" xfId="2372"/>
    <cellStyle name="40% - Accent3 8" xfId="2373"/>
    <cellStyle name="40% - Accent3 9" xfId="2374"/>
    <cellStyle name="40% - Accent4 10" xfId="2375"/>
    <cellStyle name="40% - Accent4 11" xfId="2376"/>
    <cellStyle name="40% - Accent4 12" xfId="2377"/>
    <cellStyle name="40% - Accent4 13" xfId="2378"/>
    <cellStyle name="40% - Accent4 14" xfId="2379"/>
    <cellStyle name="40% - Accent4 15" xfId="2380"/>
    <cellStyle name="40% - Accent4 16" xfId="2381"/>
    <cellStyle name="40% - Accent4 17" xfId="2382"/>
    <cellStyle name="40% - Accent4 18" xfId="2383"/>
    <cellStyle name="40% - Accent4 19" xfId="2384"/>
    <cellStyle name="40% - Accent4 2" xfId="2385"/>
    <cellStyle name="40% - Accent4 20" xfId="2386"/>
    <cellStyle name="40% - Accent4 21" xfId="2387"/>
    <cellStyle name="40% - Accent4 22" xfId="2388"/>
    <cellStyle name="40% - Accent4 23" xfId="2389"/>
    <cellStyle name="40% - Accent4 24" xfId="2390"/>
    <cellStyle name="40% - Accent4 25" xfId="2391"/>
    <cellStyle name="40% - Accent4 26" xfId="2392"/>
    <cellStyle name="40% - Accent4 27" xfId="2393"/>
    <cellStyle name="40% - Accent4 28" xfId="2394"/>
    <cellStyle name="40% - Accent4 29" xfId="2395"/>
    <cellStyle name="40% - Accent4 3" xfId="2396"/>
    <cellStyle name="40% - Accent4 4" xfId="2397"/>
    <cellStyle name="40% - Accent4 5" xfId="2398"/>
    <cellStyle name="40% - Accent4 6" xfId="2399"/>
    <cellStyle name="40% - Accent4 7" xfId="2400"/>
    <cellStyle name="40% - Accent4 8" xfId="2401"/>
    <cellStyle name="40% - Accent4 9" xfId="2402"/>
    <cellStyle name="40% - Accent5 10" xfId="2403"/>
    <cellStyle name="40% - Accent5 11" xfId="2404"/>
    <cellStyle name="40% - Accent5 12" xfId="2405"/>
    <cellStyle name="40% - Accent5 13" xfId="2406"/>
    <cellStyle name="40% - Accent5 14" xfId="2407"/>
    <cellStyle name="40% - Accent5 15" xfId="2408"/>
    <cellStyle name="40% - Accent5 16" xfId="2409"/>
    <cellStyle name="40% - Accent5 17" xfId="2410"/>
    <cellStyle name="40% - Accent5 18" xfId="2411"/>
    <cellStyle name="40% - Accent5 19" xfId="2412"/>
    <cellStyle name="40% - Accent5 2" xfId="2413"/>
    <cellStyle name="40% - Accent5 20" xfId="2414"/>
    <cellStyle name="40% - Accent5 21" xfId="2415"/>
    <cellStyle name="40% - Accent5 22" xfId="2416"/>
    <cellStyle name="40% - Accent5 23" xfId="2417"/>
    <cellStyle name="40% - Accent5 24" xfId="2418"/>
    <cellStyle name="40% - Accent5 25" xfId="2419"/>
    <cellStyle name="40% - Accent5 26" xfId="2420"/>
    <cellStyle name="40% - Accent5 27" xfId="2421"/>
    <cellStyle name="40% - Accent5 28" xfId="2422"/>
    <cellStyle name="40% - Accent5 29" xfId="2423"/>
    <cellStyle name="40% - Accent5 3" xfId="2424"/>
    <cellStyle name="40% - Accent5 4" xfId="2425"/>
    <cellStyle name="40% - Accent5 5" xfId="2426"/>
    <cellStyle name="40% - Accent5 6" xfId="2427"/>
    <cellStyle name="40% - Accent5 7" xfId="2428"/>
    <cellStyle name="40% - Accent5 8" xfId="2429"/>
    <cellStyle name="40% - Accent5 9" xfId="2430"/>
    <cellStyle name="40% - Accent6 10" xfId="2431"/>
    <cellStyle name="40% - Accent6 11" xfId="2432"/>
    <cellStyle name="40% - Accent6 12" xfId="2433"/>
    <cellStyle name="40% - Accent6 13" xfId="2434"/>
    <cellStyle name="40% - Accent6 14" xfId="2435"/>
    <cellStyle name="40% - Accent6 15" xfId="2436"/>
    <cellStyle name="40% - Accent6 16" xfId="2437"/>
    <cellStyle name="40% - Accent6 17" xfId="2438"/>
    <cellStyle name="40% - Accent6 18" xfId="2439"/>
    <cellStyle name="40% - Accent6 19" xfId="2440"/>
    <cellStyle name="40% - Accent6 2" xfId="2441"/>
    <cellStyle name="40% - Accent6 20" xfId="2442"/>
    <cellStyle name="40% - Accent6 21" xfId="2443"/>
    <cellStyle name="40% - Accent6 22" xfId="2444"/>
    <cellStyle name="40% - Accent6 23" xfId="2445"/>
    <cellStyle name="40% - Accent6 24" xfId="2446"/>
    <cellStyle name="40% - Accent6 25" xfId="2447"/>
    <cellStyle name="40% - Accent6 26" xfId="2448"/>
    <cellStyle name="40% - Accent6 27" xfId="2449"/>
    <cellStyle name="40% - Accent6 28" xfId="2450"/>
    <cellStyle name="40% - Accent6 29" xfId="2451"/>
    <cellStyle name="40% - Accent6 3" xfId="2452"/>
    <cellStyle name="40% - Accent6 4" xfId="2453"/>
    <cellStyle name="40% - Accent6 5" xfId="2454"/>
    <cellStyle name="40% - Accent6 6" xfId="2455"/>
    <cellStyle name="40% - Accent6 7" xfId="2456"/>
    <cellStyle name="40% - Accent6 8" xfId="2457"/>
    <cellStyle name="40% - Accent6 9" xfId="2458"/>
    <cellStyle name="40% - Nhấn1" xfId="2459"/>
    <cellStyle name="40% - Nhấn2" xfId="2460"/>
    <cellStyle name="40% - Nhấn3" xfId="2461"/>
    <cellStyle name="40% - Nhấn4" xfId="2462"/>
    <cellStyle name="40% - Nhấn5" xfId="2463"/>
    <cellStyle name="40% - Nhấn6" xfId="2464"/>
    <cellStyle name="50" xfId="2465"/>
    <cellStyle name="52" xfId="2466"/>
    <cellStyle name="6" xfId="2467"/>
    <cellStyle name="6 SBU" xfId="2468"/>
    <cellStyle name="6_Bang tong hop Von dau tu 2011 bao cao QH (15-11)" xfId="2469"/>
    <cellStyle name="6_Bieu tong hop ra soat TDC Thuan Chau (dieu chinh2 -11-08)" xfId="2470"/>
    <cellStyle name="6_Bieu tong hop TDC tinh Dien Bien (16-2-2009)" xfId="2471"/>
    <cellStyle name="6_Bieu tong hop TDC tinh Dien Bien (20-10-2009)" xfId="2472"/>
    <cellStyle name="6_Bieu tong hop TDC tinh Dien Bien (7-2009)" xfId="2473"/>
    <cellStyle name="6_Bieu tong hop TDC tinh LAI CHAU (FORMAT) 3-09)" xfId="2474"/>
    <cellStyle name="6_Bieu tong hop TDC tinh Sơn La (12-08) ha s1" xfId="2475"/>
    <cellStyle name="6_Bieu tong hop TDC tinh Sơn La (HA SUA) 1-09)" xfId="2476"/>
    <cellStyle name="6_Bieu tong hop TDC tinh Sơn La (HA SUA) 2-09)" xfId="2477"/>
    <cellStyle name="6_Bieu tong hop TDC tinh Sơn La (Manh SUA) 2-09)" xfId="2478"/>
    <cellStyle name="6_Book1" xfId="2479"/>
    <cellStyle name="6_Cong trinh co y kien LD_Dang_NN_2011-Tay nguyen-9-10" xfId="2480"/>
    <cellStyle name="6_Cong trinh co y kien LD_Dang_NN_2011-Tay nguyen-9-10_!1 1 bao cao giao KH ve HTCMT vung TNB   12-12-2011" xfId="2481"/>
    <cellStyle name="6_Cong trinh co y kien LD_Dang_NN_2011-Tay nguyen-9-10_Bieu4HTMT" xfId="2482"/>
    <cellStyle name="6_Cong trinh co y kien LD_Dang_NN_2011-Tay nguyen-9-10_Bieu4HTMT_!1 1 bao cao giao KH ve HTCMT vung TNB   12-12-2011" xfId="2483"/>
    <cellStyle name="6_Cong trinh co y kien LD_Dang_NN_2011-Tay nguyen-9-10_Bieu4HTMT_KH TPCP vung TNB (03-1-2012)" xfId="2484"/>
    <cellStyle name="6_Cong trinh co y kien LD_Dang_NN_2011-Tay nguyen-9-10_KH TPCP vung TNB (03-1-2012)" xfId="2485"/>
    <cellStyle name="6_Cong trinh co y kien LD_Dang_NN_2011-Tay nguyen-9-10_Tinh hinh TH du an 2010-2011 BC UBKTTW (phong Vxa)" xfId="2486"/>
    <cellStyle name="6_Cong trinh co y kien LD_Dang_NN_2011-Tay nguyen-9-10_Tinh hinh TH du an BC doan giam sat HDND (phong Vxa)" xfId="2487"/>
    <cellStyle name="6_DM công trình điều chỉnh KH2010" xfId="2488"/>
    <cellStyle name="6_DT 2014" xfId="2489"/>
    <cellStyle name="6_LAI CHÂU MỚI T4.2009" xfId="2490"/>
    <cellStyle name="6_Su nghiep DCDC doi duoi" xfId="2491"/>
    <cellStyle name="6_Tinh hinh TH du an 2010-2011 BC UBKTTW (phong Vxa)" xfId="2492"/>
    <cellStyle name="6_Tinh hinh TH du an BC doan giam sat HDND (phong Vxa)" xfId="2493"/>
    <cellStyle name="6_TN - Ho tro khac 2011" xfId="2494"/>
    <cellStyle name="6_TN - Ho tro khac 2011_!1 1 bao cao giao KH ve HTCMT vung TNB   12-12-2011" xfId="2495"/>
    <cellStyle name="6_TN - Ho tro khac 2011_Bieu4HTMT" xfId="2496"/>
    <cellStyle name="6_TN - Ho tro khac 2011_Bieu4HTMT_!1 1 bao cao giao KH ve HTCMT vung TNB   12-12-2011" xfId="2497"/>
    <cellStyle name="6_TN - Ho tro khac 2011_Bieu4HTMT_KH TPCP vung TNB (03-1-2012)" xfId="2498"/>
    <cellStyle name="6_TN - Ho tro khac 2011_KH TPCP vung TNB (03-1-2012)" xfId="2499"/>
    <cellStyle name="6_TN - Ho tro khac 2011_Tinh hinh TH du an 2010-2011 BC UBKTTW (phong Vxa)" xfId="2500"/>
    <cellStyle name="6_TN - Ho tro khac 2011_Tinh hinh TH du an BC doan giam sat HDND (phong Vxa)" xfId="2501"/>
    <cellStyle name="6_TONG HOP MOI 10-2009 (S1)" xfId="2502"/>
    <cellStyle name="6_Tong hop Phieng Lanh + Muong Lay" xfId="2503"/>
    <cellStyle name="6_TONG HOP SON LA 7-2009" xfId="2504"/>
    <cellStyle name="6_TONG HOP SON LA 7-2009 (lam voi tinh)" xfId="2505"/>
    <cellStyle name="60% - Accent1 10" xfId="2506"/>
    <cellStyle name="60% - Accent1 11" xfId="2507"/>
    <cellStyle name="60% - Accent1 12" xfId="2508"/>
    <cellStyle name="60% - Accent1 13" xfId="2509"/>
    <cellStyle name="60% - Accent1 14" xfId="2510"/>
    <cellStyle name="60% - Accent1 15" xfId="2511"/>
    <cellStyle name="60% - Accent1 16" xfId="2512"/>
    <cellStyle name="60% - Accent1 17" xfId="2513"/>
    <cellStyle name="60% - Accent1 18" xfId="2514"/>
    <cellStyle name="60% - Accent1 19" xfId="2515"/>
    <cellStyle name="60% - Accent1 2" xfId="2516"/>
    <cellStyle name="60% - Accent1 20" xfId="2517"/>
    <cellStyle name="60% - Accent1 21" xfId="2518"/>
    <cellStyle name="60% - Accent1 22" xfId="2519"/>
    <cellStyle name="60% - Accent1 23" xfId="2520"/>
    <cellStyle name="60% - Accent1 24" xfId="2521"/>
    <cellStyle name="60% - Accent1 25" xfId="2522"/>
    <cellStyle name="60% - Accent1 26" xfId="2523"/>
    <cellStyle name="60% - Accent1 27" xfId="2524"/>
    <cellStyle name="60% - Accent1 28" xfId="2525"/>
    <cellStyle name="60% - Accent1 29" xfId="2526"/>
    <cellStyle name="60% - Accent1 3" xfId="2527"/>
    <cellStyle name="60% - Accent1 4" xfId="2528"/>
    <cellStyle name="60% - Accent1 5" xfId="2529"/>
    <cellStyle name="60% - Accent1 6" xfId="2530"/>
    <cellStyle name="60% - Accent1 7" xfId="2531"/>
    <cellStyle name="60% - Accent1 8" xfId="2532"/>
    <cellStyle name="60% - Accent1 9" xfId="2533"/>
    <cellStyle name="60% - Accent2 10" xfId="2534"/>
    <cellStyle name="60% - Accent2 11" xfId="2535"/>
    <cellStyle name="60% - Accent2 12" xfId="2536"/>
    <cellStyle name="60% - Accent2 13" xfId="2537"/>
    <cellStyle name="60% - Accent2 14" xfId="2538"/>
    <cellStyle name="60% - Accent2 15" xfId="2539"/>
    <cellStyle name="60% - Accent2 16" xfId="2540"/>
    <cellStyle name="60% - Accent2 17" xfId="2541"/>
    <cellStyle name="60% - Accent2 18" xfId="2542"/>
    <cellStyle name="60% - Accent2 19" xfId="2543"/>
    <cellStyle name="60% - Accent2 2" xfId="2544"/>
    <cellStyle name="60% - Accent2 20" xfId="2545"/>
    <cellStyle name="60% - Accent2 21" xfId="2546"/>
    <cellStyle name="60% - Accent2 22" xfId="2547"/>
    <cellStyle name="60% - Accent2 23" xfId="2548"/>
    <cellStyle name="60% - Accent2 24" xfId="2549"/>
    <cellStyle name="60% - Accent2 25" xfId="2550"/>
    <cellStyle name="60% - Accent2 26" xfId="2551"/>
    <cellStyle name="60% - Accent2 27" xfId="2552"/>
    <cellStyle name="60% - Accent2 28" xfId="2553"/>
    <cellStyle name="60% - Accent2 29" xfId="2554"/>
    <cellStyle name="60% - Accent2 3" xfId="2555"/>
    <cellStyle name="60% - Accent2 4" xfId="2556"/>
    <cellStyle name="60% - Accent2 5" xfId="2557"/>
    <cellStyle name="60% - Accent2 6" xfId="2558"/>
    <cellStyle name="60% - Accent2 7" xfId="2559"/>
    <cellStyle name="60% - Accent2 8" xfId="2560"/>
    <cellStyle name="60% - Accent2 9" xfId="2561"/>
    <cellStyle name="60% - Accent3 10" xfId="2562"/>
    <cellStyle name="60% - Accent3 11" xfId="2563"/>
    <cellStyle name="60% - Accent3 12" xfId="2564"/>
    <cellStyle name="60% - Accent3 13" xfId="2565"/>
    <cellStyle name="60% - Accent3 14" xfId="2566"/>
    <cellStyle name="60% - Accent3 15" xfId="2567"/>
    <cellStyle name="60% - Accent3 16" xfId="2568"/>
    <cellStyle name="60% - Accent3 17" xfId="2569"/>
    <cellStyle name="60% - Accent3 18" xfId="2570"/>
    <cellStyle name="60% - Accent3 19" xfId="2571"/>
    <cellStyle name="60% - Accent3 2" xfId="2572"/>
    <cellStyle name="60% - Accent3 20" xfId="2573"/>
    <cellStyle name="60% - Accent3 21" xfId="2574"/>
    <cellStyle name="60% - Accent3 22" xfId="2575"/>
    <cellStyle name="60% - Accent3 23" xfId="2576"/>
    <cellStyle name="60% - Accent3 24" xfId="2577"/>
    <cellStyle name="60% - Accent3 25" xfId="2578"/>
    <cellStyle name="60% - Accent3 26" xfId="2579"/>
    <cellStyle name="60% - Accent3 27" xfId="2580"/>
    <cellStyle name="60% - Accent3 28" xfId="2581"/>
    <cellStyle name="60% - Accent3 29" xfId="2582"/>
    <cellStyle name="60% - Accent3 3" xfId="2583"/>
    <cellStyle name="60% - Accent3 4" xfId="2584"/>
    <cellStyle name="60% - Accent3 5" xfId="2585"/>
    <cellStyle name="60% - Accent3 6" xfId="2586"/>
    <cellStyle name="60% - Accent3 7" xfId="2587"/>
    <cellStyle name="60% - Accent3 8" xfId="2588"/>
    <cellStyle name="60% - Accent3 9" xfId="2589"/>
    <cellStyle name="60% - Accent4 10" xfId="2590"/>
    <cellStyle name="60% - Accent4 11" xfId="2591"/>
    <cellStyle name="60% - Accent4 12" xfId="2592"/>
    <cellStyle name="60% - Accent4 13" xfId="2593"/>
    <cellStyle name="60% - Accent4 14" xfId="2594"/>
    <cellStyle name="60% - Accent4 15" xfId="2595"/>
    <cellStyle name="60% - Accent4 16" xfId="2596"/>
    <cellStyle name="60% - Accent4 17" xfId="2597"/>
    <cellStyle name="60% - Accent4 18" xfId="2598"/>
    <cellStyle name="60% - Accent4 19" xfId="2599"/>
    <cellStyle name="60% - Accent4 2" xfId="2600"/>
    <cellStyle name="60% - Accent4 20" xfId="2601"/>
    <cellStyle name="60% - Accent4 21" xfId="2602"/>
    <cellStyle name="60% - Accent4 22" xfId="2603"/>
    <cellStyle name="60% - Accent4 23" xfId="2604"/>
    <cellStyle name="60% - Accent4 24" xfId="2605"/>
    <cellStyle name="60% - Accent4 25" xfId="2606"/>
    <cellStyle name="60% - Accent4 26" xfId="2607"/>
    <cellStyle name="60% - Accent4 27" xfId="2608"/>
    <cellStyle name="60% - Accent4 28" xfId="2609"/>
    <cellStyle name="60% - Accent4 29" xfId="2610"/>
    <cellStyle name="60% - Accent4 3" xfId="2611"/>
    <cellStyle name="60% - Accent4 4" xfId="2612"/>
    <cellStyle name="60% - Accent4 5" xfId="2613"/>
    <cellStyle name="60% - Accent4 6" xfId="2614"/>
    <cellStyle name="60% - Accent4 7" xfId="2615"/>
    <cellStyle name="60% - Accent4 8" xfId="2616"/>
    <cellStyle name="60% - Accent4 9" xfId="2617"/>
    <cellStyle name="60% - Accent5 10" xfId="2618"/>
    <cellStyle name="60% - Accent5 11" xfId="2619"/>
    <cellStyle name="60% - Accent5 12" xfId="2620"/>
    <cellStyle name="60% - Accent5 13" xfId="2621"/>
    <cellStyle name="60% - Accent5 14" xfId="2622"/>
    <cellStyle name="60% - Accent5 15" xfId="2623"/>
    <cellStyle name="60% - Accent5 16" xfId="2624"/>
    <cellStyle name="60% - Accent5 17" xfId="2625"/>
    <cellStyle name="60% - Accent5 18" xfId="2626"/>
    <cellStyle name="60% - Accent5 19" xfId="2627"/>
    <cellStyle name="60% - Accent5 2" xfId="2628"/>
    <cellStyle name="60% - Accent5 20" xfId="2629"/>
    <cellStyle name="60% - Accent5 21" xfId="2630"/>
    <cellStyle name="60% - Accent5 22" xfId="2631"/>
    <cellStyle name="60% - Accent5 23" xfId="2632"/>
    <cellStyle name="60% - Accent5 24" xfId="2633"/>
    <cellStyle name="60% - Accent5 25" xfId="2634"/>
    <cellStyle name="60% - Accent5 26" xfId="2635"/>
    <cellStyle name="60% - Accent5 27" xfId="2636"/>
    <cellStyle name="60% - Accent5 28" xfId="2637"/>
    <cellStyle name="60% - Accent5 29" xfId="2638"/>
    <cellStyle name="60% - Accent5 3" xfId="2639"/>
    <cellStyle name="60% - Accent5 4" xfId="2640"/>
    <cellStyle name="60% - Accent5 5" xfId="2641"/>
    <cellStyle name="60% - Accent5 6" xfId="2642"/>
    <cellStyle name="60% - Accent5 7" xfId="2643"/>
    <cellStyle name="60% - Accent5 8" xfId="2644"/>
    <cellStyle name="60% - Accent5 9" xfId="2645"/>
    <cellStyle name="60% - Accent6 10" xfId="2646"/>
    <cellStyle name="60% - Accent6 11" xfId="2647"/>
    <cellStyle name="60% - Accent6 12" xfId="2648"/>
    <cellStyle name="60% - Accent6 13" xfId="2649"/>
    <cellStyle name="60% - Accent6 14" xfId="2650"/>
    <cellStyle name="60% - Accent6 15" xfId="2651"/>
    <cellStyle name="60% - Accent6 16" xfId="2652"/>
    <cellStyle name="60% - Accent6 17" xfId="2653"/>
    <cellStyle name="60% - Accent6 18" xfId="2654"/>
    <cellStyle name="60% - Accent6 19" xfId="2655"/>
    <cellStyle name="60% - Accent6 2" xfId="2656"/>
    <cellStyle name="60% - Accent6 20" xfId="2657"/>
    <cellStyle name="60% - Accent6 21" xfId="2658"/>
    <cellStyle name="60% - Accent6 22" xfId="2659"/>
    <cellStyle name="60% - Accent6 23" xfId="2660"/>
    <cellStyle name="60% - Accent6 24" xfId="2661"/>
    <cellStyle name="60% - Accent6 25" xfId="2662"/>
    <cellStyle name="60% - Accent6 26" xfId="2663"/>
    <cellStyle name="60% - Accent6 27" xfId="2664"/>
    <cellStyle name="60% - Accent6 28" xfId="2665"/>
    <cellStyle name="60% - Accent6 29" xfId="2666"/>
    <cellStyle name="60% - Accent6 3" xfId="2667"/>
    <cellStyle name="60% - Accent6 4" xfId="2668"/>
    <cellStyle name="60% - Accent6 5" xfId="2669"/>
    <cellStyle name="60% - Accent6 6" xfId="2670"/>
    <cellStyle name="60% - Accent6 7" xfId="2671"/>
    <cellStyle name="60% - Accent6 8" xfId="2672"/>
    <cellStyle name="60% - Accent6 9" xfId="2673"/>
    <cellStyle name="60% - Nhấn1" xfId="2674"/>
    <cellStyle name="60% - Nhấn2" xfId="2675"/>
    <cellStyle name="60% - Nhấn3" xfId="2676"/>
    <cellStyle name="60% - Nhấn4" xfId="2677"/>
    <cellStyle name="60% - Nhấn5" xfId="2678"/>
    <cellStyle name="60% - Nhấn6" xfId="2679"/>
    <cellStyle name="6W50" xfId="2680"/>
    <cellStyle name="8ormal_SPTQ2W24" xfId="2681"/>
    <cellStyle name="9" xfId="2682"/>
    <cellStyle name="9_!1 1 bao cao giao KH ve HTCMT vung TNB   12-12-2011" xfId="2683"/>
    <cellStyle name="9_Bieu4HTMT" xfId="2684"/>
    <cellStyle name="9_Bieu4HTMT_!1 1 bao cao giao KH ve HTCMT vung TNB   12-12-2011" xfId="2685"/>
    <cellStyle name="9_Bieu4HTMT_KH TPCP vung TNB (03-1-2012)" xfId="2686"/>
    <cellStyle name="9_KH TPCP vung TNB (03-1-2012)" xfId="2687"/>
    <cellStyle name="9_Su nghiep DCDC doi duoi" xfId="2688"/>
    <cellStyle name="_x0001_Å»_x001e_´ " xfId="2689"/>
    <cellStyle name="_x0001_Å»_x001e_´_" xfId="2690"/>
    <cellStyle name="Accent1 10" xfId="2691"/>
    <cellStyle name="Accent1 11" xfId="2692"/>
    <cellStyle name="Accent1 12" xfId="2693"/>
    <cellStyle name="Accent1 13" xfId="2694"/>
    <cellStyle name="Accent1 14" xfId="2695"/>
    <cellStyle name="Accent1 15" xfId="2696"/>
    <cellStyle name="Accent1 16" xfId="2697"/>
    <cellStyle name="Accent1 17" xfId="2698"/>
    <cellStyle name="Accent1 18" xfId="2699"/>
    <cellStyle name="Accent1 19" xfId="2700"/>
    <cellStyle name="Accent1 2" xfId="2701"/>
    <cellStyle name="Accent1 20" xfId="2702"/>
    <cellStyle name="Accent1 21" xfId="2703"/>
    <cellStyle name="Accent1 22" xfId="2704"/>
    <cellStyle name="Accent1 23" xfId="2705"/>
    <cellStyle name="Accent1 24" xfId="2706"/>
    <cellStyle name="Accent1 25" xfId="2707"/>
    <cellStyle name="Accent1 26" xfId="2708"/>
    <cellStyle name="Accent1 27" xfId="2709"/>
    <cellStyle name="Accent1 28" xfId="2710"/>
    <cellStyle name="Accent1 29" xfId="2711"/>
    <cellStyle name="Accent1 3" xfId="2712"/>
    <cellStyle name="Accent1 4" xfId="2713"/>
    <cellStyle name="Accent1 5" xfId="2714"/>
    <cellStyle name="Accent1 6" xfId="2715"/>
    <cellStyle name="Accent1 7" xfId="2716"/>
    <cellStyle name="Accent1 8" xfId="2717"/>
    <cellStyle name="Accent1 9" xfId="2718"/>
    <cellStyle name="Accent2 10" xfId="2719"/>
    <cellStyle name="Accent2 11" xfId="2720"/>
    <cellStyle name="Accent2 12" xfId="2721"/>
    <cellStyle name="Accent2 13" xfId="2722"/>
    <cellStyle name="Accent2 14" xfId="2723"/>
    <cellStyle name="Accent2 15" xfId="2724"/>
    <cellStyle name="Accent2 16" xfId="2725"/>
    <cellStyle name="Accent2 17" xfId="2726"/>
    <cellStyle name="Accent2 18" xfId="2727"/>
    <cellStyle name="Accent2 19" xfId="2728"/>
    <cellStyle name="Accent2 2" xfId="2729"/>
    <cellStyle name="Accent2 20" xfId="2730"/>
    <cellStyle name="Accent2 21" xfId="2731"/>
    <cellStyle name="Accent2 22" xfId="2732"/>
    <cellStyle name="Accent2 23" xfId="2733"/>
    <cellStyle name="Accent2 24" xfId="2734"/>
    <cellStyle name="Accent2 25" xfId="2735"/>
    <cellStyle name="Accent2 26" xfId="2736"/>
    <cellStyle name="Accent2 27" xfId="2737"/>
    <cellStyle name="Accent2 28" xfId="2738"/>
    <cellStyle name="Accent2 29" xfId="2739"/>
    <cellStyle name="Accent2 3" xfId="2740"/>
    <cellStyle name="Accent2 4" xfId="2741"/>
    <cellStyle name="Accent2 5" xfId="2742"/>
    <cellStyle name="Accent2 6" xfId="2743"/>
    <cellStyle name="Accent2 7" xfId="2744"/>
    <cellStyle name="Accent2 8" xfId="2745"/>
    <cellStyle name="Accent2 9" xfId="2746"/>
    <cellStyle name="Accent3 10" xfId="2747"/>
    <cellStyle name="Accent3 11" xfId="2748"/>
    <cellStyle name="Accent3 12" xfId="2749"/>
    <cellStyle name="Accent3 13" xfId="2750"/>
    <cellStyle name="Accent3 14" xfId="2751"/>
    <cellStyle name="Accent3 15" xfId="2752"/>
    <cellStyle name="Accent3 16" xfId="2753"/>
    <cellStyle name="Accent3 17" xfId="2754"/>
    <cellStyle name="Accent3 18" xfId="2755"/>
    <cellStyle name="Accent3 19" xfId="2756"/>
    <cellStyle name="Accent3 2" xfId="2757"/>
    <cellStyle name="Accent3 20" xfId="2758"/>
    <cellStyle name="Accent3 21" xfId="2759"/>
    <cellStyle name="Accent3 22" xfId="2760"/>
    <cellStyle name="Accent3 23" xfId="2761"/>
    <cellStyle name="Accent3 24" xfId="2762"/>
    <cellStyle name="Accent3 25" xfId="2763"/>
    <cellStyle name="Accent3 26" xfId="2764"/>
    <cellStyle name="Accent3 27" xfId="2765"/>
    <cellStyle name="Accent3 28" xfId="2766"/>
    <cellStyle name="Accent3 29" xfId="2767"/>
    <cellStyle name="Accent3 3" xfId="2768"/>
    <cellStyle name="Accent3 4" xfId="2769"/>
    <cellStyle name="Accent3 5" xfId="2770"/>
    <cellStyle name="Accent3 6" xfId="2771"/>
    <cellStyle name="Accent3 7" xfId="2772"/>
    <cellStyle name="Accent3 8" xfId="2773"/>
    <cellStyle name="Accent3 9" xfId="2774"/>
    <cellStyle name="Accent4 10" xfId="2775"/>
    <cellStyle name="Accent4 11" xfId="2776"/>
    <cellStyle name="Accent4 12" xfId="2777"/>
    <cellStyle name="Accent4 13" xfId="2778"/>
    <cellStyle name="Accent4 14" xfId="2779"/>
    <cellStyle name="Accent4 15" xfId="2780"/>
    <cellStyle name="Accent4 16" xfId="2781"/>
    <cellStyle name="Accent4 17" xfId="2782"/>
    <cellStyle name="Accent4 18" xfId="2783"/>
    <cellStyle name="Accent4 19" xfId="2784"/>
    <cellStyle name="Accent4 2" xfId="2785"/>
    <cellStyle name="Accent4 20" xfId="2786"/>
    <cellStyle name="Accent4 21" xfId="2787"/>
    <cellStyle name="Accent4 22" xfId="2788"/>
    <cellStyle name="Accent4 23" xfId="2789"/>
    <cellStyle name="Accent4 24" xfId="2790"/>
    <cellStyle name="Accent4 25" xfId="2791"/>
    <cellStyle name="Accent4 26" xfId="2792"/>
    <cellStyle name="Accent4 27" xfId="2793"/>
    <cellStyle name="Accent4 28" xfId="2794"/>
    <cellStyle name="Accent4 29" xfId="2795"/>
    <cellStyle name="Accent4 3" xfId="2796"/>
    <cellStyle name="Accent4 4" xfId="2797"/>
    <cellStyle name="Accent4 5" xfId="2798"/>
    <cellStyle name="Accent4 6" xfId="2799"/>
    <cellStyle name="Accent4 7" xfId="2800"/>
    <cellStyle name="Accent4 8" xfId="2801"/>
    <cellStyle name="Accent4 9" xfId="2802"/>
    <cellStyle name="Accent5 10" xfId="2803"/>
    <cellStyle name="Accent5 11" xfId="2804"/>
    <cellStyle name="Accent5 12" xfId="2805"/>
    <cellStyle name="Accent5 13" xfId="2806"/>
    <cellStyle name="Accent5 14" xfId="2807"/>
    <cellStyle name="Accent5 15" xfId="2808"/>
    <cellStyle name="Accent5 16" xfId="2809"/>
    <cellStyle name="Accent5 17" xfId="2810"/>
    <cellStyle name="Accent5 18" xfId="2811"/>
    <cellStyle name="Accent5 19" xfId="2812"/>
    <cellStyle name="Accent5 2" xfId="2813"/>
    <cellStyle name="Accent5 20" xfId="2814"/>
    <cellStyle name="Accent5 21" xfId="2815"/>
    <cellStyle name="Accent5 22" xfId="2816"/>
    <cellStyle name="Accent5 23" xfId="2817"/>
    <cellStyle name="Accent5 24" xfId="2818"/>
    <cellStyle name="Accent5 25" xfId="2819"/>
    <cellStyle name="Accent5 26" xfId="2820"/>
    <cellStyle name="Accent5 27" xfId="2821"/>
    <cellStyle name="Accent5 28" xfId="2822"/>
    <cellStyle name="Accent5 29" xfId="2823"/>
    <cellStyle name="Accent5 3" xfId="2824"/>
    <cellStyle name="Accent5 4" xfId="2825"/>
    <cellStyle name="Accent5 5" xfId="2826"/>
    <cellStyle name="Accent5 6" xfId="2827"/>
    <cellStyle name="Accent5 7" xfId="2828"/>
    <cellStyle name="Accent5 8" xfId="2829"/>
    <cellStyle name="Accent5 9" xfId="2830"/>
    <cellStyle name="Accent6 10" xfId="2831"/>
    <cellStyle name="Accent6 11" xfId="2832"/>
    <cellStyle name="Accent6 12" xfId="2833"/>
    <cellStyle name="Accent6 13" xfId="2834"/>
    <cellStyle name="Accent6 14" xfId="2835"/>
    <cellStyle name="Accent6 15" xfId="2836"/>
    <cellStyle name="Accent6 16" xfId="2837"/>
    <cellStyle name="Accent6 17" xfId="2838"/>
    <cellStyle name="Accent6 18" xfId="2839"/>
    <cellStyle name="Accent6 19" xfId="2840"/>
    <cellStyle name="Accent6 2" xfId="2841"/>
    <cellStyle name="Accent6 20" xfId="2842"/>
    <cellStyle name="Accent6 21" xfId="2843"/>
    <cellStyle name="Accent6 22" xfId="2844"/>
    <cellStyle name="Accent6 23" xfId="2845"/>
    <cellStyle name="Accent6 24" xfId="2846"/>
    <cellStyle name="Accent6 25" xfId="2847"/>
    <cellStyle name="Accent6 26" xfId="2848"/>
    <cellStyle name="Accent6 27" xfId="2849"/>
    <cellStyle name="Accent6 28" xfId="2850"/>
    <cellStyle name="Accent6 29" xfId="2851"/>
    <cellStyle name="Accent6 3" xfId="2852"/>
    <cellStyle name="Accent6 4" xfId="2853"/>
    <cellStyle name="Accent6 5" xfId="2854"/>
    <cellStyle name="Accent6 6" xfId="2855"/>
    <cellStyle name="Accent6 7" xfId="2856"/>
    <cellStyle name="Accent6 8" xfId="2857"/>
    <cellStyle name="Accent6 9" xfId="2858"/>
    <cellStyle name="ÅëÈ­ [0]_      " xfId="2859"/>
    <cellStyle name="AeE­ [0]_INQUIRY ¿?¾÷AßAø " xfId="2860"/>
    <cellStyle name="ÅëÈ­ [0]_L601CPT" xfId="2861"/>
    <cellStyle name="ÅëÈ­_      " xfId="2862"/>
    <cellStyle name="AeE­_INQUIRY ¿?¾÷AßAø " xfId="2863"/>
    <cellStyle name="ÅëÈ­_L601CPT" xfId="2864"/>
    <cellStyle name="al_Sheet1_FY96" xfId="2865"/>
    <cellStyle name="a_x0012_Normal_Sheet1_P_x0015_Normal_Sheet1_Reserve" xfId="2866"/>
    <cellStyle name="aormaormaormaormaormaormaormaormaorma肨Pmal_TH" xfId="2867"/>
    <cellStyle name="aormaormaormaormaormaormaormaorma肨 maormaormaormaormaormaormaormaormaorma肨Pmal_TH" xfId="2868"/>
    <cellStyle name="APPEAR" xfId="2869"/>
    <cellStyle name="args.style" xfId="2870"/>
    <cellStyle name="at" xfId="2871"/>
    <cellStyle name="ÄÞ¸¶ [0]_      " xfId="2872"/>
    <cellStyle name="AÞ¸¶ [0]_INQUIRY ¿?¾÷AßAø " xfId="2873"/>
    <cellStyle name="ÄÞ¸¶ [0]_L601CPT" xfId="2874"/>
    <cellStyle name="ÄÞ¸¶_      " xfId="2875"/>
    <cellStyle name="AÞ¸¶_INQUIRY ¿?¾÷AßAø " xfId="2876"/>
    <cellStyle name="ÄÞ¸¶_L601CPT" xfId="2877"/>
    <cellStyle name="AutoFormat Options" xfId="2878"/>
    <cellStyle name="a肨Pmal_TH" xfId="2879"/>
    <cellStyle name="Bad 10" xfId="2880"/>
    <cellStyle name="Bad 11" xfId="2881"/>
    <cellStyle name="Bad 12" xfId="2882"/>
    <cellStyle name="Bad 13" xfId="2883"/>
    <cellStyle name="Bad 14" xfId="2884"/>
    <cellStyle name="Bad 15" xfId="2885"/>
    <cellStyle name="Bad 16" xfId="2886"/>
    <cellStyle name="Bad 17" xfId="2887"/>
    <cellStyle name="Bad 18" xfId="2888"/>
    <cellStyle name="Bad 19" xfId="2889"/>
    <cellStyle name="Bad 2" xfId="2890"/>
    <cellStyle name="Bad 20" xfId="2891"/>
    <cellStyle name="Bad 21" xfId="2892"/>
    <cellStyle name="Bad 22" xfId="2893"/>
    <cellStyle name="Bad 23" xfId="2894"/>
    <cellStyle name="Bad 24" xfId="2895"/>
    <cellStyle name="Bad 25" xfId="2896"/>
    <cellStyle name="Bad 26" xfId="2897"/>
    <cellStyle name="Bad 27" xfId="2898"/>
    <cellStyle name="Bad 28" xfId="2899"/>
    <cellStyle name="Bad 29" xfId="2900"/>
    <cellStyle name="Bad 3" xfId="2901"/>
    <cellStyle name="Bad 4" xfId="2902"/>
    <cellStyle name="Bad 5" xfId="2903"/>
    <cellStyle name="Bad 6" xfId="2904"/>
    <cellStyle name="Bad 7" xfId="2905"/>
    <cellStyle name="Bad 8" xfId="2906"/>
    <cellStyle name="Bad 9" xfId="2907"/>
    <cellStyle name="Bangchu" xfId="2908"/>
    <cellStyle name="Bình Thường_Sheet1" xfId="2909"/>
    <cellStyle name="Body" xfId="2910"/>
    <cellStyle name="C?AØ_¿?¾÷CoE² " xfId="2911"/>
    <cellStyle name="C~1" xfId="2912"/>
    <cellStyle name="Ç¥ÁØ_      " xfId="2913"/>
    <cellStyle name="C￥AØ_¿μ¾÷CoE² " xfId="2914"/>
    <cellStyle name="Ç¥ÁØ_±¸¹Ì´ëÃ¥" xfId="2915"/>
    <cellStyle name="C￥AØ_≫c¾÷ºIº° AN°e " xfId="2916"/>
    <cellStyle name="Ç¥ÁØ_°èÈ¹" xfId="2917"/>
    <cellStyle name="Calc Currency (0)" xfId="2918"/>
    <cellStyle name="Calc Currency (0) 2" xfId="2919"/>
    <cellStyle name="Calc Currency (0) 3" xfId="2920"/>
    <cellStyle name="Calc Currency (0) 4" xfId="2921"/>
    <cellStyle name="Calc Currency (0) 5" xfId="2922"/>
    <cellStyle name="Calc Currency (0) 6" xfId="2923"/>
    <cellStyle name="Calc Currency (0) 7" xfId="2924"/>
    <cellStyle name="Calc Currency (0) 8" xfId="2925"/>
    <cellStyle name="Calc Currency (2)" xfId="2926"/>
    <cellStyle name="Calc Percent (0)" xfId="2927"/>
    <cellStyle name="Calc Percent (1)" xfId="2928"/>
    <cellStyle name="Calc Percent (1) 2" xfId="2929"/>
    <cellStyle name="Calc Percent (1) 3" xfId="2930"/>
    <cellStyle name="Calc Percent (1) 4" xfId="2931"/>
    <cellStyle name="Calc Percent (1) 5" xfId="2932"/>
    <cellStyle name="Calc Percent (1) 6" xfId="2933"/>
    <cellStyle name="Calc Percent (1) 7" xfId="2934"/>
    <cellStyle name="Calc Percent (1) 8" xfId="2935"/>
    <cellStyle name="Calc Percent (2)" xfId="2936"/>
    <cellStyle name="Calc Percent (2) 2" xfId="2937"/>
    <cellStyle name="Calc Percent (2) 3" xfId="2938"/>
    <cellStyle name="Calc Percent (2) 4" xfId="2939"/>
    <cellStyle name="Calc Percent (2) 5" xfId="2940"/>
    <cellStyle name="Calc Percent (2) 6" xfId="2941"/>
    <cellStyle name="Calc Percent (2) 7" xfId="2942"/>
    <cellStyle name="Calc Percent (2) 8" xfId="2943"/>
    <cellStyle name="Calc Units (0)" xfId="2944"/>
    <cellStyle name="Calc Units (1)" xfId="2945"/>
    <cellStyle name="Calc Units (1) 2" xfId="2946"/>
    <cellStyle name="Calc Units (1) 3" xfId="2947"/>
    <cellStyle name="Calc Units (1) 4" xfId="2948"/>
    <cellStyle name="Calc Units (1) 5" xfId="2949"/>
    <cellStyle name="Calc Units (1) 6" xfId="2950"/>
    <cellStyle name="Calc Units (1) 7" xfId="2951"/>
    <cellStyle name="Calc Units (1) 8" xfId="2952"/>
    <cellStyle name="Calc Units (2)" xfId="2953"/>
    <cellStyle name="Calculation 10" xfId="2954"/>
    <cellStyle name="Calculation 11" xfId="2955"/>
    <cellStyle name="Calculation 12" xfId="2956"/>
    <cellStyle name="Calculation 13" xfId="2957"/>
    <cellStyle name="Calculation 14" xfId="2958"/>
    <cellStyle name="Calculation 15" xfId="2959"/>
    <cellStyle name="Calculation 16" xfId="2960"/>
    <cellStyle name="Calculation 17" xfId="2961"/>
    <cellStyle name="Calculation 18" xfId="2962"/>
    <cellStyle name="Calculation 19" xfId="2963"/>
    <cellStyle name="Calculation 2" xfId="2964"/>
    <cellStyle name="Calculation 20" xfId="2965"/>
    <cellStyle name="Calculation 21" xfId="2966"/>
    <cellStyle name="Calculation 22" xfId="2967"/>
    <cellStyle name="Calculation 23" xfId="2968"/>
    <cellStyle name="Calculation 24" xfId="2969"/>
    <cellStyle name="Calculation 25" xfId="2970"/>
    <cellStyle name="Calculation 26" xfId="2971"/>
    <cellStyle name="Calculation 27" xfId="2972"/>
    <cellStyle name="Calculation 28" xfId="2973"/>
    <cellStyle name="Calculation 29" xfId="2974"/>
    <cellStyle name="Calculation 3" xfId="2975"/>
    <cellStyle name="Calculation 4" xfId="2976"/>
    <cellStyle name="Calculation 5" xfId="2977"/>
    <cellStyle name="Calculation 6" xfId="2978"/>
    <cellStyle name="Calculation 7" xfId="2979"/>
    <cellStyle name="Calculation 8" xfId="2980"/>
    <cellStyle name="Calculation 9" xfId="2981"/>
    <cellStyle name="category" xfId="2982"/>
    <cellStyle name="Cerrency_Sheet2_XANGDAU" xfId="2983"/>
    <cellStyle name="Check Cell 10" xfId="2984"/>
    <cellStyle name="Check Cell 11" xfId="2985"/>
    <cellStyle name="Check Cell 12" xfId="2986"/>
    <cellStyle name="Check Cell 13" xfId="2987"/>
    <cellStyle name="Check Cell 14" xfId="2988"/>
    <cellStyle name="Check Cell 15" xfId="2989"/>
    <cellStyle name="Check Cell 16" xfId="2990"/>
    <cellStyle name="Check Cell 17" xfId="2991"/>
    <cellStyle name="Check Cell 18" xfId="2992"/>
    <cellStyle name="Check Cell 19" xfId="2993"/>
    <cellStyle name="Check Cell 2" xfId="2994"/>
    <cellStyle name="Check Cell 20" xfId="2995"/>
    <cellStyle name="Check Cell 21" xfId="2996"/>
    <cellStyle name="Check Cell 22" xfId="2997"/>
    <cellStyle name="Check Cell 23" xfId="2998"/>
    <cellStyle name="Check Cell 24" xfId="2999"/>
    <cellStyle name="Check Cell 25" xfId="3000"/>
    <cellStyle name="Check Cell 26" xfId="3001"/>
    <cellStyle name="Check Cell 27" xfId="3002"/>
    <cellStyle name="Check Cell 28" xfId="3003"/>
    <cellStyle name="Check Cell 29" xfId="3004"/>
    <cellStyle name="Check Cell 3" xfId="3005"/>
    <cellStyle name="Check Cell 4" xfId="3006"/>
    <cellStyle name="Check Cell 5" xfId="3007"/>
    <cellStyle name="Check Cell 6" xfId="3008"/>
    <cellStyle name="Check Cell 7" xfId="3009"/>
    <cellStyle name="Check Cell 8" xfId="3010"/>
    <cellStyle name="Check Cell 9" xfId="3011"/>
    <cellStyle name="Chi phÝ kh¸c_Book1" xfId="3012"/>
    <cellStyle name="CHUONG" xfId="3013"/>
    <cellStyle name="Comma" xfId="1" builtinId="3"/>
    <cellStyle name="Comma  - Style1" xfId="3014"/>
    <cellStyle name="Comma  - Style2" xfId="3015"/>
    <cellStyle name="Comma  - Style3" xfId="3016"/>
    <cellStyle name="Comma  - Style4" xfId="3017"/>
    <cellStyle name="Comma  - Style5" xfId="3018"/>
    <cellStyle name="Comma  - Style6" xfId="3019"/>
    <cellStyle name="Comma  - Style7" xfId="3020"/>
    <cellStyle name="Comma  - Style8" xfId="3021"/>
    <cellStyle name="Comma [0] 2" xfId="3022"/>
    <cellStyle name="Comma [0] 2 10" xfId="3023"/>
    <cellStyle name="Comma [0] 2 11" xfId="3024"/>
    <cellStyle name="Comma [0] 2 12" xfId="3025"/>
    <cellStyle name="Comma [0] 2 13" xfId="3026"/>
    <cellStyle name="Comma [0] 2 14" xfId="3027"/>
    <cellStyle name="Comma [0] 2 15" xfId="3028"/>
    <cellStyle name="Comma [0] 2 16" xfId="3029"/>
    <cellStyle name="Comma [0] 2 17" xfId="3030"/>
    <cellStyle name="Comma [0] 2 18" xfId="3031"/>
    <cellStyle name="Comma [0] 2 19" xfId="3032"/>
    <cellStyle name="Comma [0] 2 2" xfId="3033"/>
    <cellStyle name="Comma [0] 2 20" xfId="3034"/>
    <cellStyle name="Comma [0] 2 21" xfId="3035"/>
    <cellStyle name="Comma [0] 2 22" xfId="3036"/>
    <cellStyle name="Comma [0] 2 23" xfId="3037"/>
    <cellStyle name="Comma [0] 2 24" xfId="3038"/>
    <cellStyle name="Comma [0] 2 25" xfId="3039"/>
    <cellStyle name="Comma [0] 2 3" xfId="3040"/>
    <cellStyle name="Comma [0] 2 4" xfId="3041"/>
    <cellStyle name="Comma [0] 2 5" xfId="3042"/>
    <cellStyle name="Comma [0] 2 6" xfId="3043"/>
    <cellStyle name="Comma [0] 2 7" xfId="3044"/>
    <cellStyle name="Comma [0] 2 8" xfId="3045"/>
    <cellStyle name="Comma [0] 2 9" xfId="3046"/>
    <cellStyle name="Comma [0] 3" xfId="3047"/>
    <cellStyle name="Comma [0] 3 2" xfId="3048"/>
    <cellStyle name="Comma [0] 4" xfId="3049"/>
    <cellStyle name="Comma [0] 5" xfId="3050"/>
    <cellStyle name="Comma [00]" xfId="3051"/>
    <cellStyle name="Comma 10" xfId="3052"/>
    <cellStyle name="Comma 10 2" xfId="3053"/>
    <cellStyle name="Comma 10 2 2" xfId="3054"/>
    <cellStyle name="Comma 10 2 2 2" xfId="3055"/>
    <cellStyle name="Comma 10 2 3" xfId="3056"/>
    <cellStyle name="Comma 10 2 4" xfId="3057"/>
    <cellStyle name="Comma 11" xfId="3058"/>
    <cellStyle name="Comma 11 2" xfId="3059"/>
    <cellStyle name="Comma 11 3" xfId="3060"/>
    <cellStyle name="Comma 11 4" xfId="3061"/>
    <cellStyle name="Comma 11 5" xfId="3062"/>
    <cellStyle name="Comma 11 6" xfId="3063"/>
    <cellStyle name="Comma 11 7" xfId="3064"/>
    <cellStyle name="Comma 11 8" xfId="3065"/>
    <cellStyle name="Comma 12" xfId="3066"/>
    <cellStyle name="Comma 12 2" xfId="3067"/>
    <cellStyle name="Comma 12 3" xfId="3068"/>
    <cellStyle name="Comma 13" xfId="3069"/>
    <cellStyle name="Comma 13 2" xfId="3070"/>
    <cellStyle name="Comma 13 2 2" xfId="3071"/>
    <cellStyle name="Comma 13 2 2 2" xfId="3072"/>
    <cellStyle name="Comma 13 2 2 3" xfId="3073"/>
    <cellStyle name="Comma 13 2 3" xfId="3074"/>
    <cellStyle name="Comma 13 2 3 2" xfId="3075"/>
    <cellStyle name="Comma 13 2 4" xfId="3076"/>
    <cellStyle name="Comma 14" xfId="3077"/>
    <cellStyle name="Comma 14 10" xfId="3078"/>
    <cellStyle name="Comma 14 11" xfId="3079"/>
    <cellStyle name="Comma 14 12" xfId="3080"/>
    <cellStyle name="Comma 14 13" xfId="3081"/>
    <cellStyle name="Comma 14 14" xfId="3082"/>
    <cellStyle name="Comma 14 15" xfId="3083"/>
    <cellStyle name="Comma 14 16" xfId="3084"/>
    <cellStyle name="Comma 14 2" xfId="3085"/>
    <cellStyle name="Comma 14 2 2" xfId="3086"/>
    <cellStyle name="Comma 14 2 2 2" xfId="3087"/>
    <cellStyle name="Comma 14 2 2 2 2" xfId="3088"/>
    <cellStyle name="Comma 14 2 3" xfId="3089"/>
    <cellStyle name="Comma 14 2 4" xfId="3090"/>
    <cellStyle name="Comma 14 2 5" xfId="3091"/>
    <cellStyle name="Comma 14 2 6" xfId="3092"/>
    <cellStyle name="Comma 14 2 7" xfId="3093"/>
    <cellStyle name="Comma 14 2 8" xfId="3094"/>
    <cellStyle name="Comma 14 3" xfId="3095"/>
    <cellStyle name="Comma 14 3 2" xfId="3096"/>
    <cellStyle name="Comma 14 4" xfId="3097"/>
    <cellStyle name="Comma 14 5" xfId="3098"/>
    <cellStyle name="Comma 14 6" xfId="3099"/>
    <cellStyle name="Comma 14 7" xfId="3100"/>
    <cellStyle name="Comma 14 8" xfId="3101"/>
    <cellStyle name="Comma 14 9" xfId="3102"/>
    <cellStyle name="Comma 15" xfId="3103"/>
    <cellStyle name="Comma 15 2" xfId="3104"/>
    <cellStyle name="Comma 16" xfId="3105"/>
    <cellStyle name="Comma 16 2" xfId="3106"/>
    <cellStyle name="Comma 16 3" xfId="3107"/>
    <cellStyle name="Comma 16 3 2" xfId="3108"/>
    <cellStyle name="Comma 16 3 3" xfId="3109"/>
    <cellStyle name="Comma 16 3 3 2" xfId="3110"/>
    <cellStyle name="Comma 17" xfId="3111"/>
    <cellStyle name="Comma 18" xfId="3112"/>
    <cellStyle name="Comma 18 2" xfId="3113"/>
    <cellStyle name="Comma 18 2 2" xfId="3114"/>
    <cellStyle name="Comma 18 3" xfId="3115"/>
    <cellStyle name="Comma 18 3 2" xfId="3116"/>
    <cellStyle name="Comma 18 3 3" xfId="3117"/>
    <cellStyle name="Comma 19" xfId="3118"/>
    <cellStyle name="Comma 2" xfId="3119"/>
    <cellStyle name="Comma 2 10" xfId="3120"/>
    <cellStyle name="Comma 2 10 2" xfId="3121"/>
    <cellStyle name="Comma 2 11" xfId="3122"/>
    <cellStyle name="Comma 2 12" xfId="3123"/>
    <cellStyle name="Comma 2 13" xfId="3124"/>
    <cellStyle name="Comma 2 14" xfId="3125"/>
    <cellStyle name="Comma 2 15" xfId="3126"/>
    <cellStyle name="Comma 2 16" xfId="3127"/>
    <cellStyle name="Comma 2 17" xfId="3128"/>
    <cellStyle name="Comma 2 18" xfId="3129"/>
    <cellStyle name="Comma 2 19" xfId="3130"/>
    <cellStyle name="Comma 2 2" xfId="3131"/>
    <cellStyle name="Comma 2 2 10" xfId="3132"/>
    <cellStyle name="Comma 2 2 11" xfId="3133"/>
    <cellStyle name="Comma 2 2 12" xfId="3134"/>
    <cellStyle name="Comma 2 2 13" xfId="3135"/>
    <cellStyle name="Comma 2 2 14" xfId="3136"/>
    <cellStyle name="Comma 2 2 15" xfId="3137"/>
    <cellStyle name="Comma 2 2 16" xfId="3138"/>
    <cellStyle name="Comma 2 2 17" xfId="3139"/>
    <cellStyle name="Comma 2 2 18" xfId="3140"/>
    <cellStyle name="Comma 2 2 19" xfId="3141"/>
    <cellStyle name="Comma 2 2 2" xfId="3142"/>
    <cellStyle name="Comma 2 2 2 10" xfId="3143"/>
    <cellStyle name="Comma 2 2 2 11" xfId="3144"/>
    <cellStyle name="Comma 2 2 2 12" xfId="3145"/>
    <cellStyle name="Comma 2 2 2 13" xfId="3146"/>
    <cellStyle name="Comma 2 2 2 14" xfId="3147"/>
    <cellStyle name="Comma 2 2 2 15" xfId="3148"/>
    <cellStyle name="Comma 2 2 2 16" xfId="3149"/>
    <cellStyle name="Comma 2 2 2 17" xfId="3150"/>
    <cellStyle name="Comma 2 2 2 18" xfId="3151"/>
    <cellStyle name="Comma 2 2 2 19" xfId="3152"/>
    <cellStyle name="Comma 2 2 2 2" xfId="3153"/>
    <cellStyle name="Comma 2 2 2 20" xfId="3154"/>
    <cellStyle name="Comma 2 2 2 21" xfId="3155"/>
    <cellStyle name="Comma 2 2 2 22" xfId="3156"/>
    <cellStyle name="Comma 2 2 2 23" xfId="3157"/>
    <cellStyle name="Comma 2 2 2 3" xfId="3158"/>
    <cellStyle name="Comma 2 2 2 4" xfId="3159"/>
    <cellStyle name="Comma 2 2 2 5" xfId="3160"/>
    <cellStyle name="Comma 2 2 2 6" xfId="3161"/>
    <cellStyle name="Comma 2 2 2 7" xfId="3162"/>
    <cellStyle name="Comma 2 2 2 8" xfId="3163"/>
    <cellStyle name="Comma 2 2 2 9" xfId="3164"/>
    <cellStyle name="Comma 2 2 20" xfId="3165"/>
    <cellStyle name="Comma 2 2 21" xfId="3166"/>
    <cellStyle name="Comma 2 2 22" xfId="3167"/>
    <cellStyle name="Comma 2 2 23" xfId="3168"/>
    <cellStyle name="Comma 2 2 24" xfId="3169"/>
    <cellStyle name="Comma 2 2 25" xfId="3170"/>
    <cellStyle name="Comma 2 2 26" xfId="3171"/>
    <cellStyle name="Comma 2 2 27" xfId="3172"/>
    <cellStyle name="Comma 2 2 28" xfId="3173"/>
    <cellStyle name="Comma 2 2 29" xfId="3174"/>
    <cellStyle name="Comma 2 2 3" xfId="3175"/>
    <cellStyle name="Comma 2 2 30" xfId="3176"/>
    <cellStyle name="Comma 2 2 31" xfId="3177"/>
    <cellStyle name="Comma 2 2 32" xfId="3178"/>
    <cellStyle name="Comma 2 2 33" xfId="3179"/>
    <cellStyle name="Comma 2 2 34" xfId="3180"/>
    <cellStyle name="Comma 2 2 4" xfId="3181"/>
    <cellStyle name="Comma 2 2 5" xfId="3182"/>
    <cellStyle name="Comma 2 2 6" xfId="3183"/>
    <cellStyle name="Comma 2 2 7" xfId="3184"/>
    <cellStyle name="Comma 2 2 8" xfId="3185"/>
    <cellStyle name="Comma 2 2 9" xfId="3186"/>
    <cellStyle name="Comma 2 20" xfId="3187"/>
    <cellStyle name="Comma 2 21" xfId="3188"/>
    <cellStyle name="Comma 2 22" xfId="3189"/>
    <cellStyle name="Comma 2 23" xfId="3190"/>
    <cellStyle name="Comma 2 24" xfId="3191"/>
    <cellStyle name="Comma 2 25" xfId="3192"/>
    <cellStyle name="Comma 2 26" xfId="3193"/>
    <cellStyle name="Comma 2 27" xfId="3194"/>
    <cellStyle name="Comma 2 28" xfId="3195"/>
    <cellStyle name="Comma 2 29" xfId="3196"/>
    <cellStyle name="Comma 2 3" xfId="3197"/>
    <cellStyle name="Comma 2 3 2" xfId="3198"/>
    <cellStyle name="Comma 2 3 2 2" xfId="3199"/>
    <cellStyle name="Comma 2 3 2 2 2" xfId="3200"/>
    <cellStyle name="Comma 2 3 2 2 3" xfId="3201"/>
    <cellStyle name="Comma 2 3 2 2 4" xfId="3202"/>
    <cellStyle name="Comma 2 3 2 3" xfId="3203"/>
    <cellStyle name="Comma 2 3 2 4" xfId="3204"/>
    <cellStyle name="Comma 2 3 2 5" xfId="3205"/>
    <cellStyle name="Comma 2 3 2 5 2" xfId="3206"/>
    <cellStyle name="Comma 2 3 2 5 3" xfId="3207"/>
    <cellStyle name="Comma 2 3 2 5 3 2" xfId="3208"/>
    <cellStyle name="Comma 2 3 2 6" xfId="3209"/>
    <cellStyle name="Comma 2 3 2 7" xfId="3210"/>
    <cellStyle name="Comma 2 3 2 8" xfId="3211"/>
    <cellStyle name="Comma 2 3 3" xfId="3212"/>
    <cellStyle name="Comma 2 3 3 2" xfId="3213"/>
    <cellStyle name="Comma 2 3 3 3" xfId="3214"/>
    <cellStyle name="Comma 2 3 4" xfId="3215"/>
    <cellStyle name="Comma 2 3 5" xfId="3216"/>
    <cellStyle name="Comma 2 3 6" xfId="3217"/>
    <cellStyle name="Comma 2 3 7" xfId="3218"/>
    <cellStyle name="Comma 2 30" xfId="3219"/>
    <cellStyle name="Comma 2 31" xfId="3220"/>
    <cellStyle name="Comma 2 31 2" xfId="3221"/>
    <cellStyle name="Comma 2 31 3" xfId="3222"/>
    <cellStyle name="Comma 2 31 4" xfId="3223"/>
    <cellStyle name="Comma 2 31 5" xfId="3224"/>
    <cellStyle name="Comma 2 31 6" xfId="3225"/>
    <cellStyle name="Comma 2 31 7" xfId="3226"/>
    <cellStyle name="Comma 2 32" xfId="3227"/>
    <cellStyle name="Comma 2 33" xfId="3228"/>
    <cellStyle name="Comma 2 34" xfId="3229"/>
    <cellStyle name="Comma 2 35" xfId="3230"/>
    <cellStyle name="Comma 2 36" xfId="3231"/>
    <cellStyle name="Comma 2 37" xfId="3232"/>
    <cellStyle name="Comma 2 4" xfId="3233"/>
    <cellStyle name="Comma 2 5" xfId="3234"/>
    <cellStyle name="Comma 2 6" xfId="3235"/>
    <cellStyle name="Comma 2 7" xfId="3236"/>
    <cellStyle name="Comma 2 8" xfId="3237"/>
    <cellStyle name="Comma 2 9" xfId="3238"/>
    <cellStyle name="Comma 2_Bac Giang" xfId="3239"/>
    <cellStyle name="Comma 20" xfId="3240"/>
    <cellStyle name="Comma 21" xfId="3241"/>
    <cellStyle name="Comma 21 2" xfId="3242"/>
    <cellStyle name="Comma 21 2 2" xfId="3243"/>
    <cellStyle name="Comma 21 3" xfId="3244"/>
    <cellStyle name="Comma 21 4" xfId="3245"/>
    <cellStyle name="Comma 21 5" xfId="3246"/>
    <cellStyle name="Comma 21 6" xfId="3247"/>
    <cellStyle name="Comma 21 7" xfId="3248"/>
    <cellStyle name="Comma 21 8" xfId="3249"/>
    <cellStyle name="Comma 21 9" xfId="3250"/>
    <cellStyle name="Comma 22" xfId="3251"/>
    <cellStyle name="Comma 22 2" xfId="3252"/>
    <cellStyle name="Comma 23" xfId="3253"/>
    <cellStyle name="Comma 24" xfId="3254"/>
    <cellStyle name="Comma 25" xfId="3255"/>
    <cellStyle name="Comma 26" xfId="3256"/>
    <cellStyle name="Comma 27" xfId="3257"/>
    <cellStyle name="Comma 28" xfId="3258"/>
    <cellStyle name="Comma 28 2" xfId="3259"/>
    <cellStyle name="Comma 28 3" xfId="3260"/>
    <cellStyle name="Comma 29" xfId="3261"/>
    <cellStyle name="Comma 29 2" xfId="3262"/>
    <cellStyle name="Comma 3" xfId="3263"/>
    <cellStyle name="Comma 3 2" xfId="3264"/>
    <cellStyle name="Comma 3 2 2" xfId="3265"/>
    <cellStyle name="Comma 3 2 2 2" xfId="3266"/>
    <cellStyle name="Comma 3 2 2 3" xfId="3267"/>
    <cellStyle name="Comma 3 2 2 4" xfId="3268"/>
    <cellStyle name="Comma 3 2 3" xfId="3269"/>
    <cellStyle name="Comma 3 2 4" xfId="3270"/>
    <cellStyle name="Comma 3 2 5" xfId="3271"/>
    <cellStyle name="Comma 3 2 6" xfId="3272"/>
    <cellStyle name="Comma 3 2 7" xfId="3273"/>
    <cellStyle name="Comma 3 2 8" xfId="3274"/>
    <cellStyle name="Comma 3 3" xfId="3275"/>
    <cellStyle name="Comma 3 4" xfId="3276"/>
    <cellStyle name="Comma 3 5" xfId="3277"/>
    <cellStyle name="Comma 3 6" xfId="3278"/>
    <cellStyle name="Comma 3 7" xfId="3279"/>
    <cellStyle name="Comma 3 8" xfId="3280"/>
    <cellStyle name="Comma 3_Phu luc 4- Danh muc du kien thu hoi" xfId="3281"/>
    <cellStyle name="Comma 30" xfId="3282"/>
    <cellStyle name="Comma 31" xfId="3283"/>
    <cellStyle name="Comma 32" xfId="3284"/>
    <cellStyle name="Comma 33" xfId="3285"/>
    <cellStyle name="Comma 34" xfId="3286"/>
    <cellStyle name="Comma 35" xfId="3287"/>
    <cellStyle name="Comma 36" xfId="3288"/>
    <cellStyle name="Comma 4" xfId="3289"/>
    <cellStyle name="Comma 4 10" xfId="3290"/>
    <cellStyle name="Comma 4 2" xfId="3291"/>
    <cellStyle name="Comma 4 3" xfId="3292"/>
    <cellStyle name="Comma 4 3 2" xfId="3293"/>
    <cellStyle name="Comma 4 3 3" xfId="3294"/>
    <cellStyle name="Comma 4 4" xfId="3295"/>
    <cellStyle name="Comma 4 5" xfId="3296"/>
    <cellStyle name="Comma 4 6" xfId="3297"/>
    <cellStyle name="Comma 4 7" xfId="3298"/>
    <cellStyle name="Comma 4 8" xfId="3299"/>
    <cellStyle name="Comma 4 9" xfId="3300"/>
    <cellStyle name="Comma 4_Bieu có QD và Chu truong ngay 17.11.2012" xfId="3301"/>
    <cellStyle name="Comma 5" xfId="3302"/>
    <cellStyle name="Comma 5 2" xfId="3303"/>
    <cellStyle name="Comma 5 3" xfId="3304"/>
    <cellStyle name="Comma 5 4" xfId="3305"/>
    <cellStyle name="Comma 6" xfId="3306"/>
    <cellStyle name="Comma 6 2" xfId="3307"/>
    <cellStyle name="Comma 6 2 2" xfId="3308"/>
    <cellStyle name="Comma 6 2 3" xfId="3309"/>
    <cellStyle name="Comma 6 2 4" xfId="3310"/>
    <cellStyle name="Comma 6 2 5" xfId="3311"/>
    <cellStyle name="Comma 6 2 6" xfId="3312"/>
    <cellStyle name="Comma 6 2 7" xfId="3313"/>
    <cellStyle name="Comma 6 2 8" xfId="3314"/>
    <cellStyle name="Comma 6 3" xfId="3315"/>
    <cellStyle name="Comma 6 4" xfId="3316"/>
    <cellStyle name="Comma 6 5" xfId="3317"/>
    <cellStyle name="Comma 6 6" xfId="3318"/>
    <cellStyle name="Comma 6 7" xfId="3319"/>
    <cellStyle name="Comma 6 8" xfId="3320"/>
    <cellStyle name="Comma 7" xfId="3321"/>
    <cellStyle name="Comma 7 10" xfId="3322"/>
    <cellStyle name="Comma 7 2" xfId="3323"/>
    <cellStyle name="Comma 7 2 10" xfId="3324"/>
    <cellStyle name="Comma 7 2 2" xfId="3325"/>
    <cellStyle name="Comma 7 2 2 2" xfId="3326"/>
    <cellStyle name="Comma 7 2 2 3" xfId="3327"/>
    <cellStyle name="Comma 7 2 2 3 2" xfId="3328"/>
    <cellStyle name="Comma 7 2 2 3 3" xfId="3329"/>
    <cellStyle name="Comma 7 2 2 4" xfId="3330"/>
    <cellStyle name="Comma 7 2 2 5" xfId="3331"/>
    <cellStyle name="Comma 7 2 2 6" xfId="3332"/>
    <cellStyle name="Comma 7 2 2 7" xfId="3333"/>
    <cellStyle name="Comma 7 2 2 8" xfId="3334"/>
    <cellStyle name="Comma 7 2 3" xfId="3335"/>
    <cellStyle name="Comma 7 2 4" xfId="3336"/>
    <cellStyle name="Comma 7 2 5" xfId="3337"/>
    <cellStyle name="Comma 7 2 6" xfId="3338"/>
    <cellStyle name="Comma 7 2 7" xfId="3339"/>
    <cellStyle name="Comma 7 2 8" xfId="3340"/>
    <cellStyle name="Comma 7 2 9" xfId="3341"/>
    <cellStyle name="Comma 7 3" xfId="3342"/>
    <cellStyle name="Comma 7 4" xfId="3343"/>
    <cellStyle name="Comma 7 5" xfId="3344"/>
    <cellStyle name="Comma 7 6" xfId="3345"/>
    <cellStyle name="Comma 7 7" xfId="3346"/>
    <cellStyle name="Comma 7 8" xfId="3347"/>
    <cellStyle name="Comma 7 9" xfId="3348"/>
    <cellStyle name="Comma 8" xfId="3349"/>
    <cellStyle name="Comma 8 2" xfId="3350"/>
    <cellStyle name="Comma 9" xfId="3351"/>
    <cellStyle name="Comma 9 2" xfId="3352"/>
    <cellStyle name="Comma 9 2 2" xfId="3353"/>
    <cellStyle name="Comma 9 2 3" xfId="3354"/>
    <cellStyle name="Comma 9 3" xfId="3355"/>
    <cellStyle name="Comma 9 4" xfId="3356"/>
    <cellStyle name="Comma 9 5" xfId="3357"/>
    <cellStyle name="Comma 9 6" xfId="3358"/>
    <cellStyle name="comma zerodec" xfId="3359"/>
    <cellStyle name="Comma0" xfId="3360"/>
    <cellStyle name="Command" xfId="3361"/>
    <cellStyle name="cong" xfId="3362"/>
    <cellStyle name="Copied" xfId="3363"/>
    <cellStyle name="Co聭ma_Sheet1" xfId="3364"/>
    <cellStyle name="Cࡵrrency_Sheet1_PRODUCTĠ" xfId="3365"/>
    <cellStyle name="_x0001_CS_x0006_RMO[" xfId="3366"/>
    <cellStyle name="_x0001_CS_x0006_RMO_" xfId="3367"/>
    <cellStyle name="Curråncy [0]_FCST_RESULTS" xfId="3368"/>
    <cellStyle name="Currency [0]ßmud plant bolted_RESULTS" xfId="3369"/>
    <cellStyle name="Currency [00]" xfId="3370"/>
    <cellStyle name="Currency 2" xfId="3371"/>
    <cellStyle name="Currency 2 2" xfId="3372"/>
    <cellStyle name="Currency 2 3" xfId="3373"/>
    <cellStyle name="Currency 2 4" xfId="3374"/>
    <cellStyle name="Currency 2 5" xfId="3375"/>
    <cellStyle name="Currency 2 6" xfId="3376"/>
    <cellStyle name="Currency 3" xfId="3377"/>
    <cellStyle name="Currency 5" xfId="3378"/>
    <cellStyle name="Currency![0]_FCSt (2)" xfId="3379"/>
    <cellStyle name="Currency0" xfId="3380"/>
    <cellStyle name="Currency1" xfId="3381"/>
    <cellStyle name="D1" xfId="3382"/>
    <cellStyle name="D1 2" xfId="3383"/>
    <cellStyle name="D1 3" xfId="3384"/>
    <cellStyle name="D1 4" xfId="3385"/>
    <cellStyle name="D1 5" xfId="3386"/>
    <cellStyle name="D1 6" xfId="3387"/>
    <cellStyle name="D1 7" xfId="3388"/>
    <cellStyle name="D1 8" xfId="3389"/>
    <cellStyle name="Date" xfId="3390"/>
    <cellStyle name="Date Short" xfId="3391"/>
    <cellStyle name="Date_Book1" xfId="3392"/>
    <cellStyle name="Đầu ra" xfId="3393"/>
    <cellStyle name="Đầu vào" xfId="3394"/>
    <cellStyle name="daude" xfId="3395"/>
    <cellStyle name="ddmmyy" xfId="3396"/>
    <cellStyle name="Đề mục 1" xfId="3397"/>
    <cellStyle name="Đề mục 2" xfId="3398"/>
    <cellStyle name="Đề mục 3" xfId="3399"/>
    <cellStyle name="Đề mục 4" xfId="3400"/>
    <cellStyle name="Dezimal [0]_35ERI8T2gbIEMixb4v26icuOo" xfId="3401"/>
    <cellStyle name="Dezimal_35ERI8T2gbIEMixb4v26icuOo" xfId="3402"/>
    <cellStyle name="Dg" xfId="3403"/>
    <cellStyle name="Dg 2" xfId="3404"/>
    <cellStyle name="Dg 3" xfId="3405"/>
    <cellStyle name="Dg 4" xfId="3406"/>
    <cellStyle name="Dg 5" xfId="3407"/>
    <cellStyle name="Dg 6" xfId="3408"/>
    <cellStyle name="Dg 7" xfId="3409"/>
    <cellStyle name="Dg 8" xfId="3410"/>
    <cellStyle name="Dgia" xfId="3411"/>
    <cellStyle name="_x0001_dÏÈ¹ " xfId="3412"/>
    <cellStyle name="_x0001_dÏÈ¹_" xfId="3413"/>
    <cellStyle name="Dollar (zero dec)" xfId="3414"/>
    <cellStyle name="Don gia" xfId="3415"/>
    <cellStyle name="DuToanBXD" xfId="3416"/>
    <cellStyle name="Dziesi?tny [0]_Invoices2001Slovakia" xfId="3417"/>
    <cellStyle name="Dziesi?tny_Invoices2001Slovakia" xfId="3418"/>
    <cellStyle name="Dziesietny [0]_Invoices2001Slovakia" xfId="3419"/>
    <cellStyle name="Dziesiętny [0]_Invoices2001Slovakia" xfId="3420"/>
    <cellStyle name="Dziesietny [0]_Invoices2001Slovakia_01_Nha so 1_Dien" xfId="3421"/>
    <cellStyle name="Dziesiętny [0]_Invoices2001Slovakia_01_Nha so 1_Dien" xfId="3422"/>
    <cellStyle name="Dziesietny [0]_Invoices2001Slovakia_10_Nha so 10_Dien1" xfId="3423"/>
    <cellStyle name="Dziesiętny [0]_Invoices2001Slovakia_10_Nha so 10_Dien1" xfId="3424"/>
    <cellStyle name="Dziesietny [0]_Invoices2001Slovakia_Book1" xfId="3425"/>
    <cellStyle name="Dziesiętny [0]_Invoices2001Slovakia_Book1" xfId="3426"/>
    <cellStyle name="Dziesietny [0]_Invoices2001Slovakia_Book1_1" xfId="3427"/>
    <cellStyle name="Dziesiętny [0]_Invoices2001Slovakia_Book1_1" xfId="3428"/>
    <cellStyle name="Dziesietny [0]_Invoices2001Slovakia_Book1_1_Book1" xfId="3429"/>
    <cellStyle name="Dziesiętny [0]_Invoices2001Slovakia_Book1_1_Book1" xfId="3430"/>
    <cellStyle name="Dziesietny [0]_Invoices2001Slovakia_Book1_1_Book1 2" xfId="3431"/>
    <cellStyle name="Dziesiętny [0]_Invoices2001Slovakia_Book1_1_Book1 2" xfId="3432"/>
    <cellStyle name="Dziesietny [0]_Invoices2001Slovakia_Book1_1_Book1 3" xfId="3433"/>
    <cellStyle name="Dziesiętny [0]_Invoices2001Slovakia_Book1_1_Book1 3" xfId="3434"/>
    <cellStyle name="Dziesietny [0]_Invoices2001Slovakia_Book1_1_Book1 4" xfId="3435"/>
    <cellStyle name="Dziesiętny [0]_Invoices2001Slovakia_Book1_1_Book1 4" xfId="3436"/>
    <cellStyle name="Dziesietny [0]_Invoices2001Slovakia_Book1_1_Book1 5" xfId="3437"/>
    <cellStyle name="Dziesiętny [0]_Invoices2001Slovakia_Book1_1_Book1 5" xfId="3438"/>
    <cellStyle name="Dziesietny [0]_Invoices2001Slovakia_Book1_1_Book1 6" xfId="3439"/>
    <cellStyle name="Dziesiętny [0]_Invoices2001Slovakia_Book1_1_Book1 6" xfId="3440"/>
    <cellStyle name="Dziesietny [0]_Invoices2001Slovakia_Book1_1_Book1 7" xfId="3441"/>
    <cellStyle name="Dziesiętny [0]_Invoices2001Slovakia_Book1_1_Book1 7" xfId="3442"/>
    <cellStyle name="Dziesietny [0]_Invoices2001Slovakia_Book1_1_Book1 8" xfId="3443"/>
    <cellStyle name="Dziesiętny [0]_Invoices2001Slovakia_Book1_1_Book1 8" xfId="3444"/>
    <cellStyle name="Dziesietny [0]_Invoices2001Slovakia_Book1_2" xfId="3445"/>
    <cellStyle name="Dziesiętny [0]_Invoices2001Slovakia_Book1_2" xfId="3446"/>
    <cellStyle name="Dziesietny [0]_Invoices2001Slovakia_Book1_2 2" xfId="3447"/>
    <cellStyle name="Dziesiętny [0]_Invoices2001Slovakia_Book1_2 2" xfId="3448"/>
    <cellStyle name="Dziesietny [0]_Invoices2001Slovakia_Book1_2 3" xfId="3449"/>
    <cellStyle name="Dziesiętny [0]_Invoices2001Slovakia_Book1_2 3" xfId="3450"/>
    <cellStyle name="Dziesietny [0]_Invoices2001Slovakia_Book1_2 4" xfId="3451"/>
    <cellStyle name="Dziesiętny [0]_Invoices2001Slovakia_Book1_2 4" xfId="3452"/>
    <cellStyle name="Dziesietny [0]_Invoices2001Slovakia_Book1_2 5" xfId="3453"/>
    <cellStyle name="Dziesiętny [0]_Invoices2001Slovakia_Book1_2 5" xfId="3454"/>
    <cellStyle name="Dziesietny [0]_Invoices2001Slovakia_Book1_2 6" xfId="3455"/>
    <cellStyle name="Dziesiętny [0]_Invoices2001Slovakia_Book1_2 6" xfId="3456"/>
    <cellStyle name="Dziesietny [0]_Invoices2001Slovakia_Book1_2 7" xfId="3457"/>
    <cellStyle name="Dziesiętny [0]_Invoices2001Slovakia_Book1_2 7" xfId="3458"/>
    <cellStyle name="Dziesietny [0]_Invoices2001Slovakia_Book1_2 8" xfId="3459"/>
    <cellStyle name="Dziesiętny [0]_Invoices2001Slovakia_Book1_2 8" xfId="3460"/>
    <cellStyle name="Dziesietny [0]_Invoices2001Slovakia_Book1_Nhu cau von ung truoc 2011 Tha h Hoa + Nge An gui TW" xfId="3461"/>
    <cellStyle name="Dziesiętny [0]_Invoices2001Slovakia_Book1_Nhu cau von ung truoc 2011 Tha h Hoa + Nge An gui TW" xfId="3462"/>
    <cellStyle name="Dziesietny [0]_Invoices2001Slovakia_Book1_Tong hop Cac tuyen(9-1-06)" xfId="3463"/>
    <cellStyle name="Dziesiętny [0]_Invoices2001Slovakia_Book1_Tong hop Cac tuyen(9-1-06)" xfId="3464"/>
    <cellStyle name="Dziesietny [0]_Invoices2001Slovakia_Book1_ung truoc 2011 NSTW Thanh Hoa + Nge An gui Thu 12-5" xfId="3465"/>
    <cellStyle name="Dziesiętny [0]_Invoices2001Slovakia_Book1_ung truoc 2011 NSTW Thanh Hoa + Nge An gui Thu 12-5" xfId="3466"/>
    <cellStyle name="Dziesietny [0]_Invoices2001Slovakia_d-uong+TDT" xfId="3467"/>
    <cellStyle name="Dziesiętny [0]_Invoices2001Slovakia_KH 2013 Huyen SÔNG MÃ" xfId="3468"/>
    <cellStyle name="Dziesietny [0]_Invoices2001Slovakia_Nha bao ve(28-7-05)" xfId="3469"/>
    <cellStyle name="Dziesiętny [0]_Invoices2001Slovakia_Nha bao ve(28-7-05)" xfId="3470"/>
    <cellStyle name="Dziesietny [0]_Invoices2001Slovakia_NHA de xe nguyen du" xfId="3471"/>
    <cellStyle name="Dziesiętny [0]_Invoices2001Slovakia_NHA de xe nguyen du" xfId="3472"/>
    <cellStyle name="Dziesietny [0]_Invoices2001Slovakia_Nhalamviec VTC(25-1-05)" xfId="3473"/>
    <cellStyle name="Dziesiętny [0]_Invoices2001Slovakia_Nhalamviec VTC(25-1-05)" xfId="3474"/>
    <cellStyle name="Dziesietny [0]_Invoices2001Slovakia_Nhu cau von ung truoc 2011 Tha h Hoa + Nge An gui TW" xfId="3475"/>
    <cellStyle name="Dziesiętny [0]_Invoices2001Slovakia_TDT KHANH HOA" xfId="3476"/>
    <cellStyle name="Dziesietny [0]_Invoices2001Slovakia_TDT KHANH HOA_Tong hop Cac tuyen(9-1-06)" xfId="3477"/>
    <cellStyle name="Dziesiętny [0]_Invoices2001Slovakia_TDT KHANH HOA_Tong hop Cac tuyen(9-1-06)" xfId="3478"/>
    <cellStyle name="Dziesietny [0]_Invoices2001Slovakia_TDT quangngai" xfId="3479"/>
    <cellStyle name="Dziesiętny [0]_Invoices2001Slovakia_TDT quangngai" xfId="3480"/>
    <cellStyle name="Dziesietny [0]_Invoices2001Slovakia_TMDT(10-5-06)" xfId="3481"/>
    <cellStyle name="Dziesietny_Invoices2001Slovakia" xfId="3482"/>
    <cellStyle name="Dziesiętny_Invoices2001Slovakia" xfId="3483"/>
    <cellStyle name="Dziesietny_Invoices2001Slovakia_01_Nha so 1_Dien" xfId="3484"/>
    <cellStyle name="Dziesiętny_Invoices2001Slovakia_01_Nha so 1_Dien" xfId="3485"/>
    <cellStyle name="Dziesietny_Invoices2001Slovakia_10_Nha so 10_Dien1" xfId="3486"/>
    <cellStyle name="Dziesiętny_Invoices2001Slovakia_10_Nha so 10_Dien1" xfId="3487"/>
    <cellStyle name="Dziesietny_Invoices2001Slovakia_Biểu chuyên đề  2" xfId="3488"/>
    <cellStyle name="Dziesiętny_Invoices2001Slovakia_Biểu chuyên đề  2" xfId="3489"/>
    <cellStyle name="Dziesietny_Invoices2001Slovakia_Bieu tong hop TDC tinh Dien Bien (7-2009)" xfId="3490"/>
    <cellStyle name="Dziesiętny_Invoices2001Slovakia_Bieu tong hop TDC tinh Dien Bien (7-2009)" xfId="3491"/>
    <cellStyle name="Dziesietny_Invoices2001Slovakia_Book1" xfId="3492"/>
    <cellStyle name="Dziesiętny_Invoices2001Slovakia_Book1" xfId="3493"/>
    <cellStyle name="Dziesietny_Invoices2001Slovakia_Book1_1" xfId="3494"/>
    <cellStyle name="Dziesiętny_Invoices2001Slovakia_Book1_1" xfId="3495"/>
    <cellStyle name="Dziesietny_Invoices2001Slovakia_Book1_1_Book1" xfId="3496"/>
    <cellStyle name="Dziesiętny_Invoices2001Slovakia_Book1_1_Book1" xfId="3497"/>
    <cellStyle name="Dziesietny_Invoices2001Slovakia_Book1_1_Book1 2" xfId="3498"/>
    <cellStyle name="Dziesiętny_Invoices2001Slovakia_Book1_1_Book1 2" xfId="3499"/>
    <cellStyle name="Dziesietny_Invoices2001Slovakia_Book1_1_Book1 3" xfId="3500"/>
    <cellStyle name="Dziesiętny_Invoices2001Slovakia_Book1_1_Book1 3" xfId="3501"/>
    <cellStyle name="Dziesietny_Invoices2001Slovakia_Book1_1_Book1 4" xfId="3502"/>
    <cellStyle name="Dziesiętny_Invoices2001Slovakia_Book1_1_Book1 4" xfId="3503"/>
    <cellStyle name="Dziesietny_Invoices2001Slovakia_Book1_1_Book1 5" xfId="3504"/>
    <cellStyle name="Dziesiętny_Invoices2001Slovakia_Book1_1_Book1 5" xfId="3505"/>
    <cellStyle name="Dziesietny_Invoices2001Slovakia_Book1_1_Book1 6" xfId="3506"/>
    <cellStyle name="Dziesiętny_Invoices2001Slovakia_Book1_1_Book1 6" xfId="3507"/>
    <cellStyle name="Dziesietny_Invoices2001Slovakia_Book1_1_Book1 7" xfId="3508"/>
    <cellStyle name="Dziesiętny_Invoices2001Slovakia_Book1_1_Book1 7" xfId="3509"/>
    <cellStyle name="Dziesietny_Invoices2001Slovakia_Book1_1_Book1 8" xfId="3510"/>
    <cellStyle name="Dziesiętny_Invoices2001Slovakia_Book1_1_Book1 8" xfId="3511"/>
    <cellStyle name="Dziesietny_Invoices2001Slovakia_Book1_2" xfId="3512"/>
    <cellStyle name="Dziesiętny_Invoices2001Slovakia_Book1_2" xfId="3513"/>
    <cellStyle name="Dziesietny_Invoices2001Slovakia_Book1_2 2" xfId="3514"/>
    <cellStyle name="Dziesiętny_Invoices2001Slovakia_Book1_2 2" xfId="3515"/>
    <cellStyle name="Dziesietny_Invoices2001Slovakia_Book1_2 3" xfId="3516"/>
    <cellStyle name="Dziesiętny_Invoices2001Slovakia_Book1_2 3" xfId="3517"/>
    <cellStyle name="Dziesietny_Invoices2001Slovakia_Book1_2 4" xfId="3518"/>
    <cellStyle name="Dziesiętny_Invoices2001Slovakia_Book1_2 4" xfId="3519"/>
    <cellStyle name="Dziesietny_Invoices2001Slovakia_Book1_2 5" xfId="3520"/>
    <cellStyle name="Dziesiętny_Invoices2001Slovakia_Book1_2 5" xfId="3521"/>
    <cellStyle name="Dziesietny_Invoices2001Slovakia_Book1_2 6" xfId="3522"/>
    <cellStyle name="Dziesiętny_Invoices2001Slovakia_Book1_2 6" xfId="3523"/>
    <cellStyle name="Dziesietny_Invoices2001Slovakia_Book1_2 7" xfId="3524"/>
    <cellStyle name="Dziesiętny_Invoices2001Slovakia_Book1_2 7" xfId="3525"/>
    <cellStyle name="Dziesietny_Invoices2001Slovakia_Book1_2 8" xfId="3526"/>
    <cellStyle name="Dziesiętny_Invoices2001Slovakia_Book1_2 8" xfId="3527"/>
    <cellStyle name="Dziesietny_Invoices2001Slovakia_Book1_Nhu cau von ung truoc 2011 Tha h Hoa + Nge An gui TW" xfId="3528"/>
    <cellStyle name="Dziesiętny_Invoices2001Slovakia_Book1_Nhu cau von ung truoc 2011 Tha h Hoa + Nge An gui TW" xfId="3529"/>
    <cellStyle name="Dziesietny_Invoices2001Slovakia_Book1_Tong hop Cac tuyen(9-1-06)" xfId="3530"/>
    <cellStyle name="Dziesiętny_Invoices2001Slovakia_Book1_Tong hop Cac tuyen(9-1-06)" xfId="3531"/>
    <cellStyle name="Dziesietny_Invoices2001Slovakia_Book1_ung truoc 2011 NSTW Thanh Hoa + Nge An gui Thu 12-5" xfId="3532"/>
    <cellStyle name="Dziesiętny_Invoices2001Slovakia_Book1_ung truoc 2011 NSTW Thanh Hoa + Nge An gui Thu 12-5" xfId="3533"/>
    <cellStyle name="Dziesietny_Invoices2001Slovakia_d-uong+TDT" xfId="3534"/>
    <cellStyle name="Dziesiętny_Invoices2001Slovakia_KH 2013 Huyen SÔNG MÃ" xfId="3535"/>
    <cellStyle name="Dziesietny_Invoices2001Slovakia_Nha bao ve(28-7-05)" xfId="3536"/>
    <cellStyle name="Dziesiętny_Invoices2001Slovakia_Nha bao ve(28-7-05)" xfId="3537"/>
    <cellStyle name="Dziesietny_Invoices2001Slovakia_NHA de xe nguyen du" xfId="3538"/>
    <cellStyle name="Dziesiętny_Invoices2001Slovakia_NHA de xe nguyen du" xfId="3539"/>
    <cellStyle name="Dziesietny_Invoices2001Slovakia_Nhalamviec VTC(25-1-05)" xfId="3540"/>
    <cellStyle name="Dziesiętny_Invoices2001Slovakia_Nhalamviec VTC(25-1-05)" xfId="3541"/>
    <cellStyle name="Dziesietny_Invoices2001Slovakia_Nhu cau von ung truoc 2011 Tha h Hoa + Nge An gui TW" xfId="3542"/>
    <cellStyle name="Dziesiętny_Invoices2001Slovakia_RSoát LChâu In nộp Mạnh26 (sua QHCT)7-09" xfId="3543"/>
    <cellStyle name="Dziesietny_Invoices2001Slovakia_TDT KHANH HOA" xfId="3544"/>
    <cellStyle name="Dziesiętny_Invoices2001Slovakia_TDT KHANH HOA" xfId="3545"/>
    <cellStyle name="Dziesietny_Invoices2001Slovakia_TDT KHANH HOA_Tong hop Cac tuyen(9-1-06)" xfId="3546"/>
    <cellStyle name="Dziesiętny_Invoices2001Slovakia_TDT KHANH HOA_Tong hop Cac tuyen(9-1-06)" xfId="3547"/>
    <cellStyle name="Dziesietny_Invoices2001Slovakia_TDT quangngai" xfId="3548"/>
    <cellStyle name="Dziesiętny_Invoices2001Slovakia_TDT quangngai" xfId="3549"/>
    <cellStyle name="Dziesietny_Invoices2001Slovakia_TMDT(10-5-06)" xfId="3550"/>
    <cellStyle name="Dziesiętny_Invoices2001Slovakia_TONG HOP MOI 10-2009 (S1)" xfId="3551"/>
    <cellStyle name="Dziesietny_Invoices2001Slovakia_TONG HOP MOI 6-2009 (S1)" xfId="3552"/>
    <cellStyle name="Dziesiętny_Invoices2001Slovakia_TONG HOP MOI 6-2009 (S1)" xfId="3553"/>
    <cellStyle name="Dziesietny_Invoices2001Slovakia_TONG HOP SON LA 7-2009" xfId="3554"/>
    <cellStyle name="Dziesiętny_Invoices2001Slovakia_TONG HOP SON LA 7-2009" xfId="3555"/>
    <cellStyle name="e" xfId="3556"/>
    <cellStyle name="e 2" xfId="3557"/>
    <cellStyle name="e 3" xfId="3558"/>
    <cellStyle name="e 4" xfId="3559"/>
    <cellStyle name="e 5" xfId="3560"/>
    <cellStyle name="e 6" xfId="3561"/>
    <cellStyle name="e 7" xfId="3562"/>
    <cellStyle name="e 8" xfId="3563"/>
    <cellStyle name="Enter Currency (0)" xfId="3564"/>
    <cellStyle name="Enter Currency (2)" xfId="3565"/>
    <cellStyle name="Enter Units (0)" xfId="3566"/>
    <cellStyle name="Enter Units (1)" xfId="3567"/>
    <cellStyle name="Enter Units (1) 2" xfId="3568"/>
    <cellStyle name="Enter Units (1) 3" xfId="3569"/>
    <cellStyle name="Enter Units (1) 4" xfId="3570"/>
    <cellStyle name="Enter Units (1) 5" xfId="3571"/>
    <cellStyle name="Enter Units (1) 6" xfId="3572"/>
    <cellStyle name="Enter Units (1) 7" xfId="3573"/>
    <cellStyle name="Enter Units (1) 8" xfId="3574"/>
    <cellStyle name="Enter Units (2)" xfId="3575"/>
    <cellStyle name="Entered" xfId="3576"/>
    <cellStyle name="et1_THAMD_x0018_Normal_Sheet1_TOTQ196W50" xfId="3577"/>
    <cellStyle name="Euro" xfId="3578"/>
    <cellStyle name="Explanatory Text 10" xfId="3579"/>
    <cellStyle name="Explanatory Text 11" xfId="3580"/>
    <cellStyle name="Explanatory Text 12" xfId="3581"/>
    <cellStyle name="Explanatory Text 13" xfId="3582"/>
    <cellStyle name="Explanatory Text 14" xfId="3583"/>
    <cellStyle name="Explanatory Text 15" xfId="3584"/>
    <cellStyle name="Explanatory Text 16" xfId="3585"/>
    <cellStyle name="Explanatory Text 17" xfId="3586"/>
    <cellStyle name="Explanatory Text 18" xfId="3587"/>
    <cellStyle name="Explanatory Text 19" xfId="3588"/>
    <cellStyle name="Explanatory Text 2" xfId="3589"/>
    <cellStyle name="Explanatory Text 20" xfId="3590"/>
    <cellStyle name="Explanatory Text 21" xfId="3591"/>
    <cellStyle name="Explanatory Text 22" xfId="3592"/>
    <cellStyle name="Explanatory Text 23" xfId="3593"/>
    <cellStyle name="Explanatory Text 24" xfId="3594"/>
    <cellStyle name="Explanatory Text 25" xfId="3595"/>
    <cellStyle name="Explanatory Text 26" xfId="3596"/>
    <cellStyle name="Explanatory Text 27" xfId="3597"/>
    <cellStyle name="Explanatory Text 28" xfId="3598"/>
    <cellStyle name="Explanatory Text 29" xfId="3599"/>
    <cellStyle name="Explanatory Text 3" xfId="3600"/>
    <cellStyle name="Explanatory Text 4" xfId="3601"/>
    <cellStyle name="Explanatory Text 5" xfId="3602"/>
    <cellStyle name="Explanatory Text 6" xfId="3603"/>
    <cellStyle name="Explanatory Text 7" xfId="3604"/>
    <cellStyle name="Explanatory Text 8" xfId="3605"/>
    <cellStyle name="Explanatory Text 9" xfId="3606"/>
    <cellStyle name="f" xfId="3607"/>
    <cellStyle name="f 2" xfId="3608"/>
    <cellStyle name="f 3" xfId="3609"/>
    <cellStyle name="f 4" xfId="3610"/>
    <cellStyle name="f 5" xfId="3611"/>
    <cellStyle name="f 6" xfId="3612"/>
    <cellStyle name="f 7" xfId="3613"/>
    <cellStyle name="f 8" xfId="3614"/>
    <cellStyle name="f_Danhmuc_Quyhoach2009" xfId="3615"/>
    <cellStyle name="f_Danhmuc_Quyhoach2009 2" xfId="3616"/>
    <cellStyle name="f_Danhmuc_Quyhoach2009 2 2" xfId="3617"/>
    <cellStyle name="Fixed" xfId="3618"/>
    <cellStyle name="Font Britannic16" xfId="3619"/>
    <cellStyle name="Font Britannic18" xfId="3620"/>
    <cellStyle name="Font CenturyCond 18" xfId="3621"/>
    <cellStyle name="Font Cond20" xfId="3622"/>
    <cellStyle name="Font LucidaSans16" xfId="3623"/>
    <cellStyle name="Font NewCenturyCond18" xfId="3624"/>
    <cellStyle name="Font Ottawa14" xfId="3625"/>
    <cellStyle name="Font Ottawa16" xfId="3626"/>
    <cellStyle name="FY96" xfId="3627"/>
    <cellStyle name="Ghi chú" xfId="3628"/>
    <cellStyle name="gia" xfId="3629"/>
    <cellStyle name="GIA-MOI" xfId="3630"/>
    <cellStyle name="GIA-MOI 2" xfId="3631"/>
    <cellStyle name="GIA-MOI 3" xfId="3632"/>
    <cellStyle name="GIA-MOI 4" xfId="3633"/>
    <cellStyle name="GIA-MOI 5" xfId="3634"/>
    <cellStyle name="GIA-MOI 6" xfId="3635"/>
    <cellStyle name="GIA-MOI 7" xfId="3636"/>
    <cellStyle name="GIA-MOI 8" xfId="3637"/>
    <cellStyle name="Good 10" xfId="3638"/>
    <cellStyle name="Good 11" xfId="3639"/>
    <cellStyle name="Good 12" xfId="3640"/>
    <cellStyle name="Good 13" xfId="3641"/>
    <cellStyle name="Good 14" xfId="3642"/>
    <cellStyle name="Good 15" xfId="3643"/>
    <cellStyle name="Good 16" xfId="3644"/>
    <cellStyle name="Good 17" xfId="3645"/>
    <cellStyle name="Good 18" xfId="3646"/>
    <cellStyle name="Good 19" xfId="3647"/>
    <cellStyle name="Good 2" xfId="3648"/>
    <cellStyle name="Good 20" xfId="3649"/>
    <cellStyle name="Good 21" xfId="3650"/>
    <cellStyle name="Good 22" xfId="3651"/>
    <cellStyle name="Good 23" xfId="3652"/>
    <cellStyle name="Good 24" xfId="3653"/>
    <cellStyle name="Good 25" xfId="3654"/>
    <cellStyle name="Good 26" xfId="3655"/>
    <cellStyle name="Good 27" xfId="3656"/>
    <cellStyle name="Good 28" xfId="3657"/>
    <cellStyle name="Good 29" xfId="3658"/>
    <cellStyle name="Good 3" xfId="3659"/>
    <cellStyle name="Good 4" xfId="3660"/>
    <cellStyle name="Good 5" xfId="3661"/>
    <cellStyle name="Good 6" xfId="3662"/>
    <cellStyle name="Good 7" xfId="3663"/>
    <cellStyle name="Good 8" xfId="3664"/>
    <cellStyle name="Good 9" xfId="3665"/>
    <cellStyle name="Grey" xfId="3666"/>
    <cellStyle name="Group" xfId="3667"/>
    <cellStyle name="H" xfId="3668"/>
    <cellStyle name="H_Bang tong hop Von dau tu 2011 bao cao QH (15-11)" xfId="3669"/>
    <cellStyle name="H_Bieu Lao dong bo sung thang 3" xfId="3670"/>
    <cellStyle name="H_D-A-VU" xfId="3671"/>
    <cellStyle name="H_D-A-VU_Su nghiep DCDC doi duoi" xfId="3672"/>
    <cellStyle name="H_D-A-VU_Tinh hinh TH du an 2010-2011 BC UBKTTW (phong Vxa)" xfId="3673"/>
    <cellStyle name="H_D-A-VU_Tinh hinh TH du an BC doan giam sat HDND (phong Vxa)" xfId="3674"/>
    <cellStyle name="H_DT 2014" xfId="3675"/>
    <cellStyle name="H_HSTHAU" xfId="3676"/>
    <cellStyle name="H_HSTHAU_Su nghiep DCDC doi duoi" xfId="3677"/>
    <cellStyle name="H_HSTHAU_Tinh hinh TH du an 2010-2011 BC UBKTTW (phong Vxa)" xfId="3678"/>
    <cellStyle name="H_HSTHAU_Tinh hinh TH du an BC doan giam sat HDND (phong Vxa)" xfId="3679"/>
    <cellStyle name="H_KH 2013 Huyen SÔNG MÃ" xfId="3680"/>
    <cellStyle name="H_Su nghiep DCDC doi duoi" xfId="3681"/>
    <cellStyle name="H_Tinh hinh TH du an 2010-2011 BC UBKTTW (phong Vxa)" xfId="3682"/>
    <cellStyle name="H_Tinh hinh TH du an BC doan giam sat HDND (phong Vxa)" xfId="3683"/>
    <cellStyle name="ha" xfId="3684"/>
    <cellStyle name="HAI" xfId="3685"/>
    <cellStyle name="Head 1" xfId="3686"/>
    <cellStyle name="HEADER" xfId="3687"/>
    <cellStyle name="Header1" xfId="3688"/>
    <cellStyle name="Header2" xfId="3689"/>
    <cellStyle name="Heading 1 10" xfId="3690"/>
    <cellStyle name="Heading 1 11" xfId="3691"/>
    <cellStyle name="Heading 1 12" xfId="3692"/>
    <cellStyle name="Heading 1 13" xfId="3693"/>
    <cellStyle name="Heading 1 14" xfId="3694"/>
    <cellStyle name="Heading 1 15" xfId="3695"/>
    <cellStyle name="Heading 1 16" xfId="3696"/>
    <cellStyle name="Heading 1 17" xfId="3697"/>
    <cellStyle name="Heading 1 18" xfId="3698"/>
    <cellStyle name="Heading 1 19" xfId="3699"/>
    <cellStyle name="Heading 1 2" xfId="3700"/>
    <cellStyle name="Heading 1 2 2" xfId="3701"/>
    <cellStyle name="Heading 1 2 3" xfId="3702"/>
    <cellStyle name="Heading 1 20" xfId="3703"/>
    <cellStyle name="Heading 1 21" xfId="3704"/>
    <cellStyle name="Heading 1 22" xfId="3705"/>
    <cellStyle name="Heading 1 23" xfId="3706"/>
    <cellStyle name="Heading 1 24" xfId="3707"/>
    <cellStyle name="Heading 1 25" xfId="3708"/>
    <cellStyle name="Heading 1 26" xfId="3709"/>
    <cellStyle name="Heading 1 27" xfId="3710"/>
    <cellStyle name="Heading 1 28" xfId="3711"/>
    <cellStyle name="Heading 1 29" xfId="3712"/>
    <cellStyle name="Heading 1 3" xfId="3713"/>
    <cellStyle name="Heading 1 3 2" xfId="3714"/>
    <cellStyle name="Heading 1 3 3" xfId="3715"/>
    <cellStyle name="Heading 1 4" xfId="3716"/>
    <cellStyle name="Heading 1 4 2" xfId="3717"/>
    <cellStyle name="Heading 1 4 3" xfId="3718"/>
    <cellStyle name="Heading 1 5" xfId="3719"/>
    <cellStyle name="Heading 1 5 2" xfId="3720"/>
    <cellStyle name="Heading 1 5 3" xfId="3721"/>
    <cellStyle name="Heading 1 6" xfId="3722"/>
    <cellStyle name="Heading 1 6 2" xfId="3723"/>
    <cellStyle name="Heading 1 6 3" xfId="3724"/>
    <cellStyle name="Heading 1 7" xfId="3725"/>
    <cellStyle name="Heading 1 7 2" xfId="3726"/>
    <cellStyle name="Heading 1 7 3" xfId="3727"/>
    <cellStyle name="Heading 1 8" xfId="3728"/>
    <cellStyle name="Heading 1 8 2" xfId="3729"/>
    <cellStyle name="Heading 1 8 3" xfId="3730"/>
    <cellStyle name="Heading 1 9" xfId="3731"/>
    <cellStyle name="Heading 1 9 2" xfId="3732"/>
    <cellStyle name="Heading 1 9 3" xfId="3733"/>
    <cellStyle name="Heading 2 10" xfId="3734"/>
    <cellStyle name="Heading 2 11" xfId="3735"/>
    <cellStyle name="Heading 2 12" xfId="3736"/>
    <cellStyle name="Heading 2 13" xfId="3737"/>
    <cellStyle name="Heading 2 14" xfId="3738"/>
    <cellStyle name="Heading 2 15" xfId="3739"/>
    <cellStyle name="Heading 2 16" xfId="3740"/>
    <cellStyle name="Heading 2 17" xfId="3741"/>
    <cellStyle name="Heading 2 18" xfId="3742"/>
    <cellStyle name="Heading 2 19" xfId="3743"/>
    <cellStyle name="Heading 2 2" xfId="3744"/>
    <cellStyle name="Heading 2 2 2" xfId="3745"/>
    <cellStyle name="Heading 2 2 3" xfId="3746"/>
    <cellStyle name="Heading 2 20" xfId="3747"/>
    <cellStyle name="Heading 2 21" xfId="3748"/>
    <cellStyle name="Heading 2 22" xfId="3749"/>
    <cellStyle name="Heading 2 23" xfId="3750"/>
    <cellStyle name="Heading 2 24" xfId="3751"/>
    <cellStyle name="Heading 2 25" xfId="3752"/>
    <cellStyle name="Heading 2 26" xfId="3753"/>
    <cellStyle name="Heading 2 27" xfId="3754"/>
    <cellStyle name="Heading 2 28" xfId="3755"/>
    <cellStyle name="Heading 2 29" xfId="3756"/>
    <cellStyle name="Heading 2 3" xfId="3757"/>
    <cellStyle name="Heading 2 3 2" xfId="3758"/>
    <cellStyle name="Heading 2 3 3" xfId="3759"/>
    <cellStyle name="Heading 2 4" xfId="3760"/>
    <cellStyle name="Heading 2 4 2" xfId="3761"/>
    <cellStyle name="Heading 2 4 3" xfId="3762"/>
    <cellStyle name="Heading 2 5" xfId="3763"/>
    <cellStyle name="Heading 2 5 2" xfId="3764"/>
    <cellStyle name="Heading 2 5 3" xfId="3765"/>
    <cellStyle name="Heading 2 6" xfId="3766"/>
    <cellStyle name="Heading 2 6 2" xfId="3767"/>
    <cellStyle name="Heading 2 6 3" xfId="3768"/>
    <cellStyle name="Heading 2 7" xfId="3769"/>
    <cellStyle name="Heading 2 7 2" xfId="3770"/>
    <cellStyle name="Heading 2 7 3" xfId="3771"/>
    <cellStyle name="Heading 2 8" xfId="3772"/>
    <cellStyle name="Heading 2 8 2" xfId="3773"/>
    <cellStyle name="Heading 2 8 3" xfId="3774"/>
    <cellStyle name="Heading 2 9" xfId="3775"/>
    <cellStyle name="Heading 2 9 2" xfId="3776"/>
    <cellStyle name="Heading 2 9 3" xfId="3777"/>
    <cellStyle name="Heading 3 10" xfId="3778"/>
    <cellStyle name="Heading 3 11" xfId="3779"/>
    <cellStyle name="Heading 3 12" xfId="3780"/>
    <cellStyle name="Heading 3 13" xfId="3781"/>
    <cellStyle name="Heading 3 14" xfId="3782"/>
    <cellStyle name="Heading 3 15" xfId="3783"/>
    <cellStyle name="Heading 3 16" xfId="3784"/>
    <cellStyle name="Heading 3 17" xfId="3785"/>
    <cellStyle name="Heading 3 18" xfId="3786"/>
    <cellStyle name="Heading 3 19" xfId="3787"/>
    <cellStyle name="Heading 3 2" xfId="3788"/>
    <cellStyle name="Heading 3 20" xfId="3789"/>
    <cellStyle name="Heading 3 21" xfId="3790"/>
    <cellStyle name="Heading 3 22" xfId="3791"/>
    <cellStyle name="Heading 3 23" xfId="3792"/>
    <cellStyle name="Heading 3 24" xfId="3793"/>
    <cellStyle name="Heading 3 25" xfId="3794"/>
    <cellStyle name="Heading 3 26" xfId="3795"/>
    <cellStyle name="Heading 3 27" xfId="3796"/>
    <cellStyle name="Heading 3 28" xfId="3797"/>
    <cellStyle name="Heading 3 29" xfId="3798"/>
    <cellStyle name="Heading 3 3" xfId="3799"/>
    <cellStyle name="Heading 3 4" xfId="3800"/>
    <cellStyle name="Heading 3 5" xfId="3801"/>
    <cellStyle name="Heading 3 6" xfId="3802"/>
    <cellStyle name="Heading 3 7" xfId="3803"/>
    <cellStyle name="Heading 3 8" xfId="3804"/>
    <cellStyle name="Heading 3 9" xfId="3805"/>
    <cellStyle name="Heading 4 10" xfId="3806"/>
    <cellStyle name="Heading 4 11" xfId="3807"/>
    <cellStyle name="Heading 4 12" xfId="3808"/>
    <cellStyle name="Heading 4 13" xfId="3809"/>
    <cellStyle name="Heading 4 14" xfId="3810"/>
    <cellStyle name="Heading 4 15" xfId="3811"/>
    <cellStyle name="Heading 4 16" xfId="3812"/>
    <cellStyle name="Heading 4 17" xfId="3813"/>
    <cellStyle name="Heading 4 18" xfId="3814"/>
    <cellStyle name="Heading 4 19" xfId="3815"/>
    <cellStyle name="Heading 4 2" xfId="3816"/>
    <cellStyle name="Heading 4 20" xfId="3817"/>
    <cellStyle name="Heading 4 21" xfId="3818"/>
    <cellStyle name="Heading 4 22" xfId="3819"/>
    <cellStyle name="Heading 4 23" xfId="3820"/>
    <cellStyle name="Heading 4 24" xfId="3821"/>
    <cellStyle name="Heading 4 25" xfId="3822"/>
    <cellStyle name="Heading 4 26" xfId="3823"/>
    <cellStyle name="Heading 4 27" xfId="3824"/>
    <cellStyle name="Heading 4 28" xfId="3825"/>
    <cellStyle name="Heading 4 29" xfId="3826"/>
    <cellStyle name="Heading 4 3" xfId="3827"/>
    <cellStyle name="Heading 4 4" xfId="3828"/>
    <cellStyle name="Heading 4 5" xfId="3829"/>
    <cellStyle name="Heading 4 6" xfId="3830"/>
    <cellStyle name="Heading 4 7" xfId="3831"/>
    <cellStyle name="Heading 4 8" xfId="3832"/>
    <cellStyle name="Heading 4 9" xfId="3833"/>
    <cellStyle name="HEADING1" xfId="3834"/>
    <cellStyle name="HEADING2" xfId="3835"/>
    <cellStyle name="HEADINGS" xfId="3836"/>
    <cellStyle name="HEADINGSTOP" xfId="3837"/>
    <cellStyle name="headoption" xfId="3838"/>
    <cellStyle name="heet1_Amer Q4" xfId="3839"/>
    <cellStyle name="HIDE" xfId="3840"/>
    <cellStyle name="Hoa-Scholl" xfId="3841"/>
    <cellStyle name="HUY" xfId="3842"/>
    <cellStyle name="i phÝ kh¸c_B¶ng 2" xfId="3843"/>
    <cellStyle name="I.3" xfId="3844"/>
    <cellStyle name="i·0" xfId="3845"/>
    <cellStyle name="_x0001_í½?" xfId="3846"/>
    <cellStyle name="ï-¾È»ê_BiÓu TB" xfId="3847"/>
    <cellStyle name="_x0001_íå_x001b_ô " xfId="3848"/>
    <cellStyle name="_x0001_íå_x001b_ô_" xfId="3849"/>
    <cellStyle name="idge" xfId="3850"/>
    <cellStyle name="Input [yellow]" xfId="3851"/>
    <cellStyle name="Input 10" xfId="3852"/>
    <cellStyle name="Input 11" xfId="3853"/>
    <cellStyle name="Input 12" xfId="3854"/>
    <cellStyle name="Input 13" xfId="3855"/>
    <cellStyle name="Input 14" xfId="3856"/>
    <cellStyle name="Input 15" xfId="3857"/>
    <cellStyle name="Input 16" xfId="3858"/>
    <cellStyle name="Input 17" xfId="3859"/>
    <cellStyle name="Input 18" xfId="3860"/>
    <cellStyle name="Input 19" xfId="3861"/>
    <cellStyle name="Input 2" xfId="3862"/>
    <cellStyle name="Input 2 2" xfId="3863"/>
    <cellStyle name="Input 2 3" xfId="3864"/>
    <cellStyle name="Input 20" xfId="3865"/>
    <cellStyle name="Input 21" xfId="3866"/>
    <cellStyle name="Input 22" xfId="3867"/>
    <cellStyle name="Input 23" xfId="3868"/>
    <cellStyle name="Input 24" xfId="3869"/>
    <cellStyle name="Input 25" xfId="3870"/>
    <cellStyle name="Input 26" xfId="3871"/>
    <cellStyle name="Input 27" xfId="3872"/>
    <cellStyle name="Input 28" xfId="3873"/>
    <cellStyle name="Input 29" xfId="3874"/>
    <cellStyle name="Input 3" xfId="3875"/>
    <cellStyle name="Input 3 2" xfId="3876"/>
    <cellStyle name="Input 3 3" xfId="3877"/>
    <cellStyle name="Input 4" xfId="3878"/>
    <cellStyle name="Input 4 2" xfId="3879"/>
    <cellStyle name="Input 4 3" xfId="3880"/>
    <cellStyle name="Input 5" xfId="3881"/>
    <cellStyle name="Input 5 2" xfId="3882"/>
    <cellStyle name="Input 5 3" xfId="3883"/>
    <cellStyle name="Input 6" xfId="3884"/>
    <cellStyle name="Input 6 2" xfId="3885"/>
    <cellStyle name="Input 6 3" xfId="3886"/>
    <cellStyle name="Input 7" xfId="3887"/>
    <cellStyle name="Input 7 2" xfId="3888"/>
    <cellStyle name="Input 7 3" xfId="3889"/>
    <cellStyle name="Input 8" xfId="3890"/>
    <cellStyle name="Input 8 2" xfId="3891"/>
    <cellStyle name="Input 8 3" xfId="3892"/>
    <cellStyle name="Input 9" xfId="3893"/>
    <cellStyle name="Input 9 2" xfId="3894"/>
    <cellStyle name="Input 9 3" xfId="3895"/>
    <cellStyle name="k" xfId="3896"/>
    <cellStyle name="k_TONG HOP KINH PHI" xfId="3897"/>
    <cellStyle name="k_TONG HOP KINH PHI_!1 1 bao cao giao KH ve HTCMT vung TNB   12-12-2011" xfId="3898"/>
    <cellStyle name="k_TONG HOP KINH PHI_Bieu4HTMT" xfId="3899"/>
    <cellStyle name="k_TONG HOP KINH PHI_Bieu4HTMT_!1 1 bao cao giao KH ve HTCMT vung TNB   12-12-2011" xfId="3900"/>
    <cellStyle name="k_TONG HOP KINH PHI_Bieu4HTMT_KH TPCP vung TNB (03-1-2012)" xfId="3901"/>
    <cellStyle name="k_TONG HOP KINH PHI_KH TPCP vung TNB (03-1-2012)" xfId="3902"/>
    <cellStyle name="k_ÿÿÿÿÿ" xfId="3903"/>
    <cellStyle name="k_ÿÿÿÿÿ_!1 1 bao cao giao KH ve HTCMT vung TNB   12-12-2011" xfId="3904"/>
    <cellStyle name="k_ÿÿÿÿÿ_1" xfId="3905"/>
    <cellStyle name="k_ÿÿÿÿÿ_2" xfId="3906"/>
    <cellStyle name="k_ÿÿÿÿÿ_2_!1 1 bao cao giao KH ve HTCMT vung TNB   12-12-2011" xfId="3907"/>
    <cellStyle name="k_ÿÿÿÿÿ_2_Bieu4HTMT" xfId="3908"/>
    <cellStyle name="k_ÿÿÿÿÿ_2_Bieu4HTMT_!1 1 bao cao giao KH ve HTCMT vung TNB   12-12-2011" xfId="3909"/>
    <cellStyle name="k_ÿÿÿÿÿ_2_Bieu4HTMT_KH TPCP vung TNB (03-1-2012)" xfId="3910"/>
    <cellStyle name="k_ÿÿÿÿÿ_2_KH TPCP vung TNB (03-1-2012)" xfId="3911"/>
    <cellStyle name="k_ÿÿÿÿÿ_Bieu4HTMT" xfId="3912"/>
    <cellStyle name="k_ÿÿÿÿÿ_Bieu4HTMT_!1 1 bao cao giao KH ve HTCMT vung TNB   12-12-2011" xfId="3913"/>
    <cellStyle name="k_ÿÿÿÿÿ_Bieu4HTMT_KH TPCP vung TNB (03-1-2012)" xfId="3914"/>
    <cellStyle name="k_ÿÿÿÿÿ_KH TPCP vung TNB (03-1-2012)" xfId="3915"/>
    <cellStyle name="kh¸c_Bang Chi tieu" xfId="3916"/>
    <cellStyle name="khanh" xfId="3917"/>
    <cellStyle name="khanh 2" xfId="3918"/>
    <cellStyle name="khanh 3" xfId="3919"/>
    <cellStyle name="khanh 4" xfId="3920"/>
    <cellStyle name="khanh 5" xfId="3921"/>
    <cellStyle name="khanh 6" xfId="3922"/>
    <cellStyle name="khanh 7" xfId="3923"/>
    <cellStyle name="khanh 8" xfId="3924"/>
    <cellStyle name="khung" xfId="3925"/>
    <cellStyle name="Kiểm tra Ô" xfId="3926"/>
    <cellStyle name="KLBXUNG" xfId="3927"/>
    <cellStyle name="KLBXUNG 2" xfId="3928"/>
    <cellStyle name="KLBXUNG 3" xfId="3929"/>
    <cellStyle name="KLBXUNG 4" xfId="3930"/>
    <cellStyle name="KLBXUNG 5" xfId="3931"/>
    <cellStyle name="KLBXUNG 6" xfId="3932"/>
    <cellStyle name="KLBXUNG 7" xfId="3933"/>
    <cellStyle name="KLBXUNG 8" xfId="3934"/>
    <cellStyle name="Ledger 17 x 11 in" xfId="3935"/>
    <cellStyle name="left" xfId="3936"/>
    <cellStyle name="Line" xfId="3937"/>
    <cellStyle name="Link Currency (0)" xfId="3938"/>
    <cellStyle name="Link Currency (2)" xfId="3939"/>
    <cellStyle name="Link Units (0)" xfId="3940"/>
    <cellStyle name="Link Units (1)" xfId="3941"/>
    <cellStyle name="Link Units (1) 2" xfId="3942"/>
    <cellStyle name="Link Units (1) 3" xfId="3943"/>
    <cellStyle name="Link Units (1) 4" xfId="3944"/>
    <cellStyle name="Link Units (1) 5" xfId="3945"/>
    <cellStyle name="Link Units (1) 6" xfId="3946"/>
    <cellStyle name="Link Units (1) 7" xfId="3947"/>
    <cellStyle name="Link Units (1) 8" xfId="3948"/>
    <cellStyle name="Link Units (2)" xfId="3949"/>
    <cellStyle name="Linked Cell 10" xfId="3950"/>
    <cellStyle name="Linked Cell 11" xfId="3951"/>
    <cellStyle name="Linked Cell 12" xfId="3952"/>
    <cellStyle name="Linked Cell 13" xfId="3953"/>
    <cellStyle name="Linked Cell 14" xfId="3954"/>
    <cellStyle name="Linked Cell 15" xfId="3955"/>
    <cellStyle name="Linked Cell 16" xfId="3956"/>
    <cellStyle name="Linked Cell 17" xfId="3957"/>
    <cellStyle name="Linked Cell 18" xfId="3958"/>
    <cellStyle name="Linked Cell 19" xfId="3959"/>
    <cellStyle name="Linked Cell 2" xfId="3960"/>
    <cellStyle name="Linked Cell 20" xfId="3961"/>
    <cellStyle name="Linked Cell 21" xfId="3962"/>
    <cellStyle name="Linked Cell 22" xfId="3963"/>
    <cellStyle name="Linked Cell 23" xfId="3964"/>
    <cellStyle name="Linked Cell 24" xfId="3965"/>
    <cellStyle name="Linked Cell 25" xfId="3966"/>
    <cellStyle name="Linked Cell 26" xfId="3967"/>
    <cellStyle name="Linked Cell 27" xfId="3968"/>
    <cellStyle name="Linked Cell 28" xfId="3969"/>
    <cellStyle name="Linked Cell 29" xfId="3970"/>
    <cellStyle name="Linked Cell 3" xfId="3971"/>
    <cellStyle name="Linked Cell 4" xfId="3972"/>
    <cellStyle name="Linked Cell 5" xfId="3973"/>
    <cellStyle name="Linked Cell 6" xfId="3974"/>
    <cellStyle name="Linked Cell 7" xfId="3975"/>
    <cellStyle name="Linked Cell 8" xfId="3976"/>
    <cellStyle name="Linked Cell 9" xfId="3977"/>
    <cellStyle name="Loai CBDT" xfId="3978"/>
    <cellStyle name="Loai CT" xfId="3979"/>
    <cellStyle name="Loai GD" xfId="3980"/>
    <cellStyle name="MARK" xfId="3981"/>
    <cellStyle name="MAU" xfId="3982"/>
    <cellStyle name="Migliaia (0)_CALPREZZ" xfId="3983"/>
    <cellStyle name="Migliaia_ PESO ELETTR." xfId="3984"/>
    <cellStyle name="Millares [0]_Well Timing" xfId="3985"/>
    <cellStyle name="Millares_Well Timing" xfId="3986"/>
    <cellStyle name="Milliers [0]_      " xfId="3987"/>
    <cellStyle name="Milliers_      " xfId="3988"/>
    <cellStyle name="Mix" xfId="3989"/>
    <cellStyle name="Model" xfId="3990"/>
    <cellStyle name="moi" xfId="3991"/>
    <cellStyle name="Moneda [0]_Well Timing" xfId="3992"/>
    <cellStyle name="Moneda_Well Timing" xfId="3993"/>
    <cellStyle name="Monétaire [0]_      " xfId="3994"/>
    <cellStyle name="Monétaire_      " xfId="3995"/>
    <cellStyle name="MT Dataormal_Q2ormal_Q2_1" xfId="3996"/>
    <cellStyle name="n" xfId="3997"/>
    <cellStyle name="Neutral 10" xfId="3998"/>
    <cellStyle name="Neutral 11" xfId="3999"/>
    <cellStyle name="Neutral 12" xfId="4000"/>
    <cellStyle name="Neutral 13" xfId="4001"/>
    <cellStyle name="Neutral 14" xfId="4002"/>
    <cellStyle name="Neutral 15" xfId="4003"/>
    <cellStyle name="Neutral 16" xfId="4004"/>
    <cellStyle name="Neutral 17" xfId="4005"/>
    <cellStyle name="Neutral 18" xfId="4006"/>
    <cellStyle name="Neutral 19" xfId="4007"/>
    <cellStyle name="Neutral 2" xfId="4008"/>
    <cellStyle name="Neutral 20" xfId="4009"/>
    <cellStyle name="Neutral 21" xfId="4010"/>
    <cellStyle name="Neutral 22" xfId="4011"/>
    <cellStyle name="Neutral 23" xfId="4012"/>
    <cellStyle name="Neutral 24" xfId="4013"/>
    <cellStyle name="Neutral 25" xfId="4014"/>
    <cellStyle name="Neutral 26" xfId="4015"/>
    <cellStyle name="Neutral 27" xfId="4016"/>
    <cellStyle name="Neutral 28" xfId="4017"/>
    <cellStyle name="Neutral 29" xfId="4018"/>
    <cellStyle name="Neutral 3" xfId="4019"/>
    <cellStyle name="Neutral 4" xfId="4020"/>
    <cellStyle name="Neutral 5" xfId="4021"/>
    <cellStyle name="Neutral 6" xfId="4022"/>
    <cellStyle name="Neutral 7" xfId="4023"/>
    <cellStyle name="Neutral 8" xfId="4024"/>
    <cellStyle name="Neutral 9" xfId="4025"/>
    <cellStyle name="New" xfId="4026"/>
    <cellStyle name="New Times Roman" xfId="4027"/>
    <cellStyle name="New_Bieu có QD và Chu truong ngay 17.11.2012" xfId="4028"/>
    <cellStyle name="nga" xfId="4029"/>
    <cellStyle name="Nhấn1" xfId="4030"/>
    <cellStyle name="Nhấn2" xfId="4031"/>
    <cellStyle name="Nhấn3" xfId="4032"/>
    <cellStyle name="Nhấn4" xfId="4033"/>
    <cellStyle name="Nhấn5" xfId="4034"/>
    <cellStyle name="Nhấn6" xfId="4035"/>
    <cellStyle name="no dec" xfId="4036"/>
    <cellStyle name="ÑONVÒ" xfId="4037"/>
    <cellStyle name="Normal" xfId="0" builtinId="0"/>
    <cellStyle name="Normal - Style1" xfId="4038"/>
    <cellStyle name="Normal - Style1 3" xfId="5804"/>
    <cellStyle name="Normal - 유형1" xfId="4039"/>
    <cellStyle name="Normal 10" xfId="4040"/>
    <cellStyle name="Normal 10 2" xfId="4041"/>
    <cellStyle name="Normal 10 2 2" xfId="4042"/>
    <cellStyle name="Normal 10 2 3" xfId="4043"/>
    <cellStyle name="Normal 10 2 4" xfId="4044"/>
    <cellStyle name="Normal 10 2 5" xfId="4045"/>
    <cellStyle name="Normal 10 2 6" xfId="4046"/>
    <cellStyle name="Normal 10 2 7" xfId="4047"/>
    <cellStyle name="Normal 10 2 8" xfId="4048"/>
    <cellStyle name="Normal 10 3" xfId="4049"/>
    <cellStyle name="Normal 10 4" xfId="4050"/>
    <cellStyle name="Normal 10 5" xfId="4051"/>
    <cellStyle name="Normal 10 6" xfId="4052"/>
    <cellStyle name="Normal 10 7" xfId="4053"/>
    <cellStyle name="Normal 10 8" xfId="4054"/>
    <cellStyle name="Normal 11" xfId="4055"/>
    <cellStyle name="Normal 11 2" xfId="4056"/>
    <cellStyle name="Normal 11 3" xfId="4057"/>
    <cellStyle name="Normal 11 4" xfId="4058"/>
    <cellStyle name="Normal 11 5" xfId="4059"/>
    <cellStyle name="Normal 11 6" xfId="4060"/>
    <cellStyle name="Normal 11 7" xfId="4061"/>
    <cellStyle name="Normal 11_Bieu có QD và Chu truong ngay 17.11.2012" xfId="4062"/>
    <cellStyle name="Normal 12" xfId="4063"/>
    <cellStyle name="Normal 12 2" xfId="4064"/>
    <cellStyle name="Normal 12_KH DA GIAM NGHEO gui thang 1- 2012" xfId="4065"/>
    <cellStyle name="Normal 13" xfId="4066"/>
    <cellStyle name="Normal 13 2" xfId="4067"/>
    <cellStyle name="Normal 13 3" xfId="4068"/>
    <cellStyle name="Normal 14" xfId="4069"/>
    <cellStyle name="Normal 14 2" xfId="4070"/>
    <cellStyle name="Normal 15" xfId="4071"/>
    <cellStyle name="Normal 16" xfId="4072"/>
    <cellStyle name="Normal 17" xfId="4073"/>
    <cellStyle name="Normal 18" xfId="4074"/>
    <cellStyle name="Normal 19" xfId="4075"/>
    <cellStyle name="Normal 2" xfId="3"/>
    <cellStyle name="Normal 2 10" xfId="4076"/>
    <cellStyle name="Normal 2 11" xfId="4077"/>
    <cellStyle name="Normal 2 12" xfId="4078"/>
    <cellStyle name="Normal 2 12 2" xfId="4079"/>
    <cellStyle name="Normal 2 12 3" xfId="4080"/>
    <cellStyle name="Normal 2 13" xfId="4081"/>
    <cellStyle name="Normal 2 14" xfId="4082"/>
    <cellStyle name="Normal 2 14 2" xfId="4083"/>
    <cellStyle name="Normal 2 15" xfId="4084"/>
    <cellStyle name="Normal 2 16" xfId="4085"/>
    <cellStyle name="Normal 2 17" xfId="4086"/>
    <cellStyle name="Normal 2 18" xfId="4087"/>
    <cellStyle name="Normal 2 19" xfId="4088"/>
    <cellStyle name="Normal 2 19 2" xfId="4089"/>
    <cellStyle name="Normal 2 2" xfId="4090"/>
    <cellStyle name="Normal 2 2 10" xfId="4091"/>
    <cellStyle name="Normal 2 2 10 2" xfId="4092"/>
    <cellStyle name="Normal 2 2 11" xfId="4093"/>
    <cellStyle name="Normal 2 2 12" xfId="4094"/>
    <cellStyle name="Normal 2 2 13" xfId="4095"/>
    <cellStyle name="Normal 2 2 14" xfId="4096"/>
    <cellStyle name="Normal 2 2 15" xfId="4097"/>
    <cellStyle name="Normal 2 2 16" xfId="4098"/>
    <cellStyle name="Normal 2 2 17" xfId="4099"/>
    <cellStyle name="Normal 2 2 18" xfId="4100"/>
    <cellStyle name="Normal 2 2 19" xfId="4101"/>
    <cellStyle name="Normal 2 2 2" xfId="4102"/>
    <cellStyle name="Normal 2 2 2 2" xfId="4103"/>
    <cellStyle name="Normal 2 2 2 2 2" xfId="4104"/>
    <cellStyle name="Normal 2 2 2 3" xfId="4105"/>
    <cellStyle name="Normal 2 2 2 4" xfId="4106"/>
    <cellStyle name="Normal 2 2 2 5" xfId="4107"/>
    <cellStyle name="Normal 2 2 2 6" xfId="4108"/>
    <cellStyle name="Normal 2 2 2 7" xfId="4109"/>
    <cellStyle name="Normal 2 2 2 8" xfId="4110"/>
    <cellStyle name="Normal 2 2 20" xfId="4111"/>
    <cellStyle name="Normal 2 2 21" xfId="4112"/>
    <cellStyle name="Normal 2 2 22" xfId="4113"/>
    <cellStyle name="Normal 2 2 23" xfId="4114"/>
    <cellStyle name="Normal 2 2 24" xfId="4115"/>
    <cellStyle name="Normal 2 2 25" xfId="4116"/>
    <cellStyle name="Normal 2 2 26" xfId="4117"/>
    <cellStyle name="Normal 2 2 27" xfId="4118"/>
    <cellStyle name="Normal 2 2 28" xfId="4119"/>
    <cellStyle name="Normal 2 2 29" xfId="4120"/>
    <cellStyle name="Normal 2 2 3" xfId="4121"/>
    <cellStyle name="Normal 2 2 30" xfId="4122"/>
    <cellStyle name="Normal 2 2 31" xfId="4123"/>
    <cellStyle name="Normal 2 2 32" xfId="4124"/>
    <cellStyle name="Normal 2 2 33" xfId="4125"/>
    <cellStyle name="Normal 2 2 33 2" xfId="4126"/>
    <cellStyle name="Normal 2 2 33 3" xfId="4127"/>
    <cellStyle name="Normal 2 2 33 4" xfId="4128"/>
    <cellStyle name="Normal 2 2 33 4 2" xfId="4129"/>
    <cellStyle name="Normal 2 2 33 4 2 2" xfId="4130"/>
    <cellStyle name="Normal 2 2 33 4 3" xfId="4131"/>
    <cellStyle name="Normal 2 2 34" xfId="4132"/>
    <cellStyle name="Normal 2 2 35" xfId="4133"/>
    <cellStyle name="Normal 2 2 36" xfId="4134"/>
    <cellStyle name="Normal 2 2 37" xfId="4135"/>
    <cellStyle name="Normal 2 2 4" xfId="4136"/>
    <cellStyle name="Normal 2 2 4 2" xfId="4137"/>
    <cellStyle name="Normal 2 2 5" xfId="4138"/>
    <cellStyle name="Normal 2 2 6" xfId="4139"/>
    <cellStyle name="Normal 2 2 7" xfId="4140"/>
    <cellStyle name="Normal 2 2 8" xfId="4141"/>
    <cellStyle name="Normal 2 2 9" xfId="4142"/>
    <cellStyle name="Normal 2 2_08. bieu thang 8 gui anh Kien (14.9.2012)" xfId="4143"/>
    <cellStyle name="Normal 2 20" xfId="4144"/>
    <cellStyle name="Normal 2 21" xfId="4145"/>
    <cellStyle name="Normal 2 22" xfId="4146"/>
    <cellStyle name="Normal 2 23" xfId="4147"/>
    <cellStyle name="Normal 2 24" xfId="4148"/>
    <cellStyle name="Normal 2 25" xfId="4149"/>
    <cellStyle name="Normal 2 26" xfId="4150"/>
    <cellStyle name="Normal 2 27" xfId="4151"/>
    <cellStyle name="Normal 2 28" xfId="4152"/>
    <cellStyle name="Normal 2 29" xfId="4153"/>
    <cellStyle name="Normal 2 3" xfId="4154"/>
    <cellStyle name="Normal 2 3 10" xfId="4155"/>
    <cellStyle name="Normal 2 3 11" xfId="4156"/>
    <cellStyle name="Normal 2 3 12" xfId="4157"/>
    <cellStyle name="Normal 2 3 13" xfId="4158"/>
    <cellStyle name="Normal 2 3 14" xfId="4159"/>
    <cellStyle name="Normal 2 3 15" xfId="4160"/>
    <cellStyle name="Normal 2 3 16" xfId="4161"/>
    <cellStyle name="Normal 2 3 2" xfId="4162"/>
    <cellStyle name="Normal 2 3 2 2" xfId="4163"/>
    <cellStyle name="Normal 2 3 2 3" xfId="4164"/>
    <cellStyle name="Normal 2 3 2 4" xfId="4165"/>
    <cellStyle name="Normal 2 3 2 5" xfId="4166"/>
    <cellStyle name="Normal 2 3 2 6" xfId="4167"/>
    <cellStyle name="Normal 2 3 2 7" xfId="4168"/>
    <cellStyle name="Normal 2 3 2 8" xfId="4169"/>
    <cellStyle name="Normal 2 3 3" xfId="4170"/>
    <cellStyle name="Normal 2 3 4" xfId="4171"/>
    <cellStyle name="Normal 2 3 5" xfId="4172"/>
    <cellStyle name="Normal 2 3 6" xfId="4173"/>
    <cellStyle name="Normal 2 3 7" xfId="4174"/>
    <cellStyle name="Normal 2 3 8" xfId="4175"/>
    <cellStyle name="Normal 2 3 9" xfId="4176"/>
    <cellStyle name="Normal 2 30" xfId="4177"/>
    <cellStyle name="Normal 2 31" xfId="4178"/>
    <cellStyle name="Normal 2 32" xfId="4179"/>
    <cellStyle name="Normal 2 32 2" xfId="4180"/>
    <cellStyle name="Normal 2 32 3" xfId="4181"/>
    <cellStyle name="Normal 2 32 4" xfId="4182"/>
    <cellStyle name="Normal 2 33" xfId="4183"/>
    <cellStyle name="Normal 2 34" xfId="4184"/>
    <cellStyle name="Normal 2 34 2" xfId="4185"/>
    <cellStyle name="Normal 2 34 3" xfId="4186"/>
    <cellStyle name="Normal 2 34 4" xfId="4187"/>
    <cellStyle name="Normal 2 34 5" xfId="4188"/>
    <cellStyle name="Normal 2 35" xfId="4189"/>
    <cellStyle name="Normal 2 36" xfId="4190"/>
    <cellStyle name="Normal 2 36 2" xfId="4191"/>
    <cellStyle name="Normal 2 36 3" xfId="4192"/>
    <cellStyle name="Normal 2 36 4" xfId="4193"/>
    <cellStyle name="Normal 2 36 4 2" xfId="4194"/>
    <cellStyle name="Normal 2 37" xfId="4195"/>
    <cellStyle name="Normal 2 38" xfId="4196"/>
    <cellStyle name="Normal 2 39" xfId="4197"/>
    <cellStyle name="Normal 2 4" xfId="4198"/>
    <cellStyle name="Normal 2 4 2" xfId="4199"/>
    <cellStyle name="Normal 2 5" xfId="4200"/>
    <cellStyle name="Normal 2 6" xfId="4201"/>
    <cellStyle name="Normal 2 7" xfId="4202"/>
    <cellStyle name="Normal 2 8" xfId="4203"/>
    <cellStyle name="Normal 2 9" xfId="4204"/>
    <cellStyle name="Normal 2_0010 Danh mục dự án chuyển tiếp và mở mới 2013-2020 (31-10-2012)." xfId="4205"/>
    <cellStyle name="Normal 20" xfId="4206"/>
    <cellStyle name="Normal 20 2" xfId="4207"/>
    <cellStyle name="Normal 20_KH DA GIAM NGHEO gui thang 1- 2012" xfId="4208"/>
    <cellStyle name="Normal 21" xfId="4209"/>
    <cellStyle name="Normal 22" xfId="4210"/>
    <cellStyle name="Normal 23" xfId="4211"/>
    <cellStyle name="Normal 24" xfId="4212"/>
    <cellStyle name="Normal 25" xfId="4213"/>
    <cellStyle name="Normal 26" xfId="4214"/>
    <cellStyle name="Normal 27" xfId="4215"/>
    <cellStyle name="Normal 28" xfId="4216"/>
    <cellStyle name="Normal 29" xfId="4217"/>
    <cellStyle name="Normal 3" xfId="4218"/>
    <cellStyle name="Normal 3 10" xfId="4219"/>
    <cellStyle name="Normal 3 2" xfId="4220"/>
    <cellStyle name="Normal 3 2 2" xfId="4221"/>
    <cellStyle name="Normal 3 2 2 2" xfId="4222"/>
    <cellStyle name="Normal 3 2 2 3" xfId="4223"/>
    <cellStyle name="Normal 3 2 2 4" xfId="4224"/>
    <cellStyle name="Normal 3 2 2 5" xfId="4225"/>
    <cellStyle name="Normal 3 2 2 6" xfId="4226"/>
    <cellStyle name="Normal 3 2 2 7" xfId="4227"/>
    <cellStyle name="Normal 3 2 2 8" xfId="4228"/>
    <cellStyle name="Normal 3 2 3" xfId="4229"/>
    <cellStyle name="Normal 3 2 4" xfId="4230"/>
    <cellStyle name="Normal 3 2 5" xfId="4231"/>
    <cellStyle name="Normal 3 2 6" xfId="4232"/>
    <cellStyle name="Normal 3 2 7" xfId="4233"/>
    <cellStyle name="Normal 3 2 8" xfId="4234"/>
    <cellStyle name="Normal 3 2 9" xfId="4235"/>
    <cellStyle name="Normal 3 2_Bieu có QD và Chu truong ngay 17.11.2012" xfId="4236"/>
    <cellStyle name="Normal 3 3" xfId="4237"/>
    <cellStyle name="Normal 3 4" xfId="4238"/>
    <cellStyle name="Normal 3 5" xfId="4239"/>
    <cellStyle name="Normal 3 6" xfId="4240"/>
    <cellStyle name="Normal 3 7" xfId="4241"/>
    <cellStyle name="Normal 3 8" xfId="4242"/>
    <cellStyle name="Normal 3 9" xfId="4243"/>
    <cellStyle name="Normal 3_08. bieu thang 8 gui anh Kien (14.9.2012)" xfId="4244"/>
    <cellStyle name="Normal 30" xfId="4245"/>
    <cellStyle name="Normal 31" xfId="4246"/>
    <cellStyle name="Normal 32" xfId="4247"/>
    <cellStyle name="Normal 32 2" xfId="4248"/>
    <cellStyle name="Normal 33" xfId="4249"/>
    <cellStyle name="Normal 34" xfId="4250"/>
    <cellStyle name="Normal 34 2" xfId="4251"/>
    <cellStyle name="Normal 34 3" xfId="4252"/>
    <cellStyle name="Normal 34 4" xfId="4253"/>
    <cellStyle name="Normal 34 5" xfId="4254"/>
    <cellStyle name="Normal 34 6" xfId="4255"/>
    <cellStyle name="Normal 34 7" xfId="4256"/>
    <cellStyle name="Normal 34 8" xfId="4257"/>
    <cellStyle name="Normal 34_1460 Sua" xfId="4258"/>
    <cellStyle name="Normal 35" xfId="4259"/>
    <cellStyle name="Normal 35 2" xfId="4260"/>
    <cellStyle name="Normal 35 3" xfId="4261"/>
    <cellStyle name="Normal 35 4" xfId="4262"/>
    <cellStyle name="Normal 35 5" xfId="4263"/>
    <cellStyle name="Normal 36" xfId="4264"/>
    <cellStyle name="Normal 37" xfId="4265"/>
    <cellStyle name="Normal 37 2" xfId="4266"/>
    <cellStyle name="Normal 38" xfId="4267"/>
    <cellStyle name="Normal 39" xfId="4268"/>
    <cellStyle name="Normal 39 2" xfId="4269"/>
    <cellStyle name="Normal 4" xfId="4270"/>
    <cellStyle name="Normal 4 2" xfId="4271"/>
    <cellStyle name="Normal 4 2 2" xfId="4272"/>
    <cellStyle name="Normal 4 2 3" xfId="4273"/>
    <cellStyle name="Normal 4 2 4" xfId="4274"/>
    <cellStyle name="Normal 4 2 5" xfId="4275"/>
    <cellStyle name="Normal 4 2 6" xfId="4276"/>
    <cellStyle name="Normal 4 2 7" xfId="4277"/>
    <cellStyle name="Normal 4 2 8" xfId="4278"/>
    <cellStyle name="Normal 4 3" xfId="4279"/>
    <cellStyle name="Normal 4 4" xfId="4280"/>
    <cellStyle name="Normal 4 5" xfId="4281"/>
    <cellStyle name="Normal 4 6" xfId="4282"/>
    <cellStyle name="Normal 4 7" xfId="4283"/>
    <cellStyle name="Normal 4 8" xfId="4284"/>
    <cellStyle name="Normal 4_08. bieu thang 8 gui anh Kien (14.9.2012)" xfId="4285"/>
    <cellStyle name="Normal 40" xfId="4286"/>
    <cellStyle name="Normal 41" xfId="4287"/>
    <cellStyle name="Normal 42" xfId="5802"/>
    <cellStyle name="Normal 43" xfId="5803"/>
    <cellStyle name="Normal 5" xfId="4288"/>
    <cellStyle name="Normal 5 2" xfId="4289"/>
    <cellStyle name="Normal 5 2 2" xfId="4290"/>
    <cellStyle name="Normal 5 2 2 2" xfId="4291"/>
    <cellStyle name="Normal 5 2 2 3" xfId="4292"/>
    <cellStyle name="Normal 5 2 2 4" xfId="4293"/>
    <cellStyle name="Normal 5 2 2 5" xfId="4294"/>
    <cellStyle name="Normal 5 2 2 6" xfId="4295"/>
    <cellStyle name="Normal 5 2 2 7" xfId="4296"/>
    <cellStyle name="Normal 5 2 2 8" xfId="4297"/>
    <cellStyle name="Normal 5 2 3" xfId="4298"/>
    <cellStyle name="Normal 5 2 4" xfId="4299"/>
    <cellStyle name="Normal 5 2 5" xfId="4300"/>
    <cellStyle name="Normal 5 2 6" xfId="4301"/>
    <cellStyle name="Normal 5 2 7" xfId="4302"/>
    <cellStyle name="Normal 5 2 8" xfId="4303"/>
    <cellStyle name="Normal 5 3" xfId="4304"/>
    <cellStyle name="Normal 5 4" xfId="4305"/>
    <cellStyle name="Normal 5 5" xfId="4306"/>
    <cellStyle name="Normal 5 6" xfId="4307"/>
    <cellStyle name="Normal 5 7" xfId="4308"/>
    <cellStyle name="Normal 5 8" xfId="4309"/>
    <cellStyle name="Normal 5 9" xfId="4310"/>
    <cellStyle name="Normal 5_Bieu có QD và Chu truong ngay 17.11.2012" xfId="4311"/>
    <cellStyle name="Normal 6" xfId="4312"/>
    <cellStyle name="Normal 6 10" xfId="4313"/>
    <cellStyle name="Normal 6 11" xfId="4314"/>
    <cellStyle name="Normal 6 11 2" xfId="4315"/>
    <cellStyle name="Normal 6 11 2 2" xfId="4316"/>
    <cellStyle name="Normal 6 12" xfId="4317"/>
    <cellStyle name="Normal 6 13" xfId="4318"/>
    <cellStyle name="Normal 6 14" xfId="4319"/>
    <cellStyle name="Normal 6 15" xfId="4320"/>
    <cellStyle name="Normal 6 16" xfId="4321"/>
    <cellStyle name="Normal 6 17" xfId="4322"/>
    <cellStyle name="Normal 6 2" xfId="4323"/>
    <cellStyle name="Normal 6 2 10" xfId="4324"/>
    <cellStyle name="Normal 6 2 11" xfId="4325"/>
    <cellStyle name="Normal 6 2 12" xfId="4326"/>
    <cellStyle name="Normal 6 2 13" xfId="4327"/>
    <cellStyle name="Normal 6 2 14" xfId="4328"/>
    <cellStyle name="Normal 6 2 15" xfId="4329"/>
    <cellStyle name="Normal 6 2 16" xfId="4330"/>
    <cellStyle name="Normal 6 2 2" xfId="4331"/>
    <cellStyle name="Normal 6 2 2 2" xfId="4332"/>
    <cellStyle name="Normal 6 2 2 2 2" xfId="4333"/>
    <cellStyle name="Normal 6 2 3" xfId="4334"/>
    <cellStyle name="Normal 6 2 4" xfId="4335"/>
    <cellStyle name="Normal 6 2 5" xfId="4336"/>
    <cellStyle name="Normal 6 2 6" xfId="4337"/>
    <cellStyle name="Normal 6 2 7" xfId="4338"/>
    <cellStyle name="Normal 6 2 8" xfId="4339"/>
    <cellStyle name="Normal 6 2 9" xfId="4340"/>
    <cellStyle name="Normal 6 2_Bieu có QD và Chu truong ngay 17.11.2012" xfId="4341"/>
    <cellStyle name="Normal 6 3" xfId="4342"/>
    <cellStyle name="Normal 6 3 2" xfId="4343"/>
    <cellStyle name="Normal 6 3 3" xfId="4344"/>
    <cellStyle name="Normal 6 3 4" xfId="4345"/>
    <cellStyle name="Normal 6 3 5" xfId="4346"/>
    <cellStyle name="Normal 6 3 6" xfId="4347"/>
    <cellStyle name="Normal 6 3 7" xfId="4348"/>
    <cellStyle name="Normal 6 4" xfId="4349"/>
    <cellStyle name="Normal 6 5" xfId="4350"/>
    <cellStyle name="Normal 6 6" xfId="4351"/>
    <cellStyle name="Normal 6 7" xfId="4352"/>
    <cellStyle name="Normal 6 8" xfId="4353"/>
    <cellStyle name="Normal 6 9" xfId="4354"/>
    <cellStyle name="Normal 6_08. bieu thang 8 gui anh Kien (14.9.2012)" xfId="4355"/>
    <cellStyle name="Normal 7" xfId="4356"/>
    <cellStyle name="Normal 7 10" xfId="4357"/>
    <cellStyle name="Normal 7 11" xfId="4358"/>
    <cellStyle name="Normal 7 12" xfId="4359"/>
    <cellStyle name="Normal 7 13" xfId="4360"/>
    <cellStyle name="Normal 7 14" xfId="4361"/>
    <cellStyle name="Normal 7 15" xfId="4362"/>
    <cellStyle name="Normal 7 16" xfId="4363"/>
    <cellStyle name="Normal 7 2" xfId="4364"/>
    <cellStyle name="Normal 7 3" xfId="4365"/>
    <cellStyle name="Normal 7 4" xfId="4366"/>
    <cellStyle name="Normal 7 5" xfId="4367"/>
    <cellStyle name="Normal 7 6" xfId="4368"/>
    <cellStyle name="Normal 7 7" xfId="4369"/>
    <cellStyle name="Normal 7 8" xfId="4370"/>
    <cellStyle name="Normal 7 9" xfId="4371"/>
    <cellStyle name="Normal 7_!1 1 bao cao giao KH ve HTCMT vung TNB   12-12-2011" xfId="4372"/>
    <cellStyle name="Normal 8" xfId="4373"/>
    <cellStyle name="Normal 8 2" xfId="4374"/>
    <cellStyle name="Normal 8 2 2" xfId="4375"/>
    <cellStyle name="Normal 8 3" xfId="4376"/>
    <cellStyle name="Normal 8 4" xfId="4377"/>
    <cellStyle name="Normal 8 5" xfId="4378"/>
    <cellStyle name="Normal 9" xfId="4379"/>
    <cellStyle name="Normal 9 2" xfId="4380"/>
    <cellStyle name="Normal 9 2 2" xfId="4381"/>
    <cellStyle name="Normal 9 2 3" xfId="4382"/>
    <cellStyle name="Normal 9 2 4" xfId="4383"/>
    <cellStyle name="Normal 9 2 5" xfId="4384"/>
    <cellStyle name="Normal 9 2 6" xfId="4385"/>
    <cellStyle name="Normal 9 2 7" xfId="4386"/>
    <cellStyle name="Normal 9 2 8" xfId="4387"/>
    <cellStyle name="Normal 9 3" xfId="4388"/>
    <cellStyle name="Normal 9 4" xfId="4389"/>
    <cellStyle name="Normal 9 5" xfId="4390"/>
    <cellStyle name="Normal 9 6" xfId="4391"/>
    <cellStyle name="Normal 9 7" xfId="4392"/>
    <cellStyle name="Normal 9 8" xfId="4393"/>
    <cellStyle name="Normal 9_Bieu mau dau tu trung han nam 2016-2020 (cu the Tinh BG sua chieu 27-8-2014)" xfId="4394"/>
    <cellStyle name="Normal VN" xfId="4395"/>
    <cellStyle name="Normal_Bieu mau (CV ) 2 2" xfId="2"/>
    <cellStyle name="Normal1" xfId="4396"/>
    <cellStyle name="Normal1 2" xfId="4397"/>
    <cellStyle name="Normal1 3" xfId="4398"/>
    <cellStyle name="Normal1 4" xfId="4399"/>
    <cellStyle name="Normal1 5" xfId="4400"/>
    <cellStyle name="Normal1 6" xfId="4401"/>
    <cellStyle name="Normal1 7" xfId="4402"/>
    <cellStyle name="Normal1 8" xfId="4403"/>
    <cellStyle name="Normal8" xfId="4404"/>
    <cellStyle name="Normale_ PESO ELETTR." xfId="4405"/>
    <cellStyle name="Normalny_Cennik obowiazuje od 06-08-2001 r (1)" xfId="4406"/>
    <cellStyle name="Note 10" xfId="4407"/>
    <cellStyle name="Note 11" xfId="4408"/>
    <cellStyle name="Note 12" xfId="4409"/>
    <cellStyle name="Note 13" xfId="4410"/>
    <cellStyle name="Note 14" xfId="4411"/>
    <cellStyle name="Note 15" xfId="4412"/>
    <cellStyle name="Note 16" xfId="4413"/>
    <cellStyle name="Note 17" xfId="4414"/>
    <cellStyle name="Note 18" xfId="4415"/>
    <cellStyle name="Note 19" xfId="4416"/>
    <cellStyle name="Note 2" xfId="4417"/>
    <cellStyle name="Note 20" xfId="4418"/>
    <cellStyle name="Note 21" xfId="4419"/>
    <cellStyle name="Note 22" xfId="4420"/>
    <cellStyle name="Note 23" xfId="4421"/>
    <cellStyle name="Note 24" xfId="4422"/>
    <cellStyle name="Note 25" xfId="4423"/>
    <cellStyle name="Note 26" xfId="4424"/>
    <cellStyle name="Note 27" xfId="4425"/>
    <cellStyle name="Note 28" xfId="4426"/>
    <cellStyle name="Note 29" xfId="4427"/>
    <cellStyle name="Note 3" xfId="4428"/>
    <cellStyle name="Note 4" xfId="4429"/>
    <cellStyle name="Note 5" xfId="4430"/>
    <cellStyle name="Note 6" xfId="4431"/>
    <cellStyle name="Note 7" xfId="4432"/>
    <cellStyle name="Note 8" xfId="4433"/>
    <cellStyle name="Note 9" xfId="4434"/>
    <cellStyle name="NWM" xfId="4435"/>
    <cellStyle name="Ô Được nối kết" xfId="4436"/>
    <cellStyle name="Ò_x000d_Normal_123569" xfId="4437"/>
    <cellStyle name="Œ…‹æØ‚è [0.00]_laroux" xfId="4438"/>
    <cellStyle name="Œ…‹æØ‚è_laroux" xfId="4439"/>
    <cellStyle name="oft Excel]_x000d__x000a_Comment=open=/f ‚ðw’è‚·‚é‚ÆAƒ†[ƒU[’è‹`ŠÖ”‚ðŠÖ”“\‚è•t‚¯‚Ìˆê——‚É“o˜^‚·‚é‚±‚Æ‚ª‚Å‚«‚Ü‚·B_x000d__x000a_Maximized" xfId="4440"/>
    <cellStyle name="oft Excel]_x000d__x000a_Comment=open=/f ‚ðŽw’è‚·‚é‚ÆAƒ†[ƒU[’è‹`ŠÖ”‚ðŠÖ”“\‚è•t‚¯‚Ìˆê——‚É“o˜^‚·‚é‚±‚Æ‚ª‚Å‚«‚Ü‚·B_x000d__x000a_Maximized" xfId="4441"/>
    <cellStyle name="oft Excel]_x000d__x000a_Comment=The open=/f lines load custom functions into the Paste Function list._x000d__x000a_Maximized=2_x000d__x000a_Basics=1_x000d__x000a_A" xfId="4442"/>
    <cellStyle name="oft Excel]_x000d__x000a_Comment=The open=/f lines load custom functions into the Paste Function list._x000d__x000a_Maximized=3_x000d__x000a_Basics=1_x000d__x000a_A" xfId="4443"/>
    <cellStyle name="oft Excel]_x000d__x000a_Comment=The open=/f lines load custom functions into the Paste Function list._x000d__x000a_Maximized=3_x000d__x000a_Basics=1_x000d__x000a_A 2" xfId="4444"/>
    <cellStyle name="oft Excel]_x000d__x000a_Comment=The open=/f lines load custom functions into the Paste Function list._x000d__x000a_Maximized=3_x000d__x000a_Basics=1_x000d__x000a_A 3" xfId="4445"/>
    <cellStyle name="oft Excel]_x000d__x000a_Comment=The open=/f lines load custom functions into the Paste Function list._x000d__x000a_Maximized=3_x000d__x000a_Basics=1_x000d__x000a_A 4" xfId="4446"/>
    <cellStyle name="oft Excel]_x000d__x000a_Comment=The open=/f lines load custom functions into the Paste Function list._x000d__x000a_Maximized=3_x000d__x000a_Basics=1_x000d__x000a_A 5" xfId="4447"/>
    <cellStyle name="oft Excel]_x000d__x000a_Comment=The open=/f lines load custom functions into the Paste Function list._x000d__x000a_Maximized=3_x000d__x000a_Basics=1_x000d__x000a_A 6" xfId="4448"/>
    <cellStyle name="oft Excel]_x000d__x000a_Comment=The open=/f lines load custom functions into the Paste Function list._x000d__x000a_Maximized=3_x000d__x000a_Basics=1_x000d__x000a_A 7" xfId="4449"/>
    <cellStyle name="oft Excel]_x000d__x000a_Comment=The open=/f lines load custom functions into the Paste Function list._x000d__x000a_Maximized=3_x000d__x000a_Basics=1_x000d__x000a_A 8" xfId="4450"/>
    <cellStyle name="omma [0]_Mktg Prog" xfId="4451"/>
    <cellStyle name="ormal_Sheet1_1" xfId="4452"/>
    <cellStyle name="Output 10" xfId="4453"/>
    <cellStyle name="Output 11" xfId="4454"/>
    <cellStyle name="Output 12" xfId="4455"/>
    <cellStyle name="Output 13" xfId="4456"/>
    <cellStyle name="Output 14" xfId="4457"/>
    <cellStyle name="Output 15" xfId="4458"/>
    <cellStyle name="Output 16" xfId="4459"/>
    <cellStyle name="Output 17" xfId="4460"/>
    <cellStyle name="Output 18" xfId="4461"/>
    <cellStyle name="Output 19" xfId="4462"/>
    <cellStyle name="Output 2" xfId="4463"/>
    <cellStyle name="Output 20" xfId="4464"/>
    <cellStyle name="Output 21" xfId="4465"/>
    <cellStyle name="Output 22" xfId="4466"/>
    <cellStyle name="Output 23" xfId="4467"/>
    <cellStyle name="Output 24" xfId="4468"/>
    <cellStyle name="Output 25" xfId="4469"/>
    <cellStyle name="Output 26" xfId="4470"/>
    <cellStyle name="Output 27" xfId="4471"/>
    <cellStyle name="Output 28" xfId="4472"/>
    <cellStyle name="Output 29" xfId="4473"/>
    <cellStyle name="Output 3" xfId="4474"/>
    <cellStyle name="Output 4" xfId="4475"/>
    <cellStyle name="Output 5" xfId="4476"/>
    <cellStyle name="Output 6" xfId="4477"/>
    <cellStyle name="Output 7" xfId="4478"/>
    <cellStyle name="Output 8" xfId="4479"/>
    <cellStyle name="Output 9" xfId="4480"/>
    <cellStyle name="p" xfId="4481"/>
    <cellStyle name="Pattern" xfId="4482"/>
    <cellStyle name="per.style" xfId="4483"/>
    <cellStyle name="Percent [0]" xfId="4484"/>
    <cellStyle name="Percent [0] 2" xfId="4485"/>
    <cellStyle name="Percent [0] 3" xfId="4486"/>
    <cellStyle name="Percent [0] 4" xfId="4487"/>
    <cellStyle name="Percent [0] 5" xfId="4488"/>
    <cellStyle name="Percent [0] 6" xfId="4489"/>
    <cellStyle name="Percent [0] 7" xfId="4490"/>
    <cellStyle name="Percent [0] 8" xfId="4491"/>
    <cellStyle name="Percent [00]" xfId="4492"/>
    <cellStyle name="Percent [2]" xfId="4493"/>
    <cellStyle name="Percent 2" xfId="4494"/>
    <cellStyle name="Percent 2 2" xfId="4495"/>
    <cellStyle name="Percent 2 2 2" xfId="4496"/>
    <cellStyle name="Percent 2 3" xfId="4497"/>
    <cellStyle name="Percent 2 4" xfId="4498"/>
    <cellStyle name="Percent 2 5" xfId="4499"/>
    <cellStyle name="Percent 3" xfId="4500"/>
    <cellStyle name="Percent 4" xfId="4501"/>
    <cellStyle name="Percent 4 2" xfId="4502"/>
    <cellStyle name="Percent 4 3" xfId="4503"/>
    <cellStyle name="Percent 4 4" xfId="4504"/>
    <cellStyle name="Percent 4 5" xfId="4505"/>
    <cellStyle name="Percent 4 6" xfId="4506"/>
    <cellStyle name="Percent 4 7" xfId="4507"/>
    <cellStyle name="Percent 5" xfId="4508"/>
    <cellStyle name="PERCENTAGE" xfId="4509"/>
    <cellStyle name="P_x0015_Normal_Sheet1_Reserve" xfId="4510"/>
    <cellStyle name="PrePop Currency (0)" xfId="4511"/>
    <cellStyle name="PrePop Currency (2)" xfId="4512"/>
    <cellStyle name="PrePop Units (0)" xfId="4513"/>
    <cellStyle name="PrePop Units (1)" xfId="4514"/>
    <cellStyle name="PrePop Units (1) 2" xfId="4515"/>
    <cellStyle name="PrePop Units (1) 3" xfId="4516"/>
    <cellStyle name="PrePop Units (1) 4" xfId="4517"/>
    <cellStyle name="PrePop Units (1) 5" xfId="4518"/>
    <cellStyle name="PrePop Units (1) 6" xfId="4519"/>
    <cellStyle name="PrePop Units (1) 7" xfId="4520"/>
    <cellStyle name="PrePop Units (1) 8" xfId="4521"/>
    <cellStyle name="PrePop Units (2)" xfId="4522"/>
    <cellStyle name="pricing" xfId="4523"/>
    <cellStyle name="PSChar" xfId="4524"/>
    <cellStyle name="PSHeading" xfId="4525"/>
    <cellStyle name="PTQ2ACT" xfId="4526"/>
    <cellStyle name="PTQ3W18orma蒨ðmaormaormaormaormaormaormaormaormaorma肨 maormaormaormaormaormaormaorma" xfId="4527"/>
    <cellStyle name="Quantity" xfId="4528"/>
    <cellStyle name="regstoresfromspecstores" xfId="4529"/>
    <cellStyle name="RevList" xfId="4530"/>
    <cellStyle name="rlink_tiªn l­în_x001b_Hyperlink_TONG HOP KINH PHI" xfId="4531"/>
    <cellStyle name="rmal_ADAdot" xfId="4532"/>
    <cellStyle name="rmaormaormaormaorma肨Pmal_TH" xfId="4533"/>
    <cellStyle name="rmaormaormaorma肨 maormaormaormaormaormaormaormaormaorma肨Pmal_TH" xfId="4534"/>
    <cellStyle name="S—_x0008_" xfId="4535"/>
    <cellStyle name="s]_x000d__x000a_spooler=yes_x000d__x000a_load=_x000d__x000a_Beep=yes_x000d__x000a_NullPort=None_x000d__x000a_BorderWidth=3_x000d__x000a_CursorBlinkRate=1200_x000d__x000a_DoubleClickSpeed=452_x000d__x000a_Programs=co" xfId="4536"/>
    <cellStyle name="s]_x000d__x000a_spooler=yes_x000d__x000a_load=_x000d__x000a_Beep=yes_x000d__x000a_NullPort=None_x000d__x000a_BorderWidth=3_x000d__x000a_CursorBlinkRate=1200_x000d__x000a_DoubleClickSpeed=452_x000d__x000a_Programs=co 2" xfId="4537"/>
    <cellStyle name="s]_x000d__x000a_spooler=yes_x000d__x000a_load=_x000d__x000a_Beep=yes_x000d__x000a_NullPort=None_x000d__x000a_BorderWidth=3_x000d__x000a_CursorBlinkRate=1200_x000d__x000a_DoubleClickSpeed=452_x000d__x000a_Programs=co 3" xfId="4538"/>
    <cellStyle name="s]_x000d__x000a_spooler=yes_x000d__x000a_load=_x000d__x000a_Beep=yes_x000d__x000a_NullPort=None_x000d__x000a_BorderWidth=3_x000d__x000a_CursorBlinkRate=1200_x000d__x000a_DoubleClickSpeed=452_x000d__x000a_Programs=co 4" xfId="4539"/>
    <cellStyle name="s]_x000d__x000a_spooler=yes_x000d__x000a_load=_x000d__x000a_Beep=yes_x000d__x000a_NullPort=None_x000d__x000a_BorderWidth=3_x000d__x000a_CursorBlinkRate=1200_x000d__x000a_DoubleClickSpeed=452_x000d__x000a_Programs=co 5" xfId="4540"/>
    <cellStyle name="s]_x000d__x000a_spooler=yes_x000d__x000a_load=_x000d__x000a_Beep=yes_x000d__x000a_NullPort=None_x000d__x000a_BorderWidth=3_x000d__x000a_CursorBlinkRate=1200_x000d__x000a_DoubleClickSpeed=452_x000d__x000a_Programs=co 6" xfId="4541"/>
    <cellStyle name="s]_x000d__x000a_spooler=yes_x000d__x000a_load=_x000d__x000a_Beep=yes_x000d__x000a_NullPort=None_x000d__x000a_BorderWidth=3_x000d__x000a_CursorBlinkRate=1200_x000d__x000a_DoubleClickSpeed=452_x000d__x000a_Programs=co 7" xfId="4542"/>
    <cellStyle name="s]_x000d__x000a_spooler=yes_x000d__x000a_load=_x000d__x000a_Beep=yes_x000d__x000a_NullPort=None_x000d__x000a_BorderWidth=3_x000d__x000a_CursorBlinkRate=1200_x000d__x000a_DoubleClickSpeed=452_x000d__x000a_Programs=co 8" xfId="4543"/>
    <cellStyle name="S—_x0008__KH TPCP vung TNB (03-1-2012)" xfId="4544"/>
    <cellStyle name="SAPBEXaggData" xfId="4545"/>
    <cellStyle name="SAPBEXaggDataEmph" xfId="4546"/>
    <cellStyle name="SAPBEXaggItem" xfId="4547"/>
    <cellStyle name="SAPBEXchaText" xfId="4548"/>
    <cellStyle name="SAPBEXexcBad7" xfId="4549"/>
    <cellStyle name="SAPBEXexcBad8" xfId="4550"/>
    <cellStyle name="SAPBEXexcBad9" xfId="4551"/>
    <cellStyle name="SAPBEXexcCritical4" xfId="4552"/>
    <cellStyle name="SAPBEXexcCritical5" xfId="4553"/>
    <cellStyle name="SAPBEXexcCritical6" xfId="4554"/>
    <cellStyle name="SAPBEXexcGood1" xfId="4555"/>
    <cellStyle name="SAPBEXexcGood2" xfId="4556"/>
    <cellStyle name="SAPBEXexcGood3" xfId="4557"/>
    <cellStyle name="SAPBEXfilterDrill" xfId="4558"/>
    <cellStyle name="SAPBEXfilterItem" xfId="4559"/>
    <cellStyle name="SAPBEXfilterText" xfId="4560"/>
    <cellStyle name="SAPBEXformats" xfId="4561"/>
    <cellStyle name="SAPBEXheaderItem" xfId="4562"/>
    <cellStyle name="SAPBEXheaderText" xfId="4563"/>
    <cellStyle name="SAPBEXresData" xfId="4564"/>
    <cellStyle name="SAPBEXresDataEmph" xfId="4565"/>
    <cellStyle name="SAPBEXresItem" xfId="4566"/>
    <cellStyle name="SAPBEXstdData" xfId="4567"/>
    <cellStyle name="SAPBEXstdDataEmph" xfId="4568"/>
    <cellStyle name="SAPBEXstdItem" xfId="4569"/>
    <cellStyle name="SAPBEXtitle" xfId="4570"/>
    <cellStyle name="SAPBEXundefined" xfId="4571"/>
    <cellStyle name="_x0001_sç?" xfId="4572"/>
    <cellStyle name="serJet 1200 Series PCL 6" xfId="4573"/>
    <cellStyle name="SHADEDSTORES" xfId="4574"/>
    <cellStyle name="songuyen" xfId="4575"/>
    <cellStyle name="specstores" xfId="4576"/>
    <cellStyle name="Standard_AAbgleich" xfId="4577"/>
    <cellStyle name="STTDG" xfId="4578"/>
    <cellStyle name="Style 1" xfId="4579"/>
    <cellStyle name="Style 1 2" xfId="4580"/>
    <cellStyle name="Style 10" xfId="4581"/>
    <cellStyle name="Style 100" xfId="4582"/>
    <cellStyle name="Style 101" xfId="4583"/>
    <cellStyle name="Style 102" xfId="4584"/>
    <cellStyle name="Style 103" xfId="4585"/>
    <cellStyle name="Style 104" xfId="4586"/>
    <cellStyle name="Style 105" xfId="4587"/>
    <cellStyle name="Style 106" xfId="4588"/>
    <cellStyle name="Style 107" xfId="4589"/>
    <cellStyle name="Style 108" xfId="4590"/>
    <cellStyle name="Style 109" xfId="4591"/>
    <cellStyle name="Style 11" xfId="4592"/>
    <cellStyle name="Style 110" xfId="4593"/>
    <cellStyle name="Style 111" xfId="4594"/>
    <cellStyle name="Style 112" xfId="4595"/>
    <cellStyle name="Style 113" xfId="4596"/>
    <cellStyle name="Style 114" xfId="4597"/>
    <cellStyle name="Style 115" xfId="4598"/>
    <cellStyle name="Style 116" xfId="4599"/>
    <cellStyle name="Style 117" xfId="4600"/>
    <cellStyle name="Style 118" xfId="4601"/>
    <cellStyle name="Style 119" xfId="4602"/>
    <cellStyle name="Style 12" xfId="4603"/>
    <cellStyle name="Style 120" xfId="4604"/>
    <cellStyle name="Style 121" xfId="4605"/>
    <cellStyle name="Style 122" xfId="4606"/>
    <cellStyle name="Style 123" xfId="4607"/>
    <cellStyle name="Style 124" xfId="4608"/>
    <cellStyle name="Style 125" xfId="4609"/>
    <cellStyle name="Style 126" xfId="4610"/>
    <cellStyle name="Style 127" xfId="4611"/>
    <cellStyle name="Style 128" xfId="4612"/>
    <cellStyle name="Style 129" xfId="4613"/>
    <cellStyle name="Style 13" xfId="4614"/>
    <cellStyle name="Style 130" xfId="4615"/>
    <cellStyle name="Style 131" xfId="4616"/>
    <cellStyle name="Style 132" xfId="4617"/>
    <cellStyle name="Style 133" xfId="4618"/>
    <cellStyle name="Style 134" xfId="4619"/>
    <cellStyle name="Style 135" xfId="4620"/>
    <cellStyle name="Style 136" xfId="4621"/>
    <cellStyle name="Style 137" xfId="4622"/>
    <cellStyle name="Style 138" xfId="4623"/>
    <cellStyle name="Style 139" xfId="4624"/>
    <cellStyle name="Style 14" xfId="4625"/>
    <cellStyle name="Style 140" xfId="4626"/>
    <cellStyle name="Style 141" xfId="4627"/>
    <cellStyle name="Style 142" xfId="4628"/>
    <cellStyle name="Style 143" xfId="4629"/>
    <cellStyle name="Style 144" xfId="4630"/>
    <cellStyle name="Style 145" xfId="4631"/>
    <cellStyle name="Style 146" xfId="4632"/>
    <cellStyle name="Style 147" xfId="4633"/>
    <cellStyle name="Style 148" xfId="4634"/>
    <cellStyle name="Style 149" xfId="4635"/>
    <cellStyle name="Style 15" xfId="4636"/>
    <cellStyle name="Style 150" xfId="4637"/>
    <cellStyle name="Style 151" xfId="4638"/>
    <cellStyle name="Style 152" xfId="4639"/>
    <cellStyle name="Style 153" xfId="4640"/>
    <cellStyle name="Style 154" xfId="4641"/>
    <cellStyle name="Style 155" xfId="4642"/>
    <cellStyle name="Style 16" xfId="4643"/>
    <cellStyle name="Style 17" xfId="4644"/>
    <cellStyle name="Style 18" xfId="4645"/>
    <cellStyle name="Style 19" xfId="4646"/>
    <cellStyle name="Style 2" xfId="4647"/>
    <cellStyle name="Style 20" xfId="4648"/>
    <cellStyle name="Style 21" xfId="4649"/>
    <cellStyle name="Style 22" xfId="4650"/>
    <cellStyle name="Style 23" xfId="4651"/>
    <cellStyle name="Style 24" xfId="4652"/>
    <cellStyle name="Style 25" xfId="4653"/>
    <cellStyle name="Style 26" xfId="4654"/>
    <cellStyle name="Style 27" xfId="4655"/>
    <cellStyle name="Style 28" xfId="4656"/>
    <cellStyle name="Style 29" xfId="4657"/>
    <cellStyle name="Style 3" xfId="4658"/>
    <cellStyle name="Style 3 2" xfId="4659"/>
    <cellStyle name="Style 3 3" xfId="4660"/>
    <cellStyle name="Style 3 4" xfId="4661"/>
    <cellStyle name="Style 3 5" xfId="4662"/>
    <cellStyle name="Style 3 6" xfId="4663"/>
    <cellStyle name="Style 3 7" xfId="4664"/>
    <cellStyle name="Style 3 8" xfId="4665"/>
    <cellStyle name="Style 30" xfId="4666"/>
    <cellStyle name="Style 31" xfId="4667"/>
    <cellStyle name="Style 32" xfId="4668"/>
    <cellStyle name="Style 33" xfId="4669"/>
    <cellStyle name="Style 34" xfId="4670"/>
    <cellStyle name="Style 35" xfId="4671"/>
    <cellStyle name="Style 36" xfId="4672"/>
    <cellStyle name="Style 37" xfId="4673"/>
    <cellStyle name="Style 38" xfId="4674"/>
    <cellStyle name="Style 39" xfId="4675"/>
    <cellStyle name="Style 4" xfId="4676"/>
    <cellStyle name="Style 40" xfId="4677"/>
    <cellStyle name="Style 41" xfId="4678"/>
    <cellStyle name="Style 42" xfId="4679"/>
    <cellStyle name="Style 43" xfId="4680"/>
    <cellStyle name="Style 44" xfId="4681"/>
    <cellStyle name="Style 45" xfId="4682"/>
    <cellStyle name="Style 46" xfId="4683"/>
    <cellStyle name="Style 47" xfId="4684"/>
    <cellStyle name="Style 48" xfId="4685"/>
    <cellStyle name="Style 49" xfId="4686"/>
    <cellStyle name="Style 5" xfId="4687"/>
    <cellStyle name="Style 50" xfId="4688"/>
    <cellStyle name="Style 51" xfId="4689"/>
    <cellStyle name="Style 52" xfId="4690"/>
    <cellStyle name="Style 53" xfId="4691"/>
    <cellStyle name="Style 54" xfId="4692"/>
    <cellStyle name="Style 55" xfId="4693"/>
    <cellStyle name="Style 56" xfId="4694"/>
    <cellStyle name="Style 57" xfId="4695"/>
    <cellStyle name="Style 58" xfId="4696"/>
    <cellStyle name="Style 59" xfId="4697"/>
    <cellStyle name="Style 6" xfId="4698"/>
    <cellStyle name="Style 60" xfId="4699"/>
    <cellStyle name="Style 61" xfId="4700"/>
    <cellStyle name="Style 62" xfId="4701"/>
    <cellStyle name="Style 63" xfId="4702"/>
    <cellStyle name="Style 64" xfId="4703"/>
    <cellStyle name="Style 65" xfId="4704"/>
    <cellStyle name="Style 66" xfId="4705"/>
    <cellStyle name="Style 67" xfId="4706"/>
    <cellStyle name="Style 68" xfId="4707"/>
    <cellStyle name="Style 69" xfId="4708"/>
    <cellStyle name="Style 7" xfId="4709"/>
    <cellStyle name="Style 70" xfId="4710"/>
    <cellStyle name="Style 71" xfId="4711"/>
    <cellStyle name="Style 72" xfId="4712"/>
    <cellStyle name="Style 73" xfId="4713"/>
    <cellStyle name="Style 74" xfId="4714"/>
    <cellStyle name="Style 75" xfId="4715"/>
    <cellStyle name="Style 76" xfId="4716"/>
    <cellStyle name="Style 77" xfId="4717"/>
    <cellStyle name="Style 78" xfId="4718"/>
    <cellStyle name="Style 79" xfId="4719"/>
    <cellStyle name="Style 8" xfId="4720"/>
    <cellStyle name="Style 80" xfId="4721"/>
    <cellStyle name="Style 81" xfId="4722"/>
    <cellStyle name="Style 82" xfId="4723"/>
    <cellStyle name="Style 83" xfId="4724"/>
    <cellStyle name="Style 84" xfId="4725"/>
    <cellStyle name="Style 85" xfId="4726"/>
    <cellStyle name="Style 86" xfId="4727"/>
    <cellStyle name="Style 87" xfId="4728"/>
    <cellStyle name="Style 88" xfId="4729"/>
    <cellStyle name="Style 89" xfId="4730"/>
    <cellStyle name="Style 9" xfId="4731"/>
    <cellStyle name="Style 90" xfId="4732"/>
    <cellStyle name="Style 91" xfId="4733"/>
    <cellStyle name="Style 92" xfId="4734"/>
    <cellStyle name="Style 93" xfId="4735"/>
    <cellStyle name="Style 94" xfId="4736"/>
    <cellStyle name="Style 95" xfId="4737"/>
    <cellStyle name="Style 96" xfId="4738"/>
    <cellStyle name="Style 97" xfId="4739"/>
    <cellStyle name="Style 98" xfId="4740"/>
    <cellStyle name="Style 99" xfId="4741"/>
    <cellStyle name="Style Date" xfId="4742"/>
    <cellStyle name="style_1" xfId="4743"/>
    <cellStyle name="subhead" xfId="4744"/>
    <cellStyle name="Subtotal" xfId="4745"/>
    <cellStyle name="symbol" xfId="4746"/>
    <cellStyle name="T" xfId="4747"/>
    <cellStyle name="T_bao cao" xfId="4748"/>
    <cellStyle name="T_Bao cao nhu cau HTTW 2012 (BC theo CV 6403)(ban cuoi)" xfId="4749"/>
    <cellStyle name="T_Bao cao nhu cau HTTW 2012 (BC theo CV 6403)(ban cuoi)_Bieu có QD và Chu truong ngay 17.11.2012" xfId="4750"/>
    <cellStyle name="T_Bao cao so lieu kiem toan nam 2007 sua" xfId="4751"/>
    <cellStyle name="T_Bao cao so lieu kiem toan nam 2007 sua_!1 1 bao cao giao KH ve HTCMT vung TNB   12-12-2011" xfId="4752"/>
    <cellStyle name="T_Bao cao so lieu kiem toan nam 2007 sua_Bieu có QD và Chu truong ngay 17.11.2012" xfId="4753"/>
    <cellStyle name="T_Bao cao so lieu kiem toan nam 2007 sua_KH TPCP vung TNB (03-1-2012)" xfId="4754"/>
    <cellStyle name="T_Bao cao so lieu kiem toan nam 2007 sua_Su nghiep DCDC doi duoi" xfId="4755"/>
    <cellStyle name="T_Bao cao so lieu kiem toan nam 2007 sua_Su nghiep DCDC doi duoi_Bieu có QD và Chu truong ngay 17.11.2012" xfId="4756"/>
    <cellStyle name="T_Bao cao so lieu kiem toan nam 2007 sua_Tinh hinh TH du an 2010-2011 BC UBKTTW (phong Vxa)" xfId="4757"/>
    <cellStyle name="T_Bao cao so lieu kiem toan nam 2007 sua_Tinh hinh TH du an BC doan giam sat HDND (phong Vxa)" xfId="4758"/>
    <cellStyle name="T_bao cao_!1 1 bao cao giao KH ve HTCMT vung TNB   12-12-2011" xfId="4759"/>
    <cellStyle name="T_bao cao_Bieu có QD và Chu truong ngay 17.11.2012" xfId="4760"/>
    <cellStyle name="T_bao cao_Bieu4HTMT" xfId="4761"/>
    <cellStyle name="T_bao cao_Bieu4HTMT_!1 1 bao cao giao KH ve HTCMT vung TNB   12-12-2011" xfId="4762"/>
    <cellStyle name="T_bao cao_Bieu4HTMT_KH TPCP vung TNB (03-1-2012)" xfId="4763"/>
    <cellStyle name="T_bao cao_KH TPCP vung TNB (03-1-2012)" xfId="4764"/>
    <cellStyle name="T_BBTNG-06" xfId="4765"/>
    <cellStyle name="T_BBTNG-06_!1 1 bao cao giao KH ve HTCMT vung TNB   12-12-2011" xfId="4766"/>
    <cellStyle name="T_BBTNG-06_Bieu có QD và Chu truong ngay 17.11.2012" xfId="4767"/>
    <cellStyle name="T_BBTNG-06_Bieu4HTMT" xfId="4768"/>
    <cellStyle name="T_BBTNG-06_Bieu4HTMT_!1 1 bao cao giao KH ve HTCMT vung TNB   12-12-2011" xfId="4769"/>
    <cellStyle name="T_BBTNG-06_Bieu4HTMT_KH TPCP vung TNB (03-1-2012)" xfId="4770"/>
    <cellStyle name="T_BBTNG-06_KH TPCP vung TNB (03-1-2012)" xfId="4771"/>
    <cellStyle name="T_BBTNG-06_Su nghiep DCDC doi duoi" xfId="4772"/>
    <cellStyle name="T_BBTNG-06_Su nghiep DCDC doi duoi_Bieu có QD và Chu truong ngay 17.11.2012" xfId="4773"/>
    <cellStyle name="T_BC  NAM 2007" xfId="4774"/>
    <cellStyle name="T_BC CTMT-2008 Ttinh" xfId="4775"/>
    <cellStyle name="T_BC CTMT-2008 Ttinh_!1 1 bao cao giao KH ve HTCMT vung TNB   12-12-2011" xfId="4776"/>
    <cellStyle name="T_BC CTMT-2008 Ttinh_Bieu có QD và Chu truong ngay 17.11.2012" xfId="4777"/>
    <cellStyle name="T_BC CTMT-2008 Ttinh_KH TPCP vung TNB (03-1-2012)" xfId="4778"/>
    <cellStyle name="T_BC CTMT-2008 Ttinh_Su nghiep DCDC doi duoi" xfId="4779"/>
    <cellStyle name="T_BC CTMT-2008 Ttinh_Su nghiep DCDC doi duoi_Bieu có QD và Chu truong ngay 17.11.2012" xfId="4780"/>
    <cellStyle name="T_BC CTMT-2008 Ttinh_Tinh hinh TH du an 2010-2011 BC UBKTTW (phong Vxa)" xfId="4781"/>
    <cellStyle name="T_BC CTMT-2008 Ttinh_Tinh hinh TH du an BC doan giam sat HDND (phong Vxa)" xfId="4782"/>
    <cellStyle name="T_Bieu 34 - von vun-PA1" xfId="4783"/>
    <cellStyle name="T_Bieu 36(Lai chau" xfId="4784"/>
    <cellStyle name="T_Bieu có QD và Chu truong ngay 17.11.2012" xfId="4785"/>
    <cellStyle name="T_Bieu có QD và Chu truong ngay 17.11.2012_1" xfId="4786"/>
    <cellStyle name="T_Bieu Dan làn4" xfId="4787"/>
    <cellStyle name="T_BIEU LAI CHÂU MOI (Điện, san ủi...)" xfId="4788"/>
    <cellStyle name="T_Bieu Lao dong bo sung thang 3" xfId="4789"/>
    <cellStyle name="T_Bieu Lao dong bo sung thang 3_Bieu có QD và Chu truong ngay 17.11.2012" xfId="4790"/>
    <cellStyle name="T_Bieu mau cong trinh khoi cong moi 3-4" xfId="4791"/>
    <cellStyle name="T_Bieu mau cong trinh khoi cong moi 3-4_!1 1 bao cao giao KH ve HTCMT vung TNB   12-12-2011" xfId="4792"/>
    <cellStyle name="T_Bieu mau cong trinh khoi cong moi 3-4_KH TPCP vung TNB (03-1-2012)" xfId="4793"/>
    <cellStyle name="T_Bieu mau danh muc du an thuoc CTMTQG nam 2008" xfId="4794"/>
    <cellStyle name="T_Bieu mau danh muc du an thuoc CTMTQG nam 2008_!1 1 bao cao giao KH ve HTCMT vung TNB   12-12-2011" xfId="4795"/>
    <cellStyle name="T_Bieu mau danh muc du an thuoc CTMTQG nam 2008_Bieu có QD và Chu truong ngay 17.11.2012" xfId="4796"/>
    <cellStyle name="T_Bieu mau danh muc du an thuoc CTMTQG nam 2008_KH TPCP vung TNB (03-1-2012)" xfId="4797"/>
    <cellStyle name="T_Bieu mau danh muc du an thuoc CTMTQG nam 2008_Su nghiep DCDC doi duoi" xfId="4798"/>
    <cellStyle name="T_Bieu mau danh muc du an thuoc CTMTQG nam 2008_Su nghiep DCDC doi duoi_Bieu có QD và Chu truong ngay 17.11.2012" xfId="4799"/>
    <cellStyle name="T_Bieu mau danh muc du an thuoc CTMTQG nam 2008_Tinh hinh TH du an 2010-2011 BC UBKTTW (phong Vxa)" xfId="4800"/>
    <cellStyle name="T_Bieu mau danh muc du an thuoc CTMTQG nam 2008_Tinh hinh TH du an BC doan giam sat HDND (phong Vxa)" xfId="4801"/>
    <cellStyle name="T_Bieu ra soat tdc tinh Dien Bien 11-08(Huy)" xfId="4802"/>
    <cellStyle name="T_Bieu tong hop 3 +5 HUYEN  ra soat TDC Son La 9-08 (DHai)1" xfId="4803"/>
    <cellStyle name="T_Bieu tong hop 3 +5 HUYEN  ra soat TDC Son La 9-08 (DHai)1_Bieu tong hop TDC tinh Dien Bien (13-2-2009)" xfId="4804"/>
    <cellStyle name="T_Bieu tong hop 3 +5 HUYEN  ra soat TDC Son La 9-08 (DHai)1_Bieu tong hop TDC tinh Dien Bien (16-2-2009)" xfId="4805"/>
    <cellStyle name="T_Bieu tong hop 3 +5 HUYEN  ra soat TDC Son La 9-08 (DHai)1_Bieu tong hop TDC tinh Dien Bien (20-10-2009)" xfId="4806"/>
    <cellStyle name="T_Bieu tong hop 3 +5 HUYEN  ra soat TDC Son La 9-08 (DHai)1_Bieu tong hop TDC tinh Dien Bien (2-2-2009)" xfId="4807"/>
    <cellStyle name="T_Bieu tong hop 3 +5 HUYEN  ra soat TDC Son La 9-08 (DHai)1_Bieu tong hop TDC tinh Dien Bien (7-2009)" xfId="4808"/>
    <cellStyle name="T_Bieu tong hop 3 +5 HUYEN  ra soat TDC Son La 9-08 (DHai)1_Bieu tong hop TDC tinh LAI CHAU (FORMAT) 3-09)" xfId="4809"/>
    <cellStyle name="T_Bieu tong hop 3 +5 HUYEN  ra soat TDC Son La 9-08 (DHai)1_Bieu tong hop TDC tinh Sơn La (12-08) ha s1" xfId="4810"/>
    <cellStyle name="T_Bieu tong hop 3 +5 HUYEN  ra soat TDC Son La 9-08 (DHai)1_Bieu tong hop TDC tinh Sơn La (HA SUA) 1-09)" xfId="4811"/>
    <cellStyle name="T_Bieu tong hop 3 +5 HUYEN  ra soat TDC Son La 9-08 (DHai)1_Bieu tong hop TDC tinh Sơn La (HA SUA) 2-09)" xfId="4812"/>
    <cellStyle name="T_Bieu tong hop 3 +5 HUYEN  ra soat TDC Son La 9-08 (DHai)1_Bieu tong hop TDC tinh Sơn La (Manh SUA) 2-09)" xfId="4813"/>
    <cellStyle name="T_Bieu tong hop 3 +5 HUYEN  ra soat TDC Son La 9-08 (DHai)1_LAI CHÂU MỚI T4.2009" xfId="4814"/>
    <cellStyle name="T_Bieu tong hop 3 +5 HUYEN  ra soat TDC Son La 9-08 (DHai)1_TONG HOP SON LA 7-2009" xfId="4815"/>
    <cellStyle name="T_Bieu tong hop 3 +5 HUYEN  ra soat TDC Son La 9-08 (DHai)1_TONG HOP SON LA 7-2009 (lam voi tinh)" xfId="4816"/>
    <cellStyle name="T_Bieu tong hop bao cao tinh 8-08(A song)" xfId="4817"/>
    <cellStyle name="T_Bieu tong hop bao cao tinh 8-08(A song)_1" xfId="4818"/>
    <cellStyle name="T_Bieu tong hop bao cao tinh 8-08(A song)_1_Bieu 34 - von vun-PA1" xfId="4819"/>
    <cellStyle name="T_Bieu tong hop bao cao tinh 8-08(A song)_1_Bieu 36(Lai chau" xfId="4820"/>
    <cellStyle name="T_Bieu tong hop bao cao tinh 8-08(A song)_1_BIEU LAI CHÂU MOI (Điện, san ủi...)" xfId="4821"/>
    <cellStyle name="T_Bieu tong hop bao cao tinh 8-08(A song)_1_Bieu tong hop TDC tinh LAI CHAU (FORMAT) 3-09)" xfId="4822"/>
    <cellStyle name="T_Bieu tong hop bao cao tinh 8-08(A song)_1_Bieu tong hop TDC tinh Sơn La (Manh SUA) 2-09)" xfId="4823"/>
    <cellStyle name="T_Bieu tong hop bao cao tinh 8-08(A song)_1_Điện Lai Châu" xfId="4824"/>
    <cellStyle name="T_Bieu tong hop bao cao tinh 8-08(A song)_1_LAI CHÂU MỚI T4.2009" xfId="4825"/>
    <cellStyle name="T_Bieu tong hop bao cao tinh 8-08(A song)_1_RSoát LChâu In nộp Mạnh26 (sua QHCT) 3-09" xfId="4826"/>
    <cellStyle name="T_Bieu tong hop bao cao tinh 8-08(A song)_1_RSoát LChâu In nộp Mạnh26 (sua QHCT)7-09" xfId="4827"/>
    <cellStyle name="T_Bieu tong hop bao cao tinh 8-08(A song)_1_Sheet1" xfId="4828"/>
    <cellStyle name="T_Bieu tong hop bao cao tinh 8-08(A song)_1_Sheet4" xfId="4829"/>
    <cellStyle name="T_Bieu tong hop bao cao tinh 8-08(A song)_Bieu tong hop TDC tinh Dien Bien (13-2-2009)" xfId="4830"/>
    <cellStyle name="T_Bieu tong hop bao cao tinh 8-08(A song)_Bieu tong hop TDC tinh Dien Bien (16-2-2009)" xfId="4831"/>
    <cellStyle name="T_Bieu tong hop bao cao tinh 8-08(A song)_Bieu tong hop TDC tinh Dien Bien (20-10-2009)" xfId="4832"/>
    <cellStyle name="T_Bieu tong hop bao cao tinh 8-08(A song)_Bieu tong hop TDC tinh Dien Bien (2-2-2009)" xfId="4833"/>
    <cellStyle name="T_Bieu tong hop bao cao tinh 8-08(A song)_Bieu tong hop TDC tinh Dien Bien (7-2009)" xfId="4834"/>
    <cellStyle name="T_Bieu tong hop bao cao tinh 8-08(A song)_Bieu tong hop TDC tinh LAI CHAU (FORMAT) 3-09)" xfId="4835"/>
    <cellStyle name="T_Bieu tong hop bao cao tinh 8-08(A song)_Bieu tong hop TDC tinh Sơn La (12-08) ha s1" xfId="4836"/>
    <cellStyle name="T_Bieu tong hop bao cao tinh 8-08(A song)_Bieu tong hop TDC tinh Sơn La (HA SUA) 1-09)" xfId="4837"/>
    <cellStyle name="T_Bieu tong hop bao cao tinh 8-08(A song)_Bieu tong hop TDC tinh Sơn La (HA SUA) 2-09)" xfId="4838"/>
    <cellStyle name="T_Bieu tong hop bao cao tinh 8-08(A song)_Bieu tong hop TDC tinh Sơn La (Manh SUA) 2-09)" xfId="4839"/>
    <cellStyle name="T_Bieu tong hop bao cao tinh 8-08(A song)_LAI CHÂU MỚI T4.2009" xfId="4840"/>
    <cellStyle name="T_Bieu tong hop bao cao tinh 8-08(A song)_TONG HOP SON LA 7-2009" xfId="4841"/>
    <cellStyle name="T_Bieu tong hop bao cao tinh 8-08(A song)_TONG HOP SON LA 7-2009 (lam voi tinh)" xfId="4842"/>
    <cellStyle name="T_Bieu tong hop huyện Muong La (31-10-08) (Autosaved)" xfId="4843"/>
    <cellStyle name="T_Bieu tong hop nhu cau ung 2011 da chon loc -Mien nui" xfId="4844"/>
    <cellStyle name="T_Bieu tong hop nhu cau ung 2011 da chon loc -Mien nui_!1 1 bao cao giao KH ve HTCMT vung TNB   12-12-2011" xfId="4845"/>
    <cellStyle name="T_Bieu tong hop nhu cau ung 2011 da chon loc -Mien nui_Bieu có QD và Chu truong ngay 17.11.2012" xfId="4846"/>
    <cellStyle name="T_Bieu tong hop nhu cau ung 2011 da chon loc -Mien nui_KH TPCP vung TNB (03-1-2012)" xfId="4847"/>
    <cellStyle name="T_Bieu tong hop nhu cau ung 2011 da chon loc -Mien nui_Su nghiep DCDC doi duoi" xfId="4848"/>
    <cellStyle name="T_Bieu tong hop nhu cau ung 2011 da chon loc -Mien nui_Su nghiep DCDC doi duoi_Bieu có QD và Chu truong ngay 17.11.2012" xfId="4849"/>
    <cellStyle name="T_Bieu tong hop nhu cau ung 2011 da chon loc -Mien nui_Tinh hinh TH du an 2010-2011 BC UBKTTW (phong Vxa)" xfId="4850"/>
    <cellStyle name="T_Bieu tong hop nhu cau ung 2011 da chon loc -Mien nui_Tinh hinh TH du an BC doan giam sat HDND (phong Vxa)" xfId="4851"/>
    <cellStyle name="T_Bieu tong hop ra soat TDC Son La 24,9,08 (phan Hung)" xfId="4852"/>
    <cellStyle name="T_Bieu tong hop ra soat TDC Son La 24,9,08 (phan Hung)_Bieu tong hop TDC tinh Dien Bien (13-2-2009)" xfId="4853"/>
    <cellStyle name="T_Bieu tong hop ra soat TDC Son La 24,9,08 (phan Hung)_Bieu tong hop TDC tinh Dien Bien (16-2-2009)" xfId="4854"/>
    <cellStyle name="T_Bieu tong hop ra soat TDC Son La 24,9,08 (phan Hung)_Bieu tong hop TDC tinh Dien Bien (20-10-2009)" xfId="4855"/>
    <cellStyle name="T_Bieu tong hop ra soat TDC Son La 24,9,08 (phan Hung)_Bieu tong hop TDC tinh Dien Bien (2-2-2009)" xfId="4856"/>
    <cellStyle name="T_Bieu tong hop ra soat TDC Son La 24,9,08 (phan Hung)_Bieu tong hop TDC tinh Dien Bien (7-2009)" xfId="4857"/>
    <cellStyle name="T_Bieu tong hop ra soat TDC Son La 24,9,08 (phan Hung)_Bieu tong hop TDC tinh LAI CHAU (FORMAT) 3-09)" xfId="4858"/>
    <cellStyle name="T_Bieu tong hop ra soat TDC Son La 24,9,08 (phan Hung)_Bieu tong hop TDC tinh Sơn La (12-08) ha s1" xfId="4859"/>
    <cellStyle name="T_Bieu tong hop ra soat TDC Son La 24,9,08 (phan Hung)_Bieu tong hop TDC tinh Sơn La (HA SUA) 1-09)" xfId="4860"/>
    <cellStyle name="T_Bieu tong hop ra soat TDC Son La 24,9,08 (phan Hung)_Bieu tong hop TDC tinh Sơn La (HA SUA) 2-09)" xfId="4861"/>
    <cellStyle name="T_Bieu tong hop ra soat TDC Son La 24,9,08 (phan Hung)_Bieu tong hop TDC tinh Sơn La (Manh SUA) 2-09)" xfId="4862"/>
    <cellStyle name="T_Bieu tong hop ra soat TDC Son La 24,9,08 (phan Hung)_LAI CHÂU MỚI T4.2009" xfId="4863"/>
    <cellStyle name="T_Bieu tong hop ra soat TDC Son La 24,9,08 (phan Hung)_TONG HOP SON LA 7-2009" xfId="4864"/>
    <cellStyle name="T_Bieu tong hop ra soat TDC Son La 24,9,08 (phan Hung)_TONG HOP SON LA 7-2009 (lam voi tinh)" xfId="4865"/>
    <cellStyle name="T_Bieu tong hop ra soat TDC Thuan Chau (dieu chinh2 -11-08)" xfId="4866"/>
    <cellStyle name="T_Bieu tong hop ra soat TDC Thuan Chau (dieu chinh2 -11-08)_1" xfId="4867"/>
    <cellStyle name="T_Bieu tong hop ra soat TDC Thuan Chau (dieu chinh2 -11-08)_1_Bieu 34 - von vun-PA1" xfId="4868"/>
    <cellStyle name="T_Bieu tong hop ra soat TDC Thuan Chau (dieu chinh2 -11-08)_1_Bieu 36(Lai chau" xfId="4869"/>
    <cellStyle name="T_Bieu tong hop ra soat TDC Thuan Chau (dieu chinh2 -11-08)_1_BIEU LAI CHÂU MOI (Điện, san ủi...)" xfId="4870"/>
    <cellStyle name="T_Bieu tong hop ra soat TDC Thuan Chau (dieu chinh2 -11-08)_1_Bieu tong hop TDC tinh LAI CHAU (FORMAT) 3-09)" xfId="4871"/>
    <cellStyle name="T_Bieu tong hop ra soat TDC Thuan Chau (dieu chinh2 -11-08)_1_Bieu tong hop TDC tinh Sơn La (Manh SUA) 2-09)" xfId="4872"/>
    <cellStyle name="T_Bieu tong hop ra soat TDC Thuan Chau (dieu chinh2 -11-08)_1_Điện Lai Châu" xfId="4873"/>
    <cellStyle name="T_Bieu tong hop ra soat TDC Thuan Chau (dieu chinh2 -11-08)_1_LAI CHÂU MỚI T4.2009" xfId="4874"/>
    <cellStyle name="T_Bieu tong hop ra soat TDC Thuan Chau (dieu chinh2 -11-08)_1_RSoát LChâu In nộp Mạnh26 (sua QHCT) 3-09" xfId="4875"/>
    <cellStyle name="T_Bieu tong hop ra soat TDC Thuan Chau (dieu chinh2 -11-08)_1_RSoát LChâu In nộp Mạnh26 (sua QHCT)7-09" xfId="4876"/>
    <cellStyle name="T_Bieu tong hop ra soat TDC Thuan Chau (dieu chinh2 -11-08)_1_Sheet1" xfId="4877"/>
    <cellStyle name="T_Bieu tong hop ra soat TDC Thuan Chau (dieu chinh2 -11-08)_1_Sheet4" xfId="4878"/>
    <cellStyle name="T_Bieu tong hop ra soat TDC Thuan Chau (dieu chinh2 -11-08)_Bieu tong hop TDC tinh Dien Bien (13-2-2009)" xfId="4879"/>
    <cellStyle name="T_Bieu tong hop ra soat TDC Thuan Chau (dieu chinh2 -11-08)_Bieu tong hop TDC tinh Dien Bien (16-2-2009)" xfId="4880"/>
    <cellStyle name="T_Bieu tong hop ra soat TDC Thuan Chau (dieu chinh2 -11-08)_Bieu tong hop TDC tinh Dien Bien (20-10-2009)" xfId="4881"/>
    <cellStyle name="T_Bieu tong hop ra soat TDC Thuan Chau (dieu chinh2 -11-08)_Bieu tong hop TDC tinh Dien Bien (2-2-2009)" xfId="4882"/>
    <cellStyle name="T_Bieu tong hop ra soat TDC Thuan Chau (dieu chinh2 -11-08)_Bieu tong hop TDC tinh Dien Bien (7-2009)" xfId="4883"/>
    <cellStyle name="T_Bieu tong hop ra soat TDC Thuan Chau (dieu chinh2 -11-08)_Bieu tong hop TDC tinh LAI CHAU (FORMAT) 3-09)" xfId="4884"/>
    <cellStyle name="T_Bieu tong hop ra soat TDC Thuan Chau (dieu chinh2 -11-08)_Bieu tong hop TDC tinh Sơn La (12-08) ha s1" xfId="4885"/>
    <cellStyle name="T_Bieu tong hop ra soat TDC Thuan Chau (dieu chinh2 -11-08)_Bieu tong hop TDC tinh Sơn La (HA SUA) 1-09)" xfId="4886"/>
    <cellStyle name="T_Bieu tong hop ra soat TDC Thuan Chau (dieu chinh2 -11-08)_Bieu tong hop TDC tinh Sơn La (HA SUA) 2-09)" xfId="4887"/>
    <cellStyle name="T_Bieu tong hop ra soat TDC Thuan Chau (dieu chinh2 -11-08)_Bieu tong hop TDC tinh Sơn La (Manh SUA) 2-09)" xfId="4888"/>
    <cellStyle name="T_Bieu tong hop ra soat TDC Thuan Chau (dieu chinh2 -11-08)_LAI CHÂU MỚI T4.2009" xfId="4889"/>
    <cellStyle name="T_Bieu tong hop ra soat TDC Thuan Chau (dieu chinh2 -11-08)_TONG HOP SON LA 7-2009" xfId="4890"/>
    <cellStyle name="T_Bieu tong hop ra soat TDC Thuan Chau (dieu chinh2 -11-08)_TONG HOP SON LA 7-2009 (lam voi tinh)" xfId="4891"/>
    <cellStyle name="T_Bieu3ODA" xfId="4892"/>
    <cellStyle name="T_Bieu3ODA_!1 1 bao cao giao KH ve HTCMT vung TNB   12-12-2011" xfId="4893"/>
    <cellStyle name="T_Bieu3ODA_1" xfId="4894"/>
    <cellStyle name="T_Bieu3ODA_1_!1 1 bao cao giao KH ve HTCMT vung TNB   12-12-2011" xfId="4895"/>
    <cellStyle name="T_Bieu3ODA_1_KH TPCP vung TNB (03-1-2012)" xfId="4896"/>
    <cellStyle name="T_Bieu3ODA_KH TPCP vung TNB (03-1-2012)" xfId="4897"/>
    <cellStyle name="T_Bieu4HTMT" xfId="4898"/>
    <cellStyle name="T_Bieu4HTMT_!1 1 bao cao giao KH ve HTCMT vung TNB   12-12-2011" xfId="4899"/>
    <cellStyle name="T_Bieu4HTMT_KH TPCP vung TNB (03-1-2012)" xfId="4900"/>
    <cellStyle name="T_bo sung von KCH nam 2010 va Du an tre kho khan" xfId="4901"/>
    <cellStyle name="T_bo sung von KCH nam 2010 va Du an tre kho khan_!1 1 bao cao giao KH ve HTCMT vung TNB   12-12-2011" xfId="4902"/>
    <cellStyle name="T_bo sung von KCH nam 2010 va Du an tre kho khan_KH TPCP vung TNB (03-1-2012)" xfId="4903"/>
    <cellStyle name="T_Book1" xfId="4904"/>
    <cellStyle name="T_Book1_!1 1 bao cao giao KH ve HTCMT vung TNB   12-12-2011" xfId="4905"/>
    <cellStyle name="T_Book1_1" xfId="4906"/>
    <cellStyle name="T_Book1_1_Bang tong hop Von dau tu 2011 bao cao QH (15-11)" xfId="4907"/>
    <cellStyle name="T_Book1_1_Bang tong hop Von dau tu 2011 bao cao QH (15-11)_Bieu có QD và Chu truong ngay 17.11.2012" xfId="4908"/>
    <cellStyle name="T_Book1_1_Bieu có QD và Chu truong ngay 17.11.2012" xfId="4909"/>
    <cellStyle name="T_Book1_1_Bieu Lao dong bo sung thang 3" xfId="4910"/>
    <cellStyle name="T_Book1_1_Bieu Lao dong bo sung thang 3_Bieu có QD và Chu truong ngay 17.11.2012" xfId="4911"/>
    <cellStyle name="T_Book1_1_Bieu tong hop nhu cau ung 2011 da chon loc -Mien nui" xfId="4912"/>
    <cellStyle name="T_Book1_1_Bieu tong hop nhu cau ung 2011 da chon loc -Mien nui_!1 1 bao cao giao KH ve HTCMT vung TNB   12-12-2011" xfId="4913"/>
    <cellStyle name="T_Book1_1_Bieu tong hop nhu cau ung 2011 da chon loc -Mien nui_Bieu có QD và Chu truong ngay 17.11.2012" xfId="4914"/>
    <cellStyle name="T_Book1_1_Bieu tong hop nhu cau ung 2011 da chon loc -Mien nui_KH TPCP vung TNB (03-1-2012)" xfId="4915"/>
    <cellStyle name="T_Book1_1_Bieu tong hop nhu cau ung 2011 da chon loc -Mien nui_Su nghiep DCDC doi duoi" xfId="4916"/>
    <cellStyle name="T_Book1_1_Bieu tong hop nhu cau ung 2011 da chon loc -Mien nui_Su nghiep DCDC doi duoi_Bieu có QD và Chu truong ngay 17.11.2012" xfId="4917"/>
    <cellStyle name="T_Book1_1_Bieu tong hop nhu cau ung 2011 da chon loc -Mien nui_Tinh hinh TH du an 2010-2011 BC UBKTTW (phong Vxa)" xfId="4918"/>
    <cellStyle name="T_Book1_1_Bieu tong hop nhu cau ung 2011 da chon loc -Mien nui_Tinh hinh TH du an BC doan giam sat HDND (phong Vxa)" xfId="4919"/>
    <cellStyle name="T_Book1_1_Bieu3ODA" xfId="4920"/>
    <cellStyle name="T_Book1_1_Bieu3ODA_!1 1 bao cao giao KH ve HTCMT vung TNB   12-12-2011" xfId="4921"/>
    <cellStyle name="T_Book1_1_Bieu3ODA_KH TPCP vung TNB (03-1-2012)" xfId="4922"/>
    <cellStyle name="T_Book1_1_Book1" xfId="4923"/>
    <cellStyle name="T_Book1_1_Book1 2" xfId="4924"/>
    <cellStyle name="T_Book1_1_Book1 3" xfId="4925"/>
    <cellStyle name="T_Book1_1_Book1 4" xfId="4926"/>
    <cellStyle name="T_Book1_1_Book1 5" xfId="4927"/>
    <cellStyle name="T_Book1_1_Book1 6" xfId="4928"/>
    <cellStyle name="T_Book1_1_Book1 7" xfId="4929"/>
    <cellStyle name="T_Book1_1_Book1 8" xfId="4930"/>
    <cellStyle name="T_Book1_1_Book1_1" xfId="4931"/>
    <cellStyle name="T_Book1_1_Book1_Bieu có QD và Chu truong ngay 17.11.2012" xfId="4932"/>
    <cellStyle name="T_Book1_1_Book1_DM công trình điều chỉnh KH2010" xfId="4933"/>
    <cellStyle name="T_Book1_1_Book1_KH 2013 Huyen SÔNG MÃ" xfId="4934"/>
    <cellStyle name="T_Book1_1_Book1_Su nghiep DCDC doi duoi" xfId="4935"/>
    <cellStyle name="T_Book1_1_Book1_Su nghiep DCDC doi duoi_Bieu có QD và Chu truong ngay 17.11.2012" xfId="4936"/>
    <cellStyle name="T_Book1_1_CPK" xfId="4937"/>
    <cellStyle name="T_Book1_1_CPK 2" xfId="4938"/>
    <cellStyle name="T_Book1_1_CPK 3" xfId="4939"/>
    <cellStyle name="T_Book1_1_CPK 4" xfId="4940"/>
    <cellStyle name="T_Book1_1_CPK 5" xfId="4941"/>
    <cellStyle name="T_Book1_1_CPK 6" xfId="4942"/>
    <cellStyle name="T_Book1_1_CPK 7" xfId="4943"/>
    <cellStyle name="T_Book1_1_CPK 8" xfId="4944"/>
    <cellStyle name="T_Book1_1_CPK_!1 1 bao cao giao KH ve HTCMT vung TNB   12-12-2011" xfId="4945"/>
    <cellStyle name="T_Book1_1_CPK_Bieu có QD và Chu truong ngay 17.11.2012" xfId="4946"/>
    <cellStyle name="T_Book1_1_CPK_Bieu4HTMT" xfId="4947"/>
    <cellStyle name="T_Book1_1_CPK_Bieu4HTMT_!1 1 bao cao giao KH ve HTCMT vung TNB   12-12-2011" xfId="4948"/>
    <cellStyle name="T_Book1_1_CPK_Bieu4HTMT_KH TPCP vung TNB (03-1-2012)" xfId="4949"/>
    <cellStyle name="T_Book1_1_CPK_KH TPCP vung TNB (03-1-2012)" xfId="4950"/>
    <cellStyle name="T_Book1_1_DM công trình điều chỉnh KH2010" xfId="4951"/>
    <cellStyle name="T_Book1_1_DT 2014" xfId="4952"/>
    <cellStyle name="T_Book1_1_KH 2013 Huyen SÔNG MÃ" xfId="4953"/>
    <cellStyle name="T_Book1_1_KH TPCP vung TNB (03-1-2012)" xfId="4954"/>
    <cellStyle name="T_Book1_1_kien giang 2" xfId="4955"/>
    <cellStyle name="T_Book1_1_KL Dap BCua" xfId="4956"/>
    <cellStyle name="T_Book1_1_KL Dap BCua_Bieu có QD và Chu truong ngay 17.11.2012" xfId="4957"/>
    <cellStyle name="T_Book1_1_KL Dap BCua_DT 2014" xfId="4958"/>
    <cellStyle name="T_Book1_1_KL Dap BCua_KH 2013 Huyen SÔNG MÃ" xfId="4959"/>
    <cellStyle name="T_Book1_1_KL Dap BCua_Su nghiep DCDC doi duoi" xfId="4960"/>
    <cellStyle name="T_Book1_1_KL Dap BCua_Su nghiep DCDC doi duoi_Bieu có QD và Chu truong ngay 17.11.2012" xfId="4961"/>
    <cellStyle name="T_Book1_1_Luy ke von ung nam 2011 -Thoa gui ngay 12-8-2012" xfId="4962"/>
    <cellStyle name="T_Book1_1_Luy ke von ung nam 2011 -Thoa gui ngay 12-8-2012_!1 1 bao cao giao KH ve HTCMT vung TNB   12-12-2011" xfId="4963"/>
    <cellStyle name="T_Book1_1_Luy ke von ung nam 2011 -Thoa gui ngay 12-8-2012_KH TPCP vung TNB (03-1-2012)" xfId="4964"/>
    <cellStyle name="T_Book1_1_Thiet bi" xfId="4965"/>
    <cellStyle name="T_Book1_1_Thiet bi 2" xfId="4966"/>
    <cellStyle name="T_Book1_1_Thiet bi 3" xfId="4967"/>
    <cellStyle name="T_Book1_1_Thiet bi 4" xfId="4968"/>
    <cellStyle name="T_Book1_1_Thiet bi 5" xfId="4969"/>
    <cellStyle name="T_Book1_1_Thiet bi 6" xfId="4970"/>
    <cellStyle name="T_Book1_1_Thiet bi 7" xfId="4971"/>
    <cellStyle name="T_Book1_1_Thiet bi 8" xfId="4972"/>
    <cellStyle name="T_Book1_1_Thiet bi_!1 1 bao cao giao KH ve HTCMT vung TNB   12-12-2011" xfId="4973"/>
    <cellStyle name="T_Book1_1_Thiet bi_Bieu có QD và Chu truong ngay 17.11.2012" xfId="4974"/>
    <cellStyle name="T_Book1_1_Thiet bi_Bieu4HTMT" xfId="4975"/>
    <cellStyle name="T_Book1_1_Thiet bi_Bieu4HTMT_!1 1 bao cao giao KH ve HTCMT vung TNB   12-12-2011" xfId="4976"/>
    <cellStyle name="T_Book1_1_Thiet bi_Bieu4HTMT_KH TPCP vung TNB (03-1-2012)" xfId="4977"/>
    <cellStyle name="T_Book1_1_Thiet bi_KH TPCP vung TNB (03-1-2012)" xfId="4978"/>
    <cellStyle name="T_Book1_2" xfId="4979"/>
    <cellStyle name="T_Book1_2 2" xfId="4980"/>
    <cellStyle name="T_Book1_2 3" xfId="4981"/>
    <cellStyle name="T_Book1_2 4" xfId="4982"/>
    <cellStyle name="T_Book1_2 5" xfId="4983"/>
    <cellStyle name="T_Book1_2 6" xfId="4984"/>
    <cellStyle name="T_Book1_2 7" xfId="4985"/>
    <cellStyle name="T_Book1_2 8" xfId="4986"/>
    <cellStyle name="T_Book1_2_Bieu có QD và Chu truong ngay 17.11.2012" xfId="4987"/>
    <cellStyle name="T_Book1_2_Book1" xfId="4988"/>
    <cellStyle name="T_Book1_2_Book1_1" xfId="4989"/>
    <cellStyle name="T_Book1_2_Book1_Bieu có QD và Chu truong ngay 17.11.2012" xfId="4990"/>
    <cellStyle name="T_Book1_2_Book1_KH 2013 Huyen SÔNG MÃ" xfId="4991"/>
    <cellStyle name="T_Book1_2_Book1_Su nghiep DCDC doi duoi" xfId="4992"/>
    <cellStyle name="T_Book1_2_Book1_Su nghiep DCDC doi duoi_Bieu có QD và Chu truong ngay 17.11.2012" xfId="4993"/>
    <cellStyle name="T_Book1_2_DM công trình điều chỉnh KH2010" xfId="4994"/>
    <cellStyle name="T_Book1_2_DT 2014" xfId="4995"/>
    <cellStyle name="T_Book1_2_KH 2013 Huyen SÔNG MÃ" xfId="4996"/>
    <cellStyle name="T_Book1_2_Su nghiep DCDC doi duoi" xfId="4997"/>
    <cellStyle name="T_Book1_2_Su nghiep DCDC doi duoi_Bieu có QD và Chu truong ngay 17.11.2012" xfId="4998"/>
    <cellStyle name="T_Book1_3" xfId="4999"/>
    <cellStyle name="T_Book1_3_Bieu có QD và Chu truong ngay 17.11.2012" xfId="5000"/>
    <cellStyle name="T_Book1_3_KH 2013 Huyen SÔNG MÃ" xfId="5001"/>
    <cellStyle name="T_Book1_3_Su nghiep DCDC doi duoi" xfId="5002"/>
    <cellStyle name="T_Book1_3_Su nghiep DCDC doi duoi_Bieu có QD và Chu truong ngay 17.11.2012" xfId="5003"/>
    <cellStyle name="T_Book1_bang tinh tai trong" xfId="5004"/>
    <cellStyle name="T_Book1_bang tinh tai trong_Bieu có QD và Chu truong ngay 17.11.2012" xfId="5005"/>
    <cellStyle name="T_Book1_bang tinh tai trong_DT 2014" xfId="5006"/>
    <cellStyle name="T_Book1_bang tinh tai trong_KH 2013 Huyen SÔNG MÃ" xfId="5007"/>
    <cellStyle name="T_Book1_bang tinh tai trong_Su nghiep DCDC doi duoi" xfId="5008"/>
    <cellStyle name="T_Book1_bang tinh tai trong_Su nghiep DCDC doi duoi_Bieu có QD và Chu truong ngay 17.11.2012" xfId="5009"/>
    <cellStyle name="T_Book1_Bang tong hop Von dau tu 2011 bao cao QH (15-11)" xfId="5010"/>
    <cellStyle name="T_Book1_Bang tong hop Von dau tu 2011 bao cao QH (15-11)_Bieu có QD và Chu truong ngay 17.11.2012" xfId="5011"/>
    <cellStyle name="T_Book1_BC NQ11-CP - chinh sua lai" xfId="5012"/>
    <cellStyle name="T_Book1_BC NQ11-CP-Quynh sau bieu so3" xfId="5013"/>
    <cellStyle name="T_Book1_BC_NQ11-CP_-_Thao_sua_lai" xfId="5014"/>
    <cellStyle name="T_Book1_Bieu có QD và Chu truong ngay 17.11.2012" xfId="5015"/>
    <cellStyle name="T_Book1_Bieu Lao dong bo sung thang 3" xfId="5016"/>
    <cellStyle name="T_Book1_Bieu Lao dong bo sung thang 3_Bieu có QD và Chu truong ngay 17.11.2012" xfId="5017"/>
    <cellStyle name="T_Book1_Bieu Lao dong bo sung thang 3_Su nghiep DCDC doi duoi" xfId="5018"/>
    <cellStyle name="T_Book1_Bieu Lao dong bo sung thang 3_Su nghiep DCDC doi duoi_Bieu có QD và Chu truong ngay 17.11.2012" xfId="5019"/>
    <cellStyle name="T_Book1_Bieu mau cong trinh khoi cong moi 3-4" xfId="5020"/>
    <cellStyle name="T_Book1_Bieu mau cong trinh khoi cong moi 3-4_!1 1 bao cao giao KH ve HTCMT vung TNB   12-12-2011" xfId="5021"/>
    <cellStyle name="T_Book1_Bieu mau cong trinh khoi cong moi 3-4_KH TPCP vung TNB (03-1-2012)" xfId="5022"/>
    <cellStyle name="T_Book1_Bieu mau danh muc du an thuoc CTMTQG nam 2008" xfId="5023"/>
    <cellStyle name="T_Book1_Bieu mau danh muc du an thuoc CTMTQG nam 2008_!1 1 bao cao giao KH ve HTCMT vung TNB   12-12-2011" xfId="5024"/>
    <cellStyle name="T_Book1_Bieu mau danh muc du an thuoc CTMTQG nam 2008_Bieu có QD và Chu truong ngay 17.11.2012" xfId="5025"/>
    <cellStyle name="T_Book1_Bieu mau danh muc du an thuoc CTMTQG nam 2008_KH TPCP vung TNB (03-1-2012)" xfId="5026"/>
    <cellStyle name="T_Book1_Bieu mau danh muc du an thuoc CTMTQG nam 2008_Su nghiep DCDC doi duoi" xfId="5027"/>
    <cellStyle name="T_Book1_Bieu mau danh muc du an thuoc CTMTQG nam 2008_Su nghiep DCDC doi duoi_Bieu có QD và Chu truong ngay 17.11.2012" xfId="5028"/>
    <cellStyle name="T_Book1_Bieu mau danh muc du an thuoc CTMTQG nam 2008_Tinh hinh TH du an 2010-2011 BC UBKTTW (phong Vxa)" xfId="5029"/>
    <cellStyle name="T_Book1_Bieu mau danh muc du an thuoc CTMTQG nam 2008_Tinh hinh TH du an BC doan giam sat HDND (phong Vxa)" xfId="5030"/>
    <cellStyle name="T_Book1_Bieu tong hop nhu cau ung 2011 da chon loc -Mien nui" xfId="5031"/>
    <cellStyle name="T_Book1_Bieu tong hop nhu cau ung 2011 da chon loc -Mien nui_!1 1 bao cao giao KH ve HTCMT vung TNB   12-12-2011" xfId="5032"/>
    <cellStyle name="T_Book1_Bieu tong hop nhu cau ung 2011 da chon loc -Mien nui_Bieu có QD và Chu truong ngay 17.11.2012" xfId="5033"/>
    <cellStyle name="T_Book1_Bieu tong hop nhu cau ung 2011 da chon loc -Mien nui_KH TPCP vung TNB (03-1-2012)" xfId="5034"/>
    <cellStyle name="T_Book1_Bieu tong hop nhu cau ung 2011 da chon loc -Mien nui_Su nghiep DCDC doi duoi" xfId="5035"/>
    <cellStyle name="T_Book1_Bieu tong hop nhu cau ung 2011 da chon loc -Mien nui_Su nghiep DCDC doi duoi_Bieu có QD và Chu truong ngay 17.11.2012" xfId="5036"/>
    <cellStyle name="T_Book1_Bieu tong hop nhu cau ung 2011 da chon loc -Mien nui_Tinh hinh TH du an 2010-2011 BC UBKTTW (phong Vxa)" xfId="5037"/>
    <cellStyle name="T_Book1_Bieu tong hop nhu cau ung 2011 da chon loc -Mien nui_Tinh hinh TH du an BC doan giam sat HDND (phong Vxa)" xfId="5038"/>
    <cellStyle name="T_Book1_Bieu3ODA" xfId="5039"/>
    <cellStyle name="T_Book1_Bieu3ODA_!1 1 bao cao giao KH ve HTCMT vung TNB   12-12-2011" xfId="5040"/>
    <cellStyle name="T_Book1_Bieu3ODA_1" xfId="5041"/>
    <cellStyle name="T_Book1_Bieu3ODA_1_!1 1 bao cao giao KH ve HTCMT vung TNB   12-12-2011" xfId="5042"/>
    <cellStyle name="T_Book1_Bieu3ODA_1_KH TPCP vung TNB (03-1-2012)" xfId="5043"/>
    <cellStyle name="T_Book1_Bieu3ODA_KH TPCP vung TNB (03-1-2012)" xfId="5044"/>
    <cellStyle name="T_Book1_Bieu4HTMT" xfId="5045"/>
    <cellStyle name="T_Book1_Bieu4HTMT_!1 1 bao cao giao KH ve HTCMT vung TNB   12-12-2011" xfId="5046"/>
    <cellStyle name="T_Book1_Bieu4HTMT_KH TPCP vung TNB (03-1-2012)" xfId="5047"/>
    <cellStyle name="T_Book1_Book1" xfId="5048"/>
    <cellStyle name="T_Book1_Book1_1" xfId="5049"/>
    <cellStyle name="T_Book1_Book1_1 2" xfId="5050"/>
    <cellStyle name="T_Book1_Book1_1 3" xfId="5051"/>
    <cellStyle name="T_Book1_Book1_1 4" xfId="5052"/>
    <cellStyle name="T_Book1_Book1_1 5" xfId="5053"/>
    <cellStyle name="T_Book1_Book1_1 6" xfId="5054"/>
    <cellStyle name="T_Book1_Book1_1 7" xfId="5055"/>
    <cellStyle name="T_Book1_Book1_1 8" xfId="5056"/>
    <cellStyle name="T_Book1_Book1_1_Bieu có QD và Chu truong ngay 17.11.2012" xfId="5057"/>
    <cellStyle name="T_Book1_Book1_1_Book1" xfId="5058"/>
    <cellStyle name="T_Book1_Book1_1_DT 2014" xfId="5059"/>
    <cellStyle name="T_Book1_Book1_1_KH 2013 Huyen SÔNG MÃ" xfId="5060"/>
    <cellStyle name="T_Book1_Book1_1_Su nghiep DCDC doi duoi" xfId="5061"/>
    <cellStyle name="T_Book1_Book1_1_Su nghiep DCDC doi duoi_Bieu có QD và Chu truong ngay 17.11.2012" xfId="5062"/>
    <cellStyle name="T_Book1_Book1_2" xfId="5063"/>
    <cellStyle name="T_Book1_Book1_Bieu có QD và Chu truong ngay 17.11.2012" xfId="5064"/>
    <cellStyle name="T_Book1_Book1_Book1" xfId="5065"/>
    <cellStyle name="T_Book1_Book1_Book1_Bieu có QD và Chu truong ngay 17.11.2012" xfId="5066"/>
    <cellStyle name="T_Book1_Book1_Book1_Su nghiep DCDC doi duoi" xfId="5067"/>
    <cellStyle name="T_Book1_Book1_Book1_Su nghiep DCDC doi duoi_Bieu có QD và Chu truong ngay 17.11.2012" xfId="5068"/>
    <cellStyle name="T_Book1_Book1_DT 2014" xfId="5069"/>
    <cellStyle name="T_Book1_Book1_KH 2013 Huyen SÔNG MÃ" xfId="5070"/>
    <cellStyle name="T_Book1_Cong trinh co y kien LD_Dang_NN_2011-Tay nguyen-9-10" xfId="5071"/>
    <cellStyle name="T_Book1_Cong trinh co y kien LD_Dang_NN_2011-Tay nguyen-9-10_!1 1 bao cao giao KH ve HTCMT vung TNB   12-12-2011" xfId="5072"/>
    <cellStyle name="T_Book1_Cong trinh co y kien LD_Dang_NN_2011-Tay nguyen-9-10_Bieu có QD và Chu truong ngay 17.11.2012" xfId="5073"/>
    <cellStyle name="T_Book1_Cong trinh co y kien LD_Dang_NN_2011-Tay nguyen-9-10_Bieu4HTMT" xfId="5074"/>
    <cellStyle name="T_Book1_Cong trinh co y kien LD_Dang_NN_2011-Tay nguyen-9-10_KH TPCP vung TNB (03-1-2012)" xfId="5075"/>
    <cellStyle name="T_Book1_Cong trinh co y kien LD_Dang_NN_2011-Tay nguyen-9-10_Tinh hinh TH du an 2010-2011 BC UBKTTW (phong Vxa)" xfId="5076"/>
    <cellStyle name="T_Book1_Cong trinh co y kien LD_Dang_NN_2011-Tay nguyen-9-10_Tinh hinh TH du an BC doan giam sat HDND (phong Vxa)" xfId="5077"/>
    <cellStyle name="T_Book1_CPK" xfId="5078"/>
    <cellStyle name="T_Book1_CPK_Bieu có QD và Chu truong ngay 17.11.2012" xfId="5079"/>
    <cellStyle name="T_Book1_danh muc chuan bi dau tu 2011 ngay 07-6-2011" xfId="5080"/>
    <cellStyle name="T_Book1_dieu chinh KH 2011 ngay 26-5-2011111" xfId="5081"/>
    <cellStyle name="T_Book1_DM công trình điều chỉnh KH2010" xfId="5082"/>
    <cellStyle name="T_Book1_DT 2014" xfId="5083"/>
    <cellStyle name="T_Book1_Du an khoi cong moi nam 2010" xfId="5084"/>
    <cellStyle name="T_Book1_Du an khoi cong moi nam 2010_!1 1 bao cao giao KH ve HTCMT vung TNB   12-12-2011" xfId="5085"/>
    <cellStyle name="T_Book1_Du an khoi cong moi nam 2010_Bieu có QD và Chu truong ngay 17.11.2012" xfId="5086"/>
    <cellStyle name="T_Book1_Du an khoi cong moi nam 2010_KH TPCP vung TNB (03-1-2012)" xfId="5087"/>
    <cellStyle name="T_Book1_Du an khoi cong moi nam 2010_Su nghiep DCDC doi duoi" xfId="5088"/>
    <cellStyle name="T_Book1_Du an khoi cong moi nam 2010_Su nghiep DCDC doi duoi_Bieu có QD và Chu truong ngay 17.11.2012" xfId="5089"/>
    <cellStyle name="T_Book1_Du an khoi cong moi nam 2010_Tinh hinh TH du an 2010-2011 BC UBKTTW (phong Vxa)" xfId="5090"/>
    <cellStyle name="T_Book1_Du an khoi cong moi nam 2010_Tinh hinh TH du an BC doan giam sat HDND (phong Vxa)" xfId="5091"/>
    <cellStyle name="T_Book1_giao KH 2011 ngay 10-12-2010" xfId="5092"/>
    <cellStyle name="T_Book1_Hang Tom goi9 9-07(Cau 12 sua)" xfId="5093"/>
    <cellStyle name="T_Book1_Ket qua phan bo von nam 2008" xfId="5094"/>
    <cellStyle name="T_Book1_Ket qua phan bo von nam 2008_!1 1 bao cao giao KH ve HTCMT vung TNB   12-12-2011" xfId="5095"/>
    <cellStyle name="T_Book1_Ket qua phan bo von nam 2008_Bieu có QD và Chu truong ngay 17.11.2012" xfId="5096"/>
    <cellStyle name="T_Book1_Ket qua phan bo von nam 2008_KH TPCP vung TNB (03-1-2012)" xfId="5097"/>
    <cellStyle name="T_Book1_Ket qua phan bo von nam 2008_Su nghiep DCDC doi duoi" xfId="5098"/>
    <cellStyle name="T_Book1_Ket qua phan bo von nam 2008_Su nghiep DCDC doi duoi_Bieu có QD và Chu truong ngay 17.11.2012" xfId="5099"/>
    <cellStyle name="T_Book1_Ket qua phan bo von nam 2008_Tinh hinh TH du an 2010-2011 BC UBKTTW (phong Vxa)" xfId="5100"/>
    <cellStyle name="T_Book1_Ket qua phan bo von nam 2008_Tinh hinh TH du an BC doan giam sat HDND (phong Vxa)" xfId="5101"/>
    <cellStyle name="T_Book1_KH 2013 Huyen SÔNG MÃ" xfId="5102"/>
    <cellStyle name="T_Book1_KH TPCP vung TNB (03-1-2012)" xfId="5103"/>
    <cellStyle name="T_Book1_KH XDCB_2008 lan 2 sua ngay 10-11" xfId="5104"/>
    <cellStyle name="T_Book1_KH XDCB_2008 lan 2 sua ngay 10-11_!1 1 bao cao giao KH ve HTCMT vung TNB   12-12-2011" xfId="5105"/>
    <cellStyle name="T_Book1_KH XDCB_2008 lan 2 sua ngay 10-11_Bieu có QD và Chu truong ngay 17.11.2012" xfId="5106"/>
    <cellStyle name="T_Book1_KH XDCB_2008 lan 2 sua ngay 10-11_KH TPCP vung TNB (03-1-2012)" xfId="5107"/>
    <cellStyle name="T_Book1_KH XDCB_2008 lan 2 sua ngay 10-11_Su nghiep DCDC doi duoi" xfId="5108"/>
    <cellStyle name="T_Book1_KH XDCB_2008 lan 2 sua ngay 10-11_Su nghiep DCDC doi duoi_Bieu có QD và Chu truong ngay 17.11.2012" xfId="5109"/>
    <cellStyle name="T_Book1_KH XDCB_2008 lan 2 sua ngay 10-11_Tinh hinh TH du an 2010-2011 BC UBKTTW (phong Vxa)" xfId="5110"/>
    <cellStyle name="T_Book1_KH XDCB_2008 lan 2 sua ngay 10-11_Tinh hinh TH du an BC doan giam sat HDND (phong Vxa)" xfId="5111"/>
    <cellStyle name="T_Book1_Khoi luong chinh Hang Tom" xfId="5112"/>
    <cellStyle name="T_Book1_kien giang 2" xfId="5113"/>
    <cellStyle name="T_Book1_KL Dap BCua" xfId="5114"/>
    <cellStyle name="T_Book1_KL Dap BCua 2" xfId="5115"/>
    <cellStyle name="T_Book1_KL Dap BCua 3" xfId="5116"/>
    <cellStyle name="T_Book1_KL Dap BCua 4" xfId="5117"/>
    <cellStyle name="T_Book1_KL Dap BCua 5" xfId="5118"/>
    <cellStyle name="T_Book1_KL Dap BCua 6" xfId="5119"/>
    <cellStyle name="T_Book1_KL Dap BCua 7" xfId="5120"/>
    <cellStyle name="T_Book1_KL Dap BCua 8" xfId="5121"/>
    <cellStyle name="T_Book1_KL Dap BCua_Bieu có QD và Chu truong ngay 17.11.2012" xfId="5122"/>
    <cellStyle name="T_Book1_KL Dap BCua_DT 2014" xfId="5123"/>
    <cellStyle name="T_Book1_KL Dap BCua_KH 2013 Huyen SÔNG MÃ" xfId="5124"/>
    <cellStyle name="T_Book1_KL Dap BCua_Su nghiep DCDC doi duoi" xfId="5125"/>
    <cellStyle name="T_Book1_KL Dap BCua_Su nghiep DCDC doi duoi_Bieu có QD và Chu truong ngay 17.11.2012" xfId="5126"/>
    <cellStyle name="T_Book1_Luy ke von ung nam 2011 -Thoa gui ngay 12-8-2012" xfId="5127"/>
    <cellStyle name="T_Book1_Luy ke von ung nam 2011 -Thoa gui ngay 12-8-2012_!1 1 bao cao giao KH ve HTCMT vung TNB   12-12-2011" xfId="5128"/>
    <cellStyle name="T_Book1_Luy ke von ung nam 2011 -Thoa gui ngay 12-8-2012_KH TPCP vung TNB (03-1-2012)" xfId="5129"/>
    <cellStyle name="T_Book1_Nhu cau von ung truoc 2011 Tha h Hoa + Nge An gui TW" xfId="5130"/>
    <cellStyle name="T_Book1_Nhu cau von ung truoc 2011 Tha h Hoa + Nge An gui TW 2" xfId="5131"/>
    <cellStyle name="T_Book1_Nhu cau von ung truoc 2011 Tha h Hoa + Nge An gui TW 3" xfId="5132"/>
    <cellStyle name="T_Book1_Nhu cau von ung truoc 2011 Tha h Hoa + Nge An gui TW 4" xfId="5133"/>
    <cellStyle name="T_Book1_Nhu cau von ung truoc 2011 Tha h Hoa + Nge An gui TW 5" xfId="5134"/>
    <cellStyle name="T_Book1_Nhu cau von ung truoc 2011 Tha h Hoa + Nge An gui TW 6" xfId="5135"/>
    <cellStyle name="T_Book1_Nhu cau von ung truoc 2011 Tha h Hoa + Nge An gui TW 7" xfId="5136"/>
    <cellStyle name="T_Book1_Nhu cau von ung truoc 2011 Tha h Hoa + Nge An gui TW 8" xfId="5137"/>
    <cellStyle name="T_Book1_Nhu cau von ung truoc 2011 Tha h Hoa + Nge An gui TW_!1 1 bao cao giao KH ve HTCMT vung TNB   12-12-2011" xfId="5138"/>
    <cellStyle name="T_Book1_Nhu cau von ung truoc 2011 Tha h Hoa + Nge An gui TW_Bieu có QD và Chu truong ngay 17.11.2012" xfId="5139"/>
    <cellStyle name="T_Book1_Nhu cau von ung truoc 2011 Tha h Hoa + Nge An gui TW_Bieu4HTMT" xfId="5140"/>
    <cellStyle name="T_Book1_Nhu cau von ung truoc 2011 Tha h Hoa + Nge An gui TW_Bieu4HTMT_!1 1 bao cao giao KH ve HTCMT vung TNB   12-12-2011" xfId="5141"/>
    <cellStyle name="T_Book1_Nhu cau von ung truoc 2011 Tha h Hoa + Nge An gui TW_Bieu4HTMT_KH TPCP vung TNB (03-1-2012)" xfId="5142"/>
    <cellStyle name="T_Book1_Nhu cau von ung truoc 2011 Tha h Hoa + Nge An gui TW_KH TPCP vung TNB (03-1-2012)" xfId="5143"/>
    <cellStyle name="T_Book1_phu luc tong ket tinh hinh TH giai doan 03-10 (ngay 30)" xfId="5144"/>
    <cellStyle name="T_Book1_phu luc tong ket tinh hinh TH giai doan 03-10 (ngay 30)_!1 1 bao cao giao KH ve HTCMT vung TNB   12-12-2011" xfId="5145"/>
    <cellStyle name="T_Book1_phu luc tong ket tinh hinh TH giai doan 03-10 (ngay 30)_KH TPCP vung TNB (03-1-2012)" xfId="5146"/>
    <cellStyle name="T_Book1_TH ung tren 70%-Ra soat phap ly-8-6 (dung de chuyen vao vu TH)" xfId="5147"/>
    <cellStyle name="T_Book1_TH ung tren 70%-Ra soat phap ly-8-6 (dung de chuyen vao vu TH)_!1 1 bao cao giao KH ve HTCMT vung TNB   12-12-2011" xfId="5148"/>
    <cellStyle name="T_Book1_TH ung tren 70%-Ra soat phap ly-8-6 (dung de chuyen vao vu TH)_Bieu có QD và Chu truong ngay 17.11.2012" xfId="5149"/>
    <cellStyle name="T_Book1_TH ung tren 70%-Ra soat phap ly-8-6 (dung de chuyen vao vu TH)_Bieu4HTMT" xfId="5150"/>
    <cellStyle name="T_Book1_TH ung tren 70%-Ra soat phap ly-8-6 (dung de chuyen vao vu TH)_KH TPCP vung TNB (03-1-2012)" xfId="5151"/>
    <cellStyle name="T_Book1_TH ung tren 70%-Ra soat phap ly-8-6 (dung de chuyen vao vu TH)_Tinh hinh TH du an 2010-2011 BC UBKTTW (phong Vxa)" xfId="5152"/>
    <cellStyle name="T_Book1_TH ung tren 70%-Ra soat phap ly-8-6 (dung de chuyen vao vu TH)_Tinh hinh TH du an BC doan giam sat HDND (phong Vxa)" xfId="5153"/>
    <cellStyle name="T_Book1_TH y kien LD_KH 2010 Ca Nuoc 22-9-2011-Gui ca Vu" xfId="5154"/>
    <cellStyle name="T_Book1_TH y kien LD_KH 2010 Ca Nuoc 22-9-2011-Gui ca Vu_!1 1 bao cao giao KH ve HTCMT vung TNB   12-12-2011" xfId="5155"/>
    <cellStyle name="T_Book1_TH y kien LD_KH 2010 Ca Nuoc 22-9-2011-Gui ca Vu_Bieu có QD và Chu truong ngay 17.11.2012" xfId="5156"/>
    <cellStyle name="T_Book1_TH y kien LD_KH 2010 Ca Nuoc 22-9-2011-Gui ca Vu_Bieu4HTMT" xfId="5157"/>
    <cellStyle name="T_Book1_TH y kien LD_KH 2010 Ca Nuoc 22-9-2011-Gui ca Vu_KH TPCP vung TNB (03-1-2012)" xfId="5158"/>
    <cellStyle name="T_Book1_TH y kien LD_KH 2010 Ca Nuoc 22-9-2011-Gui ca Vu_Tinh hinh TH du an 2010-2011 BC UBKTTW (phong Vxa)" xfId="5159"/>
    <cellStyle name="T_Book1_TH y kien LD_KH 2010 Ca Nuoc 22-9-2011-Gui ca Vu_Tinh hinh TH du an BC doan giam sat HDND (phong Vxa)" xfId="5160"/>
    <cellStyle name="T_Book1_Thiet bi" xfId="5161"/>
    <cellStyle name="T_Book1_Thiet bi_Bieu có QD và Chu truong ngay 17.11.2012" xfId="5162"/>
    <cellStyle name="T_Book1_TN - Ho tro khac 2011" xfId="5163"/>
    <cellStyle name="T_Book1_TN - Ho tro khac 2011_!1 1 bao cao giao KH ve HTCMT vung TNB   12-12-2011" xfId="5164"/>
    <cellStyle name="T_Book1_TN - Ho tro khac 2011_Bieu có QD và Chu truong ngay 17.11.2012" xfId="5165"/>
    <cellStyle name="T_Book1_TN - Ho tro khac 2011_Bieu4HTMT" xfId="5166"/>
    <cellStyle name="T_Book1_TN - Ho tro khac 2011_KH TPCP vung TNB (03-1-2012)" xfId="5167"/>
    <cellStyle name="T_Book1_TN - Ho tro khac 2011_Tinh hinh TH du an 2010-2011 BC UBKTTW (phong Vxa)" xfId="5168"/>
    <cellStyle name="T_Book1_TN - Ho tro khac 2011_Tinh hinh TH du an BC doan giam sat HDND (phong Vxa)" xfId="5169"/>
    <cellStyle name="T_Book1_TONG HOP MOI 10-2009 (S1)" xfId="5170"/>
    <cellStyle name="T_Book1_Tong hop Phieng Lanh + Muong Lay" xfId="5171"/>
    <cellStyle name="T_Book1_ung truoc 2011 NSTW Thanh Hoa + Nge An gui Thu 12-5" xfId="5172"/>
    <cellStyle name="T_Book1_ung truoc 2011 NSTW Thanh Hoa + Nge An gui Thu 12-5 2" xfId="5173"/>
    <cellStyle name="T_Book1_ung truoc 2011 NSTW Thanh Hoa + Nge An gui Thu 12-5 3" xfId="5174"/>
    <cellStyle name="T_Book1_ung truoc 2011 NSTW Thanh Hoa + Nge An gui Thu 12-5 4" xfId="5175"/>
    <cellStyle name="T_Book1_ung truoc 2011 NSTW Thanh Hoa + Nge An gui Thu 12-5 5" xfId="5176"/>
    <cellStyle name="T_Book1_ung truoc 2011 NSTW Thanh Hoa + Nge An gui Thu 12-5 6" xfId="5177"/>
    <cellStyle name="T_Book1_ung truoc 2011 NSTW Thanh Hoa + Nge An gui Thu 12-5 7" xfId="5178"/>
    <cellStyle name="T_Book1_ung truoc 2011 NSTW Thanh Hoa + Nge An gui Thu 12-5 8" xfId="5179"/>
    <cellStyle name="T_Book1_ung truoc 2011 NSTW Thanh Hoa + Nge An gui Thu 12-5_!1 1 bao cao giao KH ve HTCMT vung TNB   12-12-2011" xfId="5180"/>
    <cellStyle name="T_Book1_ung truoc 2011 NSTW Thanh Hoa + Nge An gui Thu 12-5_Bieu có QD và Chu truong ngay 17.11.2012" xfId="5181"/>
    <cellStyle name="T_Book1_ung truoc 2011 NSTW Thanh Hoa + Nge An gui Thu 12-5_Bieu4HTMT" xfId="5182"/>
    <cellStyle name="T_Book1_ung truoc 2011 NSTW Thanh Hoa + Nge An gui Thu 12-5_Bieu4HTMT_!1 1 bao cao giao KH ve HTCMT vung TNB   12-12-2011" xfId="5183"/>
    <cellStyle name="T_Book1_ung truoc 2011 NSTW Thanh Hoa + Nge An gui Thu 12-5_Bieu4HTMT_KH TPCP vung TNB (03-1-2012)" xfId="5184"/>
    <cellStyle name="T_Book1_ung truoc 2011 NSTW Thanh Hoa + Nge An gui Thu 12-5_KH TPCP vung TNB (03-1-2012)" xfId="5185"/>
    <cellStyle name="T_Book1_ÿÿÿÿÿ" xfId="5186"/>
    <cellStyle name="T_Cau Phu Phuong" xfId="5187"/>
    <cellStyle name="T_Cau Phu Phuong_Bieu có QD và Chu truong ngay 17.11.2012" xfId="5188"/>
    <cellStyle name="T_Cau Phu Phuong_DT 2014" xfId="5189"/>
    <cellStyle name="T_Cau Phu Phuong_KH 2013 Huyen SÔNG MÃ" xfId="5190"/>
    <cellStyle name="T_Cau Phu Phuong_Su nghiep DCDC doi duoi" xfId="5191"/>
    <cellStyle name="T_Cau Phu Phuong_Su nghiep DCDC doi duoi_Bieu có QD và Chu truong ngay 17.11.2012" xfId="5192"/>
    <cellStyle name="T_Chuan bi dau tu nam 2008" xfId="5193"/>
    <cellStyle name="T_Chuan bi dau tu nam 2008_!1 1 bao cao giao KH ve HTCMT vung TNB   12-12-2011" xfId="5194"/>
    <cellStyle name="T_Chuan bi dau tu nam 2008_Bieu có QD và Chu truong ngay 17.11.2012" xfId="5195"/>
    <cellStyle name="T_Chuan bi dau tu nam 2008_KH TPCP vung TNB (03-1-2012)" xfId="5196"/>
    <cellStyle name="T_Chuan bi dau tu nam 2008_Su nghiep DCDC doi duoi" xfId="5197"/>
    <cellStyle name="T_Chuan bi dau tu nam 2008_Su nghiep DCDC doi duoi_Bieu có QD và Chu truong ngay 17.11.2012" xfId="5198"/>
    <cellStyle name="T_Chuan bi dau tu nam 2008_Tinh hinh TH du an 2010-2011 BC UBKTTW (phong Vxa)" xfId="5199"/>
    <cellStyle name="T_Chuan bi dau tu nam 2008_Tinh hinh TH du an BC doan giam sat HDND (phong Vxa)" xfId="5200"/>
    <cellStyle name="T_Copy of Bao cao  XDCB 7 thang nam 2008_So KH&amp;DT SUA" xfId="5201"/>
    <cellStyle name="T_Copy of Bao cao  XDCB 7 thang nam 2008_So KH&amp;DT SUA_!1 1 bao cao giao KH ve HTCMT vung TNB   12-12-2011" xfId="5202"/>
    <cellStyle name="T_Copy of Bao cao  XDCB 7 thang nam 2008_So KH&amp;DT SUA_Bieu có QD và Chu truong ngay 17.11.2012" xfId="5203"/>
    <cellStyle name="T_Copy of Bao cao  XDCB 7 thang nam 2008_So KH&amp;DT SUA_KH TPCP vung TNB (03-1-2012)" xfId="5204"/>
    <cellStyle name="T_Copy of Bao cao  XDCB 7 thang nam 2008_So KH&amp;DT SUA_Su nghiep DCDC doi duoi" xfId="5205"/>
    <cellStyle name="T_Copy of Bao cao  XDCB 7 thang nam 2008_So KH&amp;DT SUA_Su nghiep DCDC doi duoi_Bieu có QD và Chu truong ngay 17.11.2012" xfId="5206"/>
    <cellStyle name="T_Copy of Bao cao  XDCB 7 thang nam 2008_So KH&amp;DT SUA_Tinh hinh TH du an 2010-2011 BC UBKTTW (phong Vxa)" xfId="5207"/>
    <cellStyle name="T_Copy of Bao cao  XDCB 7 thang nam 2008_So KH&amp;DT SUA_Tinh hinh TH du an BC doan giam sat HDND (phong Vxa)" xfId="5208"/>
    <cellStyle name="T_CPK" xfId="5209"/>
    <cellStyle name="T_CPK 2" xfId="5210"/>
    <cellStyle name="T_CPK 3" xfId="5211"/>
    <cellStyle name="T_CPK 4" xfId="5212"/>
    <cellStyle name="T_CPK 5" xfId="5213"/>
    <cellStyle name="T_CPK 6" xfId="5214"/>
    <cellStyle name="T_CPK 7" xfId="5215"/>
    <cellStyle name="T_CPK 8" xfId="5216"/>
    <cellStyle name="T_CPK_!1 1 bao cao giao KH ve HTCMT vung TNB   12-12-2011" xfId="5217"/>
    <cellStyle name="T_CPK_Bieu có QD và Chu truong ngay 17.11.2012" xfId="5218"/>
    <cellStyle name="T_CPK_Bieu4HTMT" xfId="5219"/>
    <cellStyle name="T_CPK_Bieu4HTMT_!1 1 bao cao giao KH ve HTCMT vung TNB   12-12-2011" xfId="5220"/>
    <cellStyle name="T_CPK_Bieu4HTMT_KH TPCP vung TNB (03-1-2012)" xfId="5221"/>
    <cellStyle name="T_CPK_KH TPCP vung TNB (03-1-2012)" xfId="5222"/>
    <cellStyle name="T_CTMTQG 2008" xfId="5223"/>
    <cellStyle name="T_CTMTQG 2008_!1 1 bao cao giao KH ve HTCMT vung TNB   12-12-2011" xfId="5224"/>
    <cellStyle name="T_CTMTQG 2008_Bieu có QD và Chu truong ngay 17.11.2012" xfId="5225"/>
    <cellStyle name="T_CTMTQG 2008_Bieu mau danh muc du an thuoc CTMTQG nam 2008" xfId="5226"/>
    <cellStyle name="T_CTMTQG 2008_Bieu mau danh muc du an thuoc CTMTQG nam 2008_!1 1 bao cao giao KH ve HTCMT vung TNB   12-12-2011" xfId="5227"/>
    <cellStyle name="T_CTMTQG 2008_Bieu mau danh muc du an thuoc CTMTQG nam 2008_Bieu có QD và Chu truong ngay 17.11.2012" xfId="5228"/>
    <cellStyle name="T_CTMTQG 2008_Bieu mau danh muc du an thuoc CTMTQG nam 2008_KH TPCP vung TNB (03-1-2012)" xfId="5229"/>
    <cellStyle name="T_CTMTQG 2008_Bieu mau danh muc du an thuoc CTMTQG nam 2008_Su nghiep DCDC doi duoi" xfId="5230"/>
    <cellStyle name="T_CTMTQG 2008_Bieu mau danh muc du an thuoc CTMTQG nam 2008_Su nghiep DCDC doi duoi_Bieu có QD và Chu truong ngay 17.11.2012" xfId="5231"/>
    <cellStyle name="T_CTMTQG 2008_Bieu mau danh muc du an thuoc CTMTQG nam 2008_Tinh hinh TH du an 2010-2011 BC UBKTTW (phong Vxa)" xfId="5232"/>
    <cellStyle name="T_CTMTQG 2008_Bieu mau danh muc du an thuoc CTMTQG nam 2008_Tinh hinh TH du an BC doan giam sat HDND (phong Vxa)" xfId="5233"/>
    <cellStyle name="T_CTMTQG 2008_Hi-Tong hop KQ phan bo KH nam 08- LD fong giao 15-11-08" xfId="5234"/>
    <cellStyle name="T_CTMTQG 2008_Hi-Tong hop KQ phan bo KH nam 08- LD fong giao 15-11-08_!1 1 bao cao giao KH ve HTCMT vung TNB   12-12-2011" xfId="5235"/>
    <cellStyle name="T_CTMTQG 2008_Hi-Tong hop KQ phan bo KH nam 08- LD fong giao 15-11-08_Bieu có QD và Chu truong ngay 17.11.2012" xfId="5236"/>
    <cellStyle name="T_CTMTQG 2008_Hi-Tong hop KQ phan bo KH nam 08- LD fong giao 15-11-08_KH TPCP vung TNB (03-1-2012)" xfId="5237"/>
    <cellStyle name="T_CTMTQG 2008_Hi-Tong hop KQ phan bo KH nam 08- LD fong giao 15-11-08_Su nghiep DCDC doi duoi" xfId="5238"/>
    <cellStyle name="T_CTMTQG 2008_Hi-Tong hop KQ phan bo KH nam 08- LD fong giao 15-11-08_Su nghiep DCDC doi duoi_Bieu có QD và Chu truong ngay 17.11.2012" xfId="5239"/>
    <cellStyle name="T_CTMTQG 2008_Hi-Tong hop KQ phan bo KH nam 08- LD fong giao 15-11-08_Tinh hinh TH du an 2010-2011 BC UBKTTW (phong Vxa)" xfId="5240"/>
    <cellStyle name="T_CTMTQG 2008_Hi-Tong hop KQ phan bo KH nam 08- LD fong giao 15-11-08_Tinh hinh TH du an BC doan giam sat HDND (phong Vxa)" xfId="5241"/>
    <cellStyle name="T_CTMTQG 2008_Ket qua thuc hien nam 2008" xfId="5242"/>
    <cellStyle name="T_CTMTQG 2008_Ket qua thuc hien nam 2008_!1 1 bao cao giao KH ve HTCMT vung TNB   12-12-2011" xfId="5243"/>
    <cellStyle name="T_CTMTQG 2008_Ket qua thuc hien nam 2008_Bieu có QD và Chu truong ngay 17.11.2012" xfId="5244"/>
    <cellStyle name="T_CTMTQG 2008_Ket qua thuc hien nam 2008_KH TPCP vung TNB (03-1-2012)" xfId="5245"/>
    <cellStyle name="T_CTMTQG 2008_Ket qua thuc hien nam 2008_Su nghiep DCDC doi duoi" xfId="5246"/>
    <cellStyle name="T_CTMTQG 2008_Ket qua thuc hien nam 2008_Su nghiep DCDC doi duoi_Bieu có QD và Chu truong ngay 17.11.2012" xfId="5247"/>
    <cellStyle name="T_CTMTQG 2008_Ket qua thuc hien nam 2008_Tinh hinh TH du an 2010-2011 BC UBKTTW (phong Vxa)" xfId="5248"/>
    <cellStyle name="T_CTMTQG 2008_Ket qua thuc hien nam 2008_Tinh hinh TH du an BC doan giam sat HDND (phong Vxa)" xfId="5249"/>
    <cellStyle name="T_CTMTQG 2008_KH TPCP vung TNB (03-1-2012)" xfId="5250"/>
    <cellStyle name="T_CTMTQG 2008_KH XDCB_2008 lan 1" xfId="5251"/>
    <cellStyle name="T_CTMTQG 2008_KH XDCB_2008 lan 1 sua ngay 27-10" xfId="5252"/>
    <cellStyle name="T_CTMTQG 2008_KH XDCB_2008 lan 1 sua ngay 27-10_!1 1 bao cao giao KH ve HTCMT vung TNB   12-12-2011" xfId="5253"/>
    <cellStyle name="T_CTMTQG 2008_KH XDCB_2008 lan 1 sua ngay 27-10_Bieu có QD và Chu truong ngay 17.11.2012" xfId="5254"/>
    <cellStyle name="T_CTMTQG 2008_KH XDCB_2008 lan 1 sua ngay 27-10_KH TPCP vung TNB (03-1-2012)" xfId="5255"/>
    <cellStyle name="T_CTMTQG 2008_KH XDCB_2008 lan 1 sua ngay 27-10_Su nghiep DCDC doi duoi" xfId="5256"/>
    <cellStyle name="T_CTMTQG 2008_KH XDCB_2008 lan 1 sua ngay 27-10_Su nghiep DCDC doi duoi_Bieu có QD và Chu truong ngay 17.11.2012" xfId="5257"/>
    <cellStyle name="T_CTMTQG 2008_KH XDCB_2008 lan 1 sua ngay 27-10_Tinh hinh TH du an 2010-2011 BC UBKTTW (phong Vxa)" xfId="5258"/>
    <cellStyle name="T_CTMTQG 2008_KH XDCB_2008 lan 1 sua ngay 27-10_Tinh hinh TH du an BC doan giam sat HDND (phong Vxa)" xfId="5259"/>
    <cellStyle name="T_CTMTQG 2008_KH XDCB_2008 lan 1_!1 1 bao cao giao KH ve HTCMT vung TNB   12-12-2011" xfId="5260"/>
    <cellStyle name="T_CTMTQG 2008_KH XDCB_2008 lan 1_Bieu có QD và Chu truong ngay 17.11.2012" xfId="5261"/>
    <cellStyle name="T_CTMTQG 2008_KH XDCB_2008 lan 1_KH TPCP vung TNB (03-1-2012)" xfId="5262"/>
    <cellStyle name="T_CTMTQG 2008_KH XDCB_2008 lan 1_Su nghiep DCDC doi duoi" xfId="5263"/>
    <cellStyle name="T_CTMTQG 2008_KH XDCB_2008 lan 1_Su nghiep DCDC doi duoi_Bieu có QD và Chu truong ngay 17.11.2012" xfId="5264"/>
    <cellStyle name="T_CTMTQG 2008_KH XDCB_2008 lan 1_Tinh hinh TH du an 2010-2011 BC UBKTTW (phong Vxa)" xfId="5265"/>
    <cellStyle name="T_CTMTQG 2008_KH XDCB_2008 lan 1_Tinh hinh TH du an BC doan giam sat HDND (phong Vxa)" xfId="5266"/>
    <cellStyle name="T_CTMTQG 2008_KH XDCB_2008 lan 2 sua ngay 10-11" xfId="5267"/>
    <cellStyle name="T_CTMTQG 2008_KH XDCB_2008 lan 2 sua ngay 10-11_!1 1 bao cao giao KH ve HTCMT vung TNB   12-12-2011" xfId="5268"/>
    <cellStyle name="T_CTMTQG 2008_KH XDCB_2008 lan 2 sua ngay 10-11_Bieu có QD và Chu truong ngay 17.11.2012" xfId="5269"/>
    <cellStyle name="T_CTMTQG 2008_KH XDCB_2008 lan 2 sua ngay 10-11_KH TPCP vung TNB (03-1-2012)" xfId="5270"/>
    <cellStyle name="T_CTMTQG 2008_KH XDCB_2008 lan 2 sua ngay 10-11_Su nghiep DCDC doi duoi" xfId="5271"/>
    <cellStyle name="T_CTMTQG 2008_KH XDCB_2008 lan 2 sua ngay 10-11_Su nghiep DCDC doi duoi_Bieu có QD và Chu truong ngay 17.11.2012" xfId="5272"/>
    <cellStyle name="T_CTMTQG 2008_KH XDCB_2008 lan 2 sua ngay 10-11_Tinh hinh TH du an 2010-2011 BC UBKTTW (phong Vxa)" xfId="5273"/>
    <cellStyle name="T_CTMTQG 2008_KH XDCB_2008 lan 2 sua ngay 10-11_Tinh hinh TH du an BC doan giam sat HDND (phong Vxa)" xfId="5274"/>
    <cellStyle name="T_CTMTQG 2008_Su nghiep DCDC doi duoi" xfId="5275"/>
    <cellStyle name="T_CTMTQG 2008_Su nghiep DCDC doi duoi_Bieu có QD và Chu truong ngay 17.11.2012" xfId="5276"/>
    <cellStyle name="T_CTMTQG 2008_Tinh hinh TH du an 2010-2011 BC UBKTTW (phong Vxa)" xfId="5277"/>
    <cellStyle name="T_CTMTQG 2008_Tinh hinh TH du an BC doan giam sat HDND (phong Vxa)" xfId="5278"/>
    <cellStyle name="T_danh muc chuan bi dau tu 2011 ngay 07-6-2011" xfId="5279"/>
    <cellStyle name="T_danh muc chuan bi dau tu 2011 ngay 07-6-2011_!1 1 bao cao giao KH ve HTCMT vung TNB   12-12-2011" xfId="5280"/>
    <cellStyle name="T_danh muc chuan bi dau tu 2011 ngay 07-6-2011_KH TPCP vung TNB (03-1-2012)" xfId="5281"/>
    <cellStyle name="T_Danh muc pbo nguon von XSKT, XDCB nam 2009 chuyen qua nam 2010" xfId="5282"/>
    <cellStyle name="T_Danh muc pbo nguon von XSKT, XDCB nam 2009 chuyen qua nam 2010_!1 1 bao cao giao KH ve HTCMT vung TNB   12-12-2011" xfId="5283"/>
    <cellStyle name="T_Danh muc pbo nguon von XSKT, XDCB nam 2009 chuyen qua nam 2010_KH TPCP vung TNB (03-1-2012)" xfId="5284"/>
    <cellStyle name="T_denbu" xfId="5285"/>
    <cellStyle name="T_denbu_Bieu có QD và Chu truong ngay 17.11.2012" xfId="5286"/>
    <cellStyle name="T_denbu_DT 2014" xfId="5287"/>
    <cellStyle name="T_denbu_KH 2013 Huyen SÔNG MÃ" xfId="5288"/>
    <cellStyle name="T_denbu_Su nghiep DCDC doi duoi" xfId="5289"/>
    <cellStyle name="T_denbu_Su nghiep DCDC doi duoi_Bieu có QD và Chu truong ngay 17.11.2012" xfId="5290"/>
    <cellStyle name="T_Điện Lai Châu" xfId="5291"/>
    <cellStyle name="T_dieu chinh KH 2011 ngay 26-5-2011111" xfId="5292"/>
    <cellStyle name="T_dieu chinh KH 2011 ngay 26-5-2011111_!1 1 bao cao giao KH ve HTCMT vung TNB   12-12-2011" xfId="5293"/>
    <cellStyle name="T_dieu chinh KH 2011 ngay 26-5-2011111_KH TPCP vung TNB (03-1-2012)" xfId="5294"/>
    <cellStyle name="T_Dieu chinh QH Sin Ho" xfId="5295"/>
    <cellStyle name="T_DM công trình điều chỉnh KH2010" xfId="5296"/>
    <cellStyle name="T_DS KCH PHAN BO VON NSDP NAM 2010" xfId="5297"/>
    <cellStyle name="T_DS KCH PHAN BO VON NSDP NAM 2010_!1 1 bao cao giao KH ve HTCMT vung TNB   12-12-2011" xfId="5298"/>
    <cellStyle name="T_DS KCH PHAN BO VON NSDP NAM 2010_KH TPCP vung TNB (03-1-2012)" xfId="5299"/>
    <cellStyle name="T_DT 2014" xfId="5300"/>
    <cellStyle name="T_DT Hop dong bai thai xi" xfId="5301"/>
    <cellStyle name="T_DT Hop dong bai thai xi_Bieu có QD và Chu truong ngay 17.11.2012" xfId="5302"/>
    <cellStyle name="T_DT Hop dong bai thai xi_DT 2014" xfId="5303"/>
    <cellStyle name="T_DT Hop dong bai thai xi_KH 2013 Huyen SÔNG MÃ" xfId="5304"/>
    <cellStyle name="T_DT Hop dong bai thai xi_Su nghiep DCDC doi duoi" xfId="5305"/>
    <cellStyle name="T_DT Hop dong bai thai xi_Su nghiep DCDC doi duoi_Bieu có QD và Chu truong ngay 17.11.2012" xfId="5306"/>
    <cellStyle name="T_Du an khoi cong moi nam 2010" xfId="5307"/>
    <cellStyle name="T_Du an khoi cong moi nam 2010_!1 1 bao cao giao KH ve HTCMT vung TNB   12-12-2011" xfId="5308"/>
    <cellStyle name="T_Du an khoi cong moi nam 2010_Bieu có QD và Chu truong ngay 17.11.2012" xfId="5309"/>
    <cellStyle name="T_Du an khoi cong moi nam 2010_KH TPCP vung TNB (03-1-2012)" xfId="5310"/>
    <cellStyle name="T_Du an khoi cong moi nam 2010_Su nghiep DCDC doi duoi" xfId="5311"/>
    <cellStyle name="T_Du an khoi cong moi nam 2010_Su nghiep DCDC doi duoi_Bieu có QD và Chu truong ngay 17.11.2012" xfId="5312"/>
    <cellStyle name="T_Du an khoi cong moi nam 2010_Tinh hinh TH du an 2010-2011 BC UBKTTW (phong Vxa)" xfId="5313"/>
    <cellStyle name="T_Du an khoi cong moi nam 2010_Tinh hinh TH du an BC doan giam sat HDND (phong Vxa)" xfId="5314"/>
    <cellStyle name="T_DU AN TKQH VA CHUAN BI DAU TU NAM 2007 sua ngay 9-11" xfId="5315"/>
    <cellStyle name="T_DU AN TKQH VA CHUAN BI DAU TU NAM 2007 sua ngay 9-11_!1 1 bao cao giao KH ve HTCMT vung TNB   12-12-2011" xfId="5316"/>
    <cellStyle name="T_DU AN TKQH VA CHUAN BI DAU TU NAM 2007 sua ngay 9-11_Bieu có QD và Chu truong ngay 17.11.2012" xfId="5317"/>
    <cellStyle name="T_DU AN TKQH VA CHUAN BI DAU TU NAM 2007 sua ngay 9-11_Bieu mau danh muc du an thuoc CTMTQG nam 2008" xfId="5318"/>
    <cellStyle name="T_DU AN TKQH VA CHUAN BI DAU TU NAM 2007 sua ngay 9-11_Bieu mau danh muc du an thuoc CTMTQG nam 2008_!1 1 bao cao giao KH ve HTCMT vung TNB   12-12-2011" xfId="5319"/>
    <cellStyle name="T_DU AN TKQH VA CHUAN BI DAU TU NAM 2007 sua ngay 9-11_Bieu mau danh muc du an thuoc CTMTQG nam 2008_Bieu có QD và Chu truong ngay 17.11.2012" xfId="5320"/>
    <cellStyle name="T_DU AN TKQH VA CHUAN BI DAU TU NAM 2007 sua ngay 9-11_Bieu mau danh muc du an thuoc CTMTQG nam 2008_KH TPCP vung TNB (03-1-2012)" xfId="5321"/>
    <cellStyle name="T_DU AN TKQH VA CHUAN BI DAU TU NAM 2007 sua ngay 9-11_Bieu mau danh muc du an thuoc CTMTQG nam 2008_Su nghiep DCDC doi duoi" xfId="5322"/>
    <cellStyle name="T_DU AN TKQH VA CHUAN BI DAU TU NAM 2007 sua ngay 9-11_Bieu mau danh muc du an thuoc CTMTQG nam 2008_Su nghiep DCDC doi duoi_Bieu có QD và Chu truong ngay 17.11.2012" xfId="5323"/>
    <cellStyle name="T_DU AN TKQH VA CHUAN BI DAU TU NAM 2007 sua ngay 9-11_Bieu mau danh muc du an thuoc CTMTQG nam 2008_Tinh hinh TH du an 2010-2011 BC UBKTTW (phong Vxa)" xfId="5324"/>
    <cellStyle name="T_DU AN TKQH VA CHUAN BI DAU TU NAM 2007 sua ngay 9-11_Bieu mau danh muc du an thuoc CTMTQG nam 2008_Tinh hinh TH du an BC doan giam sat HDND (phong Vxa)" xfId="5325"/>
    <cellStyle name="T_DU AN TKQH VA CHUAN BI DAU TU NAM 2007 sua ngay 9-11_Du an khoi cong moi nam 2010" xfId="5326"/>
    <cellStyle name="T_DU AN TKQH VA CHUAN BI DAU TU NAM 2007 sua ngay 9-11_Du an khoi cong moi nam 2010_!1 1 bao cao giao KH ve HTCMT vung TNB   12-12-2011" xfId="5327"/>
    <cellStyle name="T_DU AN TKQH VA CHUAN BI DAU TU NAM 2007 sua ngay 9-11_Du an khoi cong moi nam 2010_Bieu có QD và Chu truong ngay 17.11.2012" xfId="5328"/>
    <cellStyle name="T_DU AN TKQH VA CHUAN BI DAU TU NAM 2007 sua ngay 9-11_Du an khoi cong moi nam 2010_KH TPCP vung TNB (03-1-2012)" xfId="5329"/>
    <cellStyle name="T_DU AN TKQH VA CHUAN BI DAU TU NAM 2007 sua ngay 9-11_Du an khoi cong moi nam 2010_Su nghiep DCDC doi duoi" xfId="5330"/>
    <cellStyle name="T_DU AN TKQH VA CHUAN BI DAU TU NAM 2007 sua ngay 9-11_Du an khoi cong moi nam 2010_Su nghiep DCDC doi duoi_Bieu có QD và Chu truong ngay 17.11.2012" xfId="5331"/>
    <cellStyle name="T_DU AN TKQH VA CHUAN BI DAU TU NAM 2007 sua ngay 9-11_Du an khoi cong moi nam 2010_Tinh hinh TH du an 2010-2011 BC UBKTTW (phong Vxa)" xfId="5332"/>
    <cellStyle name="T_DU AN TKQH VA CHUAN BI DAU TU NAM 2007 sua ngay 9-11_Du an khoi cong moi nam 2010_Tinh hinh TH du an BC doan giam sat HDND (phong Vxa)" xfId="5333"/>
    <cellStyle name="T_DU AN TKQH VA CHUAN BI DAU TU NAM 2007 sua ngay 9-11_Ket qua phan bo von nam 2008" xfId="5334"/>
    <cellStyle name="T_DU AN TKQH VA CHUAN BI DAU TU NAM 2007 sua ngay 9-11_Ket qua phan bo von nam 2008_!1 1 bao cao giao KH ve HTCMT vung TNB   12-12-2011" xfId="5335"/>
    <cellStyle name="T_DU AN TKQH VA CHUAN BI DAU TU NAM 2007 sua ngay 9-11_Ket qua phan bo von nam 2008_Bieu có QD và Chu truong ngay 17.11.2012" xfId="5336"/>
    <cellStyle name="T_DU AN TKQH VA CHUAN BI DAU TU NAM 2007 sua ngay 9-11_Ket qua phan bo von nam 2008_KH TPCP vung TNB (03-1-2012)" xfId="5337"/>
    <cellStyle name="T_DU AN TKQH VA CHUAN BI DAU TU NAM 2007 sua ngay 9-11_Ket qua phan bo von nam 2008_Su nghiep DCDC doi duoi" xfId="5338"/>
    <cellStyle name="T_DU AN TKQH VA CHUAN BI DAU TU NAM 2007 sua ngay 9-11_Ket qua phan bo von nam 2008_Su nghiep DCDC doi duoi_Bieu có QD và Chu truong ngay 17.11.2012" xfId="5339"/>
    <cellStyle name="T_DU AN TKQH VA CHUAN BI DAU TU NAM 2007 sua ngay 9-11_Ket qua phan bo von nam 2008_Tinh hinh TH du an 2010-2011 BC UBKTTW (phong Vxa)" xfId="5340"/>
    <cellStyle name="T_DU AN TKQH VA CHUAN BI DAU TU NAM 2007 sua ngay 9-11_Ket qua phan bo von nam 2008_Tinh hinh TH du an BC doan giam sat HDND (phong Vxa)" xfId="5341"/>
    <cellStyle name="T_DU AN TKQH VA CHUAN BI DAU TU NAM 2007 sua ngay 9-11_KH TPCP vung TNB (03-1-2012)" xfId="5342"/>
    <cellStyle name="T_DU AN TKQH VA CHUAN BI DAU TU NAM 2007 sua ngay 9-11_KH XDCB_2008 lan 2 sua ngay 10-11" xfId="5343"/>
    <cellStyle name="T_DU AN TKQH VA CHUAN BI DAU TU NAM 2007 sua ngay 9-11_KH XDCB_2008 lan 2 sua ngay 10-11_!1 1 bao cao giao KH ve HTCMT vung TNB   12-12-2011" xfId="5344"/>
    <cellStyle name="T_DU AN TKQH VA CHUAN BI DAU TU NAM 2007 sua ngay 9-11_KH XDCB_2008 lan 2 sua ngay 10-11_Bieu có QD và Chu truong ngay 17.11.2012" xfId="5345"/>
    <cellStyle name="T_DU AN TKQH VA CHUAN BI DAU TU NAM 2007 sua ngay 9-11_KH XDCB_2008 lan 2 sua ngay 10-11_KH TPCP vung TNB (03-1-2012)" xfId="5346"/>
    <cellStyle name="T_DU AN TKQH VA CHUAN BI DAU TU NAM 2007 sua ngay 9-11_KH XDCB_2008 lan 2 sua ngay 10-11_Su nghiep DCDC doi duoi" xfId="5347"/>
    <cellStyle name="T_DU AN TKQH VA CHUAN BI DAU TU NAM 2007 sua ngay 9-11_KH XDCB_2008 lan 2 sua ngay 10-11_Su nghiep DCDC doi duoi_Bieu có QD và Chu truong ngay 17.11.2012" xfId="5348"/>
    <cellStyle name="T_DU AN TKQH VA CHUAN BI DAU TU NAM 2007 sua ngay 9-11_KH XDCB_2008 lan 2 sua ngay 10-11_Tinh hinh TH du an 2010-2011 BC UBKTTW (phong Vxa)" xfId="5349"/>
    <cellStyle name="T_DU AN TKQH VA CHUAN BI DAU TU NAM 2007 sua ngay 9-11_KH XDCB_2008 lan 2 sua ngay 10-11_Tinh hinh TH du an BC doan giam sat HDND (phong Vxa)" xfId="5350"/>
    <cellStyle name="T_DU AN TKQH VA CHUAN BI DAU TU NAM 2007 sua ngay 9-11_Su nghiep DCDC doi duoi" xfId="5351"/>
    <cellStyle name="T_DU AN TKQH VA CHUAN BI DAU TU NAM 2007 sua ngay 9-11_Su nghiep DCDC doi duoi_Bieu có QD và Chu truong ngay 17.11.2012" xfId="5352"/>
    <cellStyle name="T_DU AN TKQH VA CHUAN BI DAU TU NAM 2007 sua ngay 9-11_Tinh hinh TH du an 2010-2011 BC UBKTTW (phong Vxa)" xfId="5353"/>
    <cellStyle name="T_DU AN TKQH VA CHUAN BI DAU TU NAM 2007 sua ngay 9-11_Tinh hinh TH du an BC doan giam sat HDND (phong Vxa)" xfId="5354"/>
    <cellStyle name="T_du toan dieu chinh  20-8-2006" xfId="5355"/>
    <cellStyle name="T_du toan dieu chinh  20-8-2006_!1 1 bao cao giao KH ve HTCMT vung TNB   12-12-2011" xfId="5356"/>
    <cellStyle name="T_du toan dieu chinh  20-8-2006_Bieu có QD và Chu truong ngay 17.11.2012" xfId="5357"/>
    <cellStyle name="T_du toan dieu chinh  20-8-2006_Bieu4HTMT" xfId="5358"/>
    <cellStyle name="T_du toan dieu chinh  20-8-2006_Bieu4HTMT_!1 1 bao cao giao KH ve HTCMT vung TNB   12-12-2011" xfId="5359"/>
    <cellStyle name="T_du toan dieu chinh  20-8-2006_Bieu4HTMT_KH TPCP vung TNB (03-1-2012)" xfId="5360"/>
    <cellStyle name="T_du toan dieu chinh  20-8-2006_KH TPCP vung TNB (03-1-2012)" xfId="5361"/>
    <cellStyle name="T_du toan dieu chinh  20-8-2006_Su nghiep DCDC doi duoi" xfId="5362"/>
    <cellStyle name="T_du toan dieu chinh  20-8-2006_Su nghiep DCDC doi duoi_Bieu có QD và Chu truong ngay 17.11.2012" xfId="5363"/>
    <cellStyle name="T_DZ 0,4KV - PHIENG BñNG" xfId="5364"/>
    <cellStyle name="T_DZ 0,4KV - PHIENG BñNG_Bieu có QD và Chu truong ngay 17.11.2012" xfId="5365"/>
    <cellStyle name="T_giao KH 2011 ngay 10-12-2010" xfId="5366"/>
    <cellStyle name="T_giao KH 2011 ngay 10-12-2010_!1 1 bao cao giao KH ve HTCMT vung TNB   12-12-2011" xfId="5367"/>
    <cellStyle name="T_giao KH 2011 ngay 10-12-2010_KH TPCP vung TNB (03-1-2012)" xfId="5368"/>
    <cellStyle name="T_Ht-PTq1-03" xfId="5369"/>
    <cellStyle name="T_Ht-PTq1-03_!1 1 bao cao giao KH ve HTCMT vung TNB   12-12-2011" xfId="5370"/>
    <cellStyle name="T_Ht-PTq1-03_kien giang 2" xfId="5371"/>
    <cellStyle name="T_Huong dan XD KH von đầu tư nam 2014 cua huyen" xfId="5372"/>
    <cellStyle name="T_Ke hoach KTXH  nam 2009_PKT thang 11 nam 2008" xfId="5373"/>
    <cellStyle name="T_Ke hoach KTXH  nam 2009_PKT thang 11 nam 2008_!1 1 bao cao giao KH ve HTCMT vung TNB   12-12-2011" xfId="5374"/>
    <cellStyle name="T_Ke hoach KTXH  nam 2009_PKT thang 11 nam 2008_Bieu có QD và Chu truong ngay 17.11.2012" xfId="5375"/>
    <cellStyle name="T_Ke hoach KTXH  nam 2009_PKT thang 11 nam 2008_KH TPCP vung TNB (03-1-2012)" xfId="5376"/>
    <cellStyle name="T_Ke hoach KTXH  nam 2009_PKT thang 11 nam 2008_Su nghiep DCDC doi duoi" xfId="5377"/>
    <cellStyle name="T_Ke hoach KTXH  nam 2009_PKT thang 11 nam 2008_Su nghiep DCDC doi duoi_Bieu có QD và Chu truong ngay 17.11.2012" xfId="5378"/>
    <cellStyle name="T_Ke hoach KTXH  nam 2009_PKT thang 11 nam 2008_Tinh hinh TH du an 2010-2011 BC UBKTTW (phong Vxa)" xfId="5379"/>
    <cellStyle name="T_Ke hoach KTXH  nam 2009_PKT thang 11 nam 2008_Tinh hinh TH du an BC doan giam sat HDND (phong Vxa)" xfId="5380"/>
    <cellStyle name="T_Ke-G1" xfId="5381"/>
    <cellStyle name="T_Ke-G1_Bieu có QD và Chu truong ngay 17.11.2012" xfId="5382"/>
    <cellStyle name="T_Ket qua dau thau" xfId="5383"/>
    <cellStyle name="T_Ket qua dau thau_!1 1 bao cao giao KH ve HTCMT vung TNB   12-12-2011" xfId="5384"/>
    <cellStyle name="T_Ket qua dau thau_Bieu có QD và Chu truong ngay 17.11.2012" xfId="5385"/>
    <cellStyle name="T_Ket qua dau thau_KH TPCP vung TNB (03-1-2012)" xfId="5386"/>
    <cellStyle name="T_Ket qua dau thau_Su nghiep DCDC doi duoi" xfId="5387"/>
    <cellStyle name="T_Ket qua dau thau_Su nghiep DCDC doi duoi_Bieu có QD và Chu truong ngay 17.11.2012" xfId="5388"/>
    <cellStyle name="T_Ket qua dau thau_Tinh hinh TH du an 2010-2011 BC UBKTTW (phong Vxa)" xfId="5389"/>
    <cellStyle name="T_Ket qua dau thau_Tinh hinh TH du an BC doan giam sat HDND (phong Vxa)" xfId="5390"/>
    <cellStyle name="T_Ket qua phan bo von nam 2008" xfId="5391"/>
    <cellStyle name="T_Ket qua phan bo von nam 2008_!1 1 bao cao giao KH ve HTCMT vung TNB   12-12-2011" xfId="5392"/>
    <cellStyle name="T_Ket qua phan bo von nam 2008_Bieu có QD và Chu truong ngay 17.11.2012" xfId="5393"/>
    <cellStyle name="T_Ket qua phan bo von nam 2008_KH TPCP vung TNB (03-1-2012)" xfId="5394"/>
    <cellStyle name="T_Ket qua phan bo von nam 2008_Su nghiep DCDC doi duoi" xfId="5395"/>
    <cellStyle name="T_Ket qua phan bo von nam 2008_Su nghiep DCDC doi duoi_Bieu có QD và Chu truong ngay 17.11.2012" xfId="5396"/>
    <cellStyle name="T_Ket qua phan bo von nam 2008_Tinh hinh TH du an 2010-2011 BC UBKTTW (phong Vxa)" xfId="5397"/>
    <cellStyle name="T_Ket qua phan bo von nam 2008_Tinh hinh TH du an BC doan giam sat HDND (phong Vxa)" xfId="5398"/>
    <cellStyle name="T_KET QUA RA 212 SAOT TOAN TINH TOI 29-6-2008 (kem theo To trinh 204)" xfId="5399"/>
    <cellStyle name="T_KH 193 (thang 7-2008)" xfId="5400"/>
    <cellStyle name="T_KH 193 (thang 7-2008) 2" xfId="5401"/>
    <cellStyle name="T_KH 193 (thang 7-2008) 3" xfId="5402"/>
    <cellStyle name="T_KH 193 (thang 7-2008) 4" xfId="5403"/>
    <cellStyle name="T_KH 193 (thang 7-2008) 5" xfId="5404"/>
    <cellStyle name="T_KH 193 (thang 7-2008) 6" xfId="5405"/>
    <cellStyle name="T_KH 193 (thang 7-2008) 7" xfId="5406"/>
    <cellStyle name="T_KH 193 (thang 7-2008) 8" xfId="5407"/>
    <cellStyle name="T_KH 193 (thang 7-2008)_Bieu có QD và Chu truong ngay 17.11.2012" xfId="5408"/>
    <cellStyle name="T_KH 193 (thang 7-2008)_Su nghiep DCDC doi duoi" xfId="5409"/>
    <cellStyle name="T_KH 193 (thang 7-2008)_Su nghiep DCDC doi duoi_Bieu có QD và Chu truong ngay 17.11.2012" xfId="5410"/>
    <cellStyle name="T_KH 2011 - Phong QH (T7-2010)" xfId="5411"/>
    <cellStyle name="T_KH 2011 - Phong QH (T7-2010) 2" xfId="5412"/>
    <cellStyle name="T_KH 2011 - Phong QH (T7-2010) 3" xfId="5413"/>
    <cellStyle name="T_KH 2011 - Phong QH (T7-2010) 4" xfId="5414"/>
    <cellStyle name="T_KH 2011 - Phong QH (T7-2010) 5" xfId="5415"/>
    <cellStyle name="T_KH 2011 - Phong QH (T7-2010) 6" xfId="5416"/>
    <cellStyle name="T_KH 2011 - Phong QH (T7-2010) 7" xfId="5417"/>
    <cellStyle name="T_KH 2011 - Phong QH (T7-2010) 8" xfId="5418"/>
    <cellStyle name="T_KH 2011 - Phong QH (T7-2010)_Bieu có QD và Chu truong ngay 17.11.2012" xfId="5419"/>
    <cellStyle name="T_KH 2013 Huyen SÔNG MÃ" xfId="5420"/>
    <cellStyle name="T_KH TPCP vung TNB (03-1-2012)" xfId="5421"/>
    <cellStyle name="T_KH XDCB_2008 lan 2 sua ngay 10-11" xfId="5422"/>
    <cellStyle name="T_KH XDCB_2008 lan 2 sua ngay 10-11_!1 1 bao cao giao KH ve HTCMT vung TNB   12-12-2011" xfId="5423"/>
    <cellStyle name="T_KH XDCB_2008 lan 2 sua ngay 10-11_Bieu có QD và Chu truong ngay 17.11.2012" xfId="5424"/>
    <cellStyle name="T_KH XDCB_2008 lan 2 sua ngay 10-11_KH TPCP vung TNB (03-1-2012)" xfId="5425"/>
    <cellStyle name="T_KH XDCB_2008 lan 2 sua ngay 10-11_Su nghiep DCDC doi duoi" xfId="5426"/>
    <cellStyle name="T_KH XDCB_2008 lan 2 sua ngay 10-11_Su nghiep DCDC doi duoi_Bieu có QD và Chu truong ngay 17.11.2012" xfId="5427"/>
    <cellStyle name="T_KH XDCB_2008 lan 2 sua ngay 10-11_Tinh hinh TH du an 2010-2011 BC UBKTTW (phong Vxa)" xfId="5428"/>
    <cellStyle name="T_KH XDCB_2008 lan 2 sua ngay 10-11_Tinh hinh TH du an BC doan giam sat HDND (phong Vxa)" xfId="5429"/>
    <cellStyle name="T_Khao satD1" xfId="5430"/>
    <cellStyle name="T_Khao satD1_Bieu có QD và Chu truong ngay 17.11.2012" xfId="5431"/>
    <cellStyle name="T_Khao satD1_DT 2014" xfId="5432"/>
    <cellStyle name="T_Khao satD1_KH 2013 Huyen SÔNG MÃ" xfId="5433"/>
    <cellStyle name="T_Khao satD1_Su nghiep DCDC doi duoi" xfId="5434"/>
    <cellStyle name="T_Khao satD1_Su nghiep DCDC doi duoi_Bieu có QD và Chu truong ngay 17.11.2012" xfId="5435"/>
    <cellStyle name="T_kien giang 2" xfId="5436"/>
    <cellStyle name="T_LAI CHÂU MỚI T4.2009" xfId="5437"/>
    <cellStyle name="T_Me_Tri_6_07" xfId="5438"/>
    <cellStyle name="T_Me_Tri_6_07_!1 1 bao cao giao KH ve HTCMT vung TNB   12-12-2011" xfId="5439"/>
    <cellStyle name="T_Me_Tri_6_07_Bieu có QD và Chu truong ngay 17.11.2012" xfId="5440"/>
    <cellStyle name="T_Me_Tri_6_07_Bieu4HTMT" xfId="5441"/>
    <cellStyle name="T_Me_Tri_6_07_Bieu4HTMT_!1 1 bao cao giao KH ve HTCMT vung TNB   12-12-2011" xfId="5442"/>
    <cellStyle name="T_Me_Tri_6_07_Bieu4HTMT_KH TPCP vung TNB (03-1-2012)" xfId="5443"/>
    <cellStyle name="T_Me_Tri_6_07_KH TPCP vung TNB (03-1-2012)" xfId="5444"/>
    <cellStyle name="T_Me_Tri_6_07_Su nghiep DCDC doi duoi" xfId="5445"/>
    <cellStyle name="T_Me_Tri_6_07_Su nghiep DCDC doi duoi_Bieu có QD và Chu truong ngay 17.11.2012" xfId="5446"/>
    <cellStyle name="T_N2 thay dat (N1-1)" xfId="5447"/>
    <cellStyle name="T_N2 thay dat (N1-1)_!1 1 bao cao giao KH ve HTCMT vung TNB   12-12-2011" xfId="5448"/>
    <cellStyle name="T_N2 thay dat (N1-1)_Bieu có QD và Chu truong ngay 17.11.2012" xfId="5449"/>
    <cellStyle name="T_N2 thay dat (N1-1)_Bieu4HTMT" xfId="5450"/>
    <cellStyle name="T_N2 thay dat (N1-1)_Bieu4HTMT_!1 1 bao cao giao KH ve HTCMT vung TNB   12-12-2011" xfId="5451"/>
    <cellStyle name="T_N2 thay dat (N1-1)_Bieu4HTMT_KH TPCP vung TNB (03-1-2012)" xfId="5452"/>
    <cellStyle name="T_N2 thay dat (N1-1)_KH TPCP vung TNB (03-1-2012)" xfId="5453"/>
    <cellStyle name="T_N2 thay dat (N1-1)_Su nghiep DCDC doi duoi" xfId="5454"/>
    <cellStyle name="T_N2 thay dat (N1-1)_Su nghiep DCDC doi duoi_Bieu có QD và Chu truong ngay 17.11.2012" xfId="5455"/>
    <cellStyle name="T_Phuong an can doi nam 2008" xfId="5456"/>
    <cellStyle name="T_Phuong an can doi nam 2008_!1 1 bao cao giao KH ve HTCMT vung TNB   12-12-2011" xfId="5457"/>
    <cellStyle name="T_Phuong an can doi nam 2008_Bieu có QD và Chu truong ngay 17.11.2012" xfId="5458"/>
    <cellStyle name="T_Phuong an can doi nam 2008_KH TPCP vung TNB (03-1-2012)" xfId="5459"/>
    <cellStyle name="T_Phuong an can doi nam 2008_Su nghiep DCDC doi duoi" xfId="5460"/>
    <cellStyle name="T_Phuong an can doi nam 2008_Su nghiep DCDC doi duoi_Bieu có QD và Chu truong ngay 17.11.2012" xfId="5461"/>
    <cellStyle name="T_Phuong an can doi nam 2008_Tinh hinh TH du an 2010-2011 BC UBKTTW (phong Vxa)" xfId="5462"/>
    <cellStyle name="T_Phuong an can doi nam 2008_Tinh hinh TH du an BC doan giam sat HDND (phong Vxa)" xfId="5463"/>
    <cellStyle name="T_QT di chuyen ca phe" xfId="5464"/>
    <cellStyle name="T_QT di chuyen ca phe_Bieu có QD và Chu truong ngay 17.11.2012" xfId="5465"/>
    <cellStyle name="T_QT di chuyen ca phe_DT 2014" xfId="5466"/>
    <cellStyle name="T_QT di chuyen ca phe_KH 2013 Huyen SÔNG MÃ" xfId="5467"/>
    <cellStyle name="T_QT di chuyen ca phe_Su nghiep DCDC doi duoi" xfId="5468"/>
    <cellStyle name="T_RSoát LChâu In nộp Mạnh26" xfId="5469"/>
    <cellStyle name="T_RSoát LChâu In nộp Mạnh26 (sua QHCT) 3-09" xfId="5470"/>
    <cellStyle name="T_RSoát LChâu In nộp Mạnh26 (sua QHCT)7-09" xfId="5471"/>
    <cellStyle name="T_Seagame(BTL)" xfId="5472"/>
    <cellStyle name="T_So GTVT" xfId="5473"/>
    <cellStyle name="T_So GTVT 2" xfId="5474"/>
    <cellStyle name="T_So GTVT 3" xfId="5475"/>
    <cellStyle name="T_So GTVT 4" xfId="5476"/>
    <cellStyle name="T_So GTVT 5" xfId="5477"/>
    <cellStyle name="T_So GTVT 6" xfId="5478"/>
    <cellStyle name="T_So GTVT 7" xfId="5479"/>
    <cellStyle name="T_So GTVT 8" xfId="5480"/>
    <cellStyle name="T_So GTVT_!1 1 bao cao giao KH ve HTCMT vung TNB   12-12-2011" xfId="5481"/>
    <cellStyle name="T_So GTVT_KH TPCP vung TNB (03-1-2012)" xfId="5482"/>
    <cellStyle name="T_So GTVT_Tinh hinh TH du an 2010-2011 BC UBKTTW (phong Vxa)" xfId="5483"/>
    <cellStyle name="T_So GTVT_Tinh hinh TH du an 2010-2011 BC UBKTTW (phong Vxa) 2" xfId="5484"/>
    <cellStyle name="T_So GTVT_Tinh hinh TH du an 2010-2011 BC UBKTTW (phong Vxa) 3" xfId="5485"/>
    <cellStyle name="T_So GTVT_Tinh hinh TH du an 2010-2011 BC UBKTTW (phong Vxa) 4" xfId="5486"/>
    <cellStyle name="T_So GTVT_Tinh hinh TH du an 2010-2011 BC UBKTTW (phong Vxa) 5" xfId="5487"/>
    <cellStyle name="T_So GTVT_Tinh hinh TH du an 2010-2011 BC UBKTTW (phong Vxa) 6" xfId="5488"/>
    <cellStyle name="T_So GTVT_Tinh hinh TH du an 2010-2011 BC UBKTTW (phong Vxa) 7" xfId="5489"/>
    <cellStyle name="T_So GTVT_Tinh hinh TH du an 2010-2011 BC UBKTTW (phong Vxa) 8" xfId="5490"/>
    <cellStyle name="T_So GTVT_Tinh hinh TH du an BC doan giam sat HDND (phong Vxa)" xfId="5491"/>
    <cellStyle name="T_So GTVT_Tinh hinh TH du an BC doan giam sat HDND (phong Vxa) 2" xfId="5492"/>
    <cellStyle name="T_So GTVT_Tinh hinh TH du an BC doan giam sat HDND (phong Vxa) 3" xfId="5493"/>
    <cellStyle name="T_So GTVT_Tinh hinh TH du an BC doan giam sat HDND (phong Vxa) 4" xfId="5494"/>
    <cellStyle name="T_So GTVT_Tinh hinh TH du an BC doan giam sat HDND (phong Vxa) 5" xfId="5495"/>
    <cellStyle name="T_So GTVT_Tinh hinh TH du an BC doan giam sat HDND (phong Vxa) 6" xfId="5496"/>
    <cellStyle name="T_So GTVT_Tinh hinh TH du an BC doan giam sat HDND (phong Vxa) 7" xfId="5497"/>
    <cellStyle name="T_So GTVT_Tinh hinh TH du an BC doan giam sat HDND (phong Vxa) 8" xfId="5498"/>
    <cellStyle name="T_TDT + duong(8-5-07)" xfId="5499"/>
    <cellStyle name="T_TDT + duong(8-5-07)_!1 1 bao cao giao KH ve HTCMT vung TNB   12-12-2011" xfId="5500"/>
    <cellStyle name="T_TDT + duong(8-5-07)_Bieu4HTMT" xfId="5501"/>
    <cellStyle name="T_TDT + duong(8-5-07)_Bieu4HTMT_!1 1 bao cao giao KH ve HTCMT vung TNB   12-12-2011" xfId="5502"/>
    <cellStyle name="T_TDT + duong(8-5-07)_Bieu4HTMT_KH TPCP vung TNB (03-1-2012)" xfId="5503"/>
    <cellStyle name="T_TDT + duong(8-5-07)_KH TPCP vung TNB (03-1-2012)" xfId="5504"/>
    <cellStyle name="T_tham_tra_du_toan" xfId="5505"/>
    <cellStyle name="T_tham_tra_du_toan_!1 1 bao cao giao KH ve HTCMT vung TNB   12-12-2011" xfId="5506"/>
    <cellStyle name="T_tham_tra_du_toan_Bieu4HTMT" xfId="5507"/>
    <cellStyle name="T_tham_tra_du_toan_Bieu4HTMT_!1 1 bao cao giao KH ve HTCMT vung TNB   12-12-2011" xfId="5508"/>
    <cellStyle name="T_tham_tra_du_toan_Bieu4HTMT_KH TPCP vung TNB (03-1-2012)" xfId="5509"/>
    <cellStyle name="T_tham_tra_du_toan_KH TPCP vung TNB (03-1-2012)" xfId="5510"/>
    <cellStyle name="T_tham_tra_du_toan_Su nghiep DCDC doi duoi" xfId="5511"/>
    <cellStyle name="T_Thiet bi" xfId="5512"/>
    <cellStyle name="T_Thiet bi 2" xfId="5513"/>
    <cellStyle name="T_Thiet bi 3" xfId="5514"/>
    <cellStyle name="T_Thiet bi 4" xfId="5515"/>
    <cellStyle name="T_Thiet bi 5" xfId="5516"/>
    <cellStyle name="T_Thiet bi 6" xfId="5517"/>
    <cellStyle name="T_Thiet bi 7" xfId="5518"/>
    <cellStyle name="T_Thiet bi 8" xfId="5519"/>
    <cellStyle name="T_Thiet bi_!1 1 bao cao giao KH ve HTCMT vung TNB   12-12-2011" xfId="5520"/>
    <cellStyle name="T_Thiet bi_Bieu4HTMT" xfId="5521"/>
    <cellStyle name="T_Thiet bi_Bieu4HTMT_!1 1 bao cao giao KH ve HTCMT vung TNB   12-12-2011" xfId="5522"/>
    <cellStyle name="T_Thiet bi_Bieu4HTMT_KH TPCP vung TNB (03-1-2012)" xfId="5523"/>
    <cellStyle name="T_Thiet bi_KH TPCP vung TNB (03-1-2012)" xfId="5524"/>
    <cellStyle name="T_TK_HT" xfId="5525"/>
    <cellStyle name="T_TK_HT_Book1" xfId="5526"/>
    <cellStyle name="T_TK_HT_Book1_1" xfId="5527"/>
    <cellStyle name="T_TONG HOP MOI 10-2009 (S1)" xfId="5528"/>
    <cellStyle name="T_Tong hop Phieng Lanh + Muong Lay" xfId="5529"/>
    <cellStyle name="T_TONGKE" xfId="5530"/>
    <cellStyle name="T_XDCB thang 12.2010" xfId="5531"/>
    <cellStyle name="T_XDCB thang 12.2010_!1 1 bao cao giao KH ve HTCMT vung TNB   12-12-2011" xfId="5532"/>
    <cellStyle name="T_XDCB thang 12.2010_KH TPCP vung TNB (03-1-2012)" xfId="5533"/>
    <cellStyle name="T_ÿÿÿÿÿ" xfId="5534"/>
    <cellStyle name="T_ÿÿÿÿÿ_!1 1 bao cao giao KH ve HTCMT vung TNB   12-12-2011" xfId="5535"/>
    <cellStyle name="T_ÿÿÿÿÿ_Bieu mau cong trinh khoi cong moi 3-4" xfId="5536"/>
    <cellStyle name="T_ÿÿÿÿÿ_Bieu mau cong trinh khoi cong moi 3-4_!1 1 bao cao giao KH ve HTCMT vung TNB   12-12-2011" xfId="5537"/>
    <cellStyle name="T_ÿÿÿÿÿ_Bieu mau cong trinh khoi cong moi 3-4_KH TPCP vung TNB (03-1-2012)" xfId="5538"/>
    <cellStyle name="T_ÿÿÿÿÿ_Bieu3ODA" xfId="5539"/>
    <cellStyle name="T_ÿÿÿÿÿ_Bieu3ODA_!1 1 bao cao giao KH ve HTCMT vung TNB   12-12-2011" xfId="5540"/>
    <cellStyle name="T_ÿÿÿÿÿ_Bieu3ODA_KH TPCP vung TNB (03-1-2012)" xfId="5541"/>
    <cellStyle name="T_ÿÿÿÿÿ_Bieu4HTMT" xfId="5542"/>
    <cellStyle name="T_ÿÿÿÿÿ_Bieu4HTMT_!1 1 bao cao giao KH ve HTCMT vung TNB   12-12-2011" xfId="5543"/>
    <cellStyle name="T_ÿÿÿÿÿ_Bieu4HTMT_KH TPCP vung TNB (03-1-2012)" xfId="5544"/>
    <cellStyle name="T_ÿÿÿÿÿ_KH TPCP vung TNB (03-1-2012)" xfId="5545"/>
    <cellStyle name="T_ÿÿÿÿÿ_kien giang 2" xfId="5546"/>
    <cellStyle name="Text Indent A" xfId="5547"/>
    <cellStyle name="Text Indent B" xfId="5548"/>
    <cellStyle name="Text Indent C" xfId="5549"/>
    <cellStyle name="th" xfId="5550"/>
    <cellStyle name="than" xfId="5551"/>
    <cellStyle name="þ_x001d_ð¤_x000c_¯þ_x0014__x000d_¨þU_x0001_À_x0004_ _x0015__x000f__x0001__x0001_" xfId="5552"/>
    <cellStyle name="þ_x001d_ð¤_x000c_¯þ_x0014__x000d_¨þU_x0001_À_x0004_ _x0015__x000f__x0001__x0001_ 2" xfId="5553"/>
    <cellStyle name="þ_x001d_ð¤_x000c_¯þ_x0014__x000d_¨þU_x0001_À_x0004_ _x0015__x000f__x0001__x0001_ 3" xfId="5554"/>
    <cellStyle name="þ_x001d_ð¤_x000c_¯þ_x0014__x000d_¨þU_x0001_À_x0004_ _x0015__x000f__x0001__x0001_ 4" xfId="5555"/>
    <cellStyle name="þ_x001d_ð¤_x000c_¯þ_x0014__x000d_¨þU_x0001_À_x0004_ _x0015__x000f__x0001__x0001_ 5" xfId="5556"/>
    <cellStyle name="þ_x001d_ð¤_x000c_¯þ_x0014__x000d_¨þU_x0001_À_x0004_ _x0015__x000f__x0001__x0001_ 6" xfId="5557"/>
    <cellStyle name="þ_x001d_ð¤_x000c_¯þ_x0014__x000d_¨þU_x0001_À_x0004_ _x0015__x000f__x0001__x0001_ 7" xfId="5558"/>
    <cellStyle name="þ_x001d_ð¤_x000c_¯þ_x0014__x000d_¨þU_x0001_À_x0004_ _x0015__x000f__x0001__x0001_ 8" xfId="5559"/>
    <cellStyle name="þ_x001d_ð·_x000c_æþ'_x000d_ßþU_x0001_Ø_x0005_ü_x0014__x0007__x0001__x0001_" xfId="5560"/>
    <cellStyle name="þ_x001d_ðÇ%Uý—&amp;Hý9_x0008_Ÿ s_x000a__x0007__x0001__x0001_" xfId="5561"/>
    <cellStyle name="þ_x001d_ðK_x000c_Fý_x001b__x000d_9ýU_x0001_Ð_x0008_¦)_x0007__x0001__x0001_" xfId="5562"/>
    <cellStyle name="thuong-10" xfId="5563"/>
    <cellStyle name="thuong-11" xfId="5564"/>
    <cellStyle name="Thuyet minh" xfId="5565"/>
    <cellStyle name="Tien1" xfId="5566"/>
    <cellStyle name="Tiêu đề" xfId="5567"/>
    <cellStyle name="Tieu_de_2" xfId="5568"/>
    <cellStyle name="Times New Roman" xfId="5569"/>
    <cellStyle name="Tính toán" xfId="5570"/>
    <cellStyle name="tit1" xfId="5571"/>
    <cellStyle name="tit2" xfId="5572"/>
    <cellStyle name="tit3" xfId="5573"/>
    <cellStyle name="tit4" xfId="5574"/>
    <cellStyle name="Title 10" xfId="5575"/>
    <cellStyle name="Title 11" xfId="5576"/>
    <cellStyle name="Title 12" xfId="5577"/>
    <cellStyle name="Title 13" xfId="5578"/>
    <cellStyle name="Title 14" xfId="5579"/>
    <cellStyle name="Title 15" xfId="5580"/>
    <cellStyle name="Title 16" xfId="5581"/>
    <cellStyle name="Title 17" xfId="5582"/>
    <cellStyle name="Title 18" xfId="5583"/>
    <cellStyle name="Title 19" xfId="5584"/>
    <cellStyle name="Title 2" xfId="5585"/>
    <cellStyle name="Title 20" xfId="5586"/>
    <cellStyle name="Title 21" xfId="5587"/>
    <cellStyle name="Title 22" xfId="5588"/>
    <cellStyle name="Title 23" xfId="5589"/>
    <cellStyle name="Title 24" xfId="5590"/>
    <cellStyle name="Title 25" xfId="5591"/>
    <cellStyle name="Title 26" xfId="5592"/>
    <cellStyle name="Title 27" xfId="5593"/>
    <cellStyle name="Title 28" xfId="5594"/>
    <cellStyle name="Title 29" xfId="5595"/>
    <cellStyle name="Title 3" xfId="5596"/>
    <cellStyle name="Title 4" xfId="5597"/>
    <cellStyle name="Title 5" xfId="5598"/>
    <cellStyle name="Title 6" xfId="5599"/>
    <cellStyle name="Title 7" xfId="5600"/>
    <cellStyle name="Title 8" xfId="5601"/>
    <cellStyle name="Title 9" xfId="5602"/>
    <cellStyle name="TitleBig" xfId="5603"/>
    <cellStyle name="TitleBig 2" xfId="5604"/>
    <cellStyle name="TitleBig 3" xfId="5605"/>
    <cellStyle name="TitleBig 4" xfId="5606"/>
    <cellStyle name="TitleBig 5" xfId="5607"/>
    <cellStyle name="TitleBig 6" xfId="5608"/>
    <cellStyle name="TitleBig 7" xfId="5609"/>
    <cellStyle name="TitleBig 8" xfId="5610"/>
    <cellStyle name="TitleCol" xfId="5611"/>
    <cellStyle name="TitleCol 2" xfId="5612"/>
    <cellStyle name="TitleCol 3" xfId="5613"/>
    <cellStyle name="TitleCol 4" xfId="5614"/>
    <cellStyle name="TitleCol 5" xfId="5615"/>
    <cellStyle name="TitleCol 6" xfId="5616"/>
    <cellStyle name="TitleCol 7" xfId="5617"/>
    <cellStyle name="TitleCol 8" xfId="5618"/>
    <cellStyle name="TitleSml" xfId="5619"/>
    <cellStyle name="TitleTme" xfId="5620"/>
    <cellStyle name="TitleTme 2" xfId="5621"/>
    <cellStyle name="TitleTme 3" xfId="5622"/>
    <cellStyle name="TitleTme 4" xfId="5623"/>
    <cellStyle name="TitleTme 5" xfId="5624"/>
    <cellStyle name="TitleTme 6" xfId="5625"/>
    <cellStyle name="TitleTme 7" xfId="5626"/>
    <cellStyle name="TitleTme 8" xfId="5627"/>
    <cellStyle name="Tổng" xfId="5628"/>
    <cellStyle name="Tong so" xfId="5629"/>
    <cellStyle name="tong so 1" xfId="5630"/>
    <cellStyle name="Tongcong" xfId="5631"/>
    <cellStyle name="Tốt" xfId="5632"/>
    <cellStyle name="Total 10" xfId="5633"/>
    <cellStyle name="Total 11" xfId="5634"/>
    <cellStyle name="Total 12" xfId="5635"/>
    <cellStyle name="Total 13" xfId="5636"/>
    <cellStyle name="Total 14" xfId="5637"/>
    <cellStyle name="Total 15" xfId="5638"/>
    <cellStyle name="Total 16" xfId="5639"/>
    <cellStyle name="Total 17" xfId="5640"/>
    <cellStyle name="Total 18" xfId="5641"/>
    <cellStyle name="Total 19" xfId="5642"/>
    <cellStyle name="Total 2" xfId="5643"/>
    <cellStyle name="Total 2 2" xfId="5644"/>
    <cellStyle name="Total 2 3" xfId="5645"/>
    <cellStyle name="Total 20" xfId="5646"/>
    <cellStyle name="Total 21" xfId="5647"/>
    <cellStyle name="Total 22" xfId="5648"/>
    <cellStyle name="Total 23" xfId="5649"/>
    <cellStyle name="Total 24" xfId="5650"/>
    <cellStyle name="Total 25" xfId="5651"/>
    <cellStyle name="Total 26" xfId="5652"/>
    <cellStyle name="Total 27" xfId="5653"/>
    <cellStyle name="Total 28" xfId="5654"/>
    <cellStyle name="Total 29" xfId="5655"/>
    <cellStyle name="Total 3" xfId="5656"/>
    <cellStyle name="Total 3 2" xfId="5657"/>
    <cellStyle name="Total 3 3" xfId="5658"/>
    <cellStyle name="Total 4" xfId="5659"/>
    <cellStyle name="Total 4 2" xfId="5660"/>
    <cellStyle name="Total 4 3" xfId="5661"/>
    <cellStyle name="Total 5" xfId="5662"/>
    <cellStyle name="Total 5 2" xfId="5663"/>
    <cellStyle name="Total 5 3" xfId="5664"/>
    <cellStyle name="Total 6" xfId="5665"/>
    <cellStyle name="Total 6 2" xfId="5666"/>
    <cellStyle name="Total 6 3" xfId="5667"/>
    <cellStyle name="Total 7" xfId="5668"/>
    <cellStyle name="Total 7 2" xfId="5669"/>
    <cellStyle name="Total 7 3" xfId="5670"/>
    <cellStyle name="Total 8" xfId="5671"/>
    <cellStyle name="Total 8 2" xfId="5672"/>
    <cellStyle name="Total 8 3" xfId="5673"/>
    <cellStyle name="Total 9" xfId="5674"/>
    <cellStyle name="Total 9 2" xfId="5675"/>
    <cellStyle name="Total 9 3" xfId="5676"/>
    <cellStyle name="TotalGra" xfId="5677"/>
    <cellStyle name="TotalGra 2" xfId="5678"/>
    <cellStyle name="TotalGra 3" xfId="5679"/>
    <cellStyle name="TotalGra 4" xfId="5680"/>
    <cellStyle name="TotalGra 5" xfId="5681"/>
    <cellStyle name="TotalGra 6" xfId="5682"/>
    <cellStyle name="TotalGra 7" xfId="5683"/>
    <cellStyle name="TotalGra 8" xfId="5684"/>
    <cellStyle name="trang" xfId="5685"/>
    <cellStyle name="Trung tính" xfId="5686"/>
    <cellStyle name="tt1" xfId="5687"/>
    <cellStyle name="Tusental (0)_pldt" xfId="5688"/>
    <cellStyle name="Tusental_pldt" xfId="5689"/>
    <cellStyle name="Uormal_Q2-Q3 SG&amp;A Bridge" xfId="5690"/>
    <cellStyle name="ux_3_¼­¿ï-¾È»ê" xfId="5691"/>
    <cellStyle name="Valuta (0)_CALPREZZ" xfId="5692"/>
    <cellStyle name="Valuta_ PESO ELETTR." xfId="5693"/>
    <cellStyle name="Văn bản Cảnh báo" xfId="5694"/>
    <cellStyle name="Văn bản Giải thích" xfId="5695"/>
    <cellStyle name="VANG1" xfId="5696"/>
    <cellStyle name="viet" xfId="5697"/>
    <cellStyle name="viet2" xfId="5698"/>
    <cellStyle name="VL" xfId="5699"/>
    <cellStyle name="VLB-GTKÕ" xfId="5700"/>
    <cellStyle name="VLB-GTKÕ 2" xfId="5701"/>
    <cellStyle name="VLB-GTKÕ 3" xfId="5702"/>
    <cellStyle name="VLB-GTKÕ 4" xfId="5703"/>
    <cellStyle name="VLB-GTKÕ 5" xfId="5704"/>
    <cellStyle name="VLB-GTKÕ 6" xfId="5705"/>
    <cellStyle name="VLB-GTKÕ 7" xfId="5706"/>
    <cellStyle name="VLB-GTKÕ 8" xfId="5707"/>
    <cellStyle name="VN new romanNormal" xfId="5708"/>
    <cellStyle name="Vn Time 13" xfId="5709"/>
    <cellStyle name="Vn Time 14" xfId="5710"/>
    <cellStyle name="VN time new roman" xfId="5711"/>
    <cellStyle name="vn_time" xfId="5712"/>
    <cellStyle name="vnbo" xfId="5713"/>
    <cellStyle name="vnhead1" xfId="5714"/>
    <cellStyle name="vnhead2" xfId="5715"/>
    <cellStyle name="vnhead3" xfId="5716"/>
    <cellStyle name="vnhead4" xfId="5717"/>
    <cellStyle name="vntxt1" xfId="5718"/>
    <cellStyle name="vntxt2" xfId="5719"/>
    <cellStyle name="W?hrung [0]_35ERI8T2gbIEMixb4v26icuOo" xfId="5720"/>
    <cellStyle name="W?hrung_35ERI8T2gbIEMixb4v26icuOo" xfId="5721"/>
    <cellStyle name="W18orma蒨ðma5" xfId="5722"/>
    <cellStyle name="Währung [0]_ALLE_ITEMS_280800_EV_NL" xfId="5723"/>
    <cellStyle name="Währung_AKE_100N" xfId="5724"/>
    <cellStyle name="Walutowy [0]_Invoices2001Slovakia" xfId="5725"/>
    <cellStyle name="Walutowy_Invoices2001Slovakia" xfId="5726"/>
    <cellStyle name="Warning Text 10" xfId="5727"/>
    <cellStyle name="Warning Text 11" xfId="5728"/>
    <cellStyle name="Warning Text 12" xfId="5729"/>
    <cellStyle name="Warning Text 13" xfId="5730"/>
    <cellStyle name="Warning Text 14" xfId="5731"/>
    <cellStyle name="Warning Text 15" xfId="5732"/>
    <cellStyle name="Warning Text 16" xfId="5733"/>
    <cellStyle name="Warning Text 17" xfId="5734"/>
    <cellStyle name="Warning Text 18" xfId="5735"/>
    <cellStyle name="Warning Text 19" xfId="5736"/>
    <cellStyle name="Warning Text 2" xfId="5737"/>
    <cellStyle name="Warning Text 20" xfId="5738"/>
    <cellStyle name="Warning Text 21" xfId="5739"/>
    <cellStyle name="Warning Text 22" xfId="5740"/>
    <cellStyle name="Warning Text 23" xfId="5741"/>
    <cellStyle name="Warning Text 24" xfId="5742"/>
    <cellStyle name="Warning Text 25" xfId="5743"/>
    <cellStyle name="Warning Text 26" xfId="5744"/>
    <cellStyle name="Warning Text 27" xfId="5745"/>
    <cellStyle name="Warning Text 28" xfId="5746"/>
    <cellStyle name="Warning Text 29" xfId="5747"/>
    <cellStyle name="Warning Text 3" xfId="5748"/>
    <cellStyle name="Warning Text 4" xfId="5749"/>
    <cellStyle name="Warning Text 5" xfId="5750"/>
    <cellStyle name="Warning Text 6" xfId="5751"/>
    <cellStyle name="Warning Text 7" xfId="5752"/>
    <cellStyle name="Warning Text 8" xfId="5753"/>
    <cellStyle name="Warning Text 9" xfId="5754"/>
    <cellStyle name="wrap" xfId="5755"/>
    <cellStyle name="Wไhrung [0]_35ERI8T2gbIEMixb4v26icuOo" xfId="5756"/>
    <cellStyle name="Wไhrung_35ERI8T2gbIEMixb4v26icuOo" xfId="5757"/>
    <cellStyle name="xan1" xfId="5758"/>
    <cellStyle name="Xấu" xfId="5759"/>
    <cellStyle name="xuan" xfId="5760"/>
    <cellStyle name="y" xfId="5761"/>
    <cellStyle name="Ý kh¸c_B¶ng 1 (2)" xfId="5762"/>
    <cellStyle name="เครื่องหมายสกุลเงิน [0]_FTC_OFFER" xfId="5763"/>
    <cellStyle name="เครื่องหมายสกุลเงิน_FTC_OFFER" xfId="5764"/>
    <cellStyle name="ปกติ_FTC_OFFER" xfId="5765"/>
    <cellStyle name=" [0.00]_ Att. 1- Cover" xfId="5766"/>
    <cellStyle name="_ Att. 1- Cover" xfId="5767"/>
    <cellStyle name="?_ Att. 1- Cover" xfId="5768"/>
    <cellStyle name="똿뗦먛귟 [0.00]_PRODUCT DETAIL Q1" xfId="5769"/>
    <cellStyle name="똿뗦먛귟_PRODUCT DETAIL Q1" xfId="5770"/>
    <cellStyle name="믅됞 [0.00]_PRODUCT DETAIL Q1" xfId="5771"/>
    <cellStyle name="믅됞_PRODUCT DETAIL Q1" xfId="5772"/>
    <cellStyle name="백분율_††††† " xfId="5773"/>
    <cellStyle name="뷭?_BOOKSHIP" xfId="5774"/>
    <cellStyle name="안건회계법인" xfId="5775"/>
    <cellStyle name="콤마 [ - 유형1" xfId="5776"/>
    <cellStyle name="콤마 [ - 유형2" xfId="5777"/>
    <cellStyle name="콤마 [ - 유형3" xfId="5778"/>
    <cellStyle name="콤마 [ - 유형4" xfId="5779"/>
    <cellStyle name="콤마 [ - 유형5" xfId="5780"/>
    <cellStyle name="콤마 [ - 유형6" xfId="5781"/>
    <cellStyle name="콤마 [ - 유형7" xfId="5782"/>
    <cellStyle name="콤마 [ - 유형8" xfId="5783"/>
    <cellStyle name="콤마 [0]_ 비목별 월별기술 " xfId="5784"/>
    <cellStyle name="콤마_ 비목별 월별기술 " xfId="5785"/>
    <cellStyle name="통화 [0]_††††† " xfId="5786"/>
    <cellStyle name="통화_††††† " xfId="5787"/>
    <cellStyle name="표준_ 97년 경영분석(안)" xfId="5788"/>
    <cellStyle name="표줠_Sheet1_1_총괄표 (수출입) (2)" xfId="5789"/>
    <cellStyle name="一般_00Q3902REV.1" xfId="5790"/>
    <cellStyle name="千分位[0]_00Q3902REV.1" xfId="5791"/>
    <cellStyle name="千分位_00Q3902REV.1" xfId="5792"/>
    <cellStyle name="桁区切り [0.00]_BE-BQ" xfId="5793"/>
    <cellStyle name="桁区切り_08-00 NET Summary" xfId="5794"/>
    <cellStyle name="標準_(A1)BOQ " xfId="5795"/>
    <cellStyle name="貨幣 [0]_00Q3902REV.1" xfId="5796"/>
    <cellStyle name="貨幣[0]_BRE" xfId="5797"/>
    <cellStyle name="貨幣_00Q3902REV.1" xfId="5798"/>
    <cellStyle name="通貨 [0.00]_BE-BQ" xfId="5799"/>
    <cellStyle name="通貨_BE-BQ" xfId="5800"/>
    <cellStyle name="非表示" xfId="58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QD%20phe%20duyet%20ke%20hoach%20dau%20tu%20cong%20trung%20h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Tong nguon"/>
      <sheetName val="bieu 01 Phan bo von"/>
      <sheetName val="B2. bo sung can doi (NTM)"/>
      <sheetName val="B3. nguon BSCD phan cap"/>
      <sheetName val="B4 nguon NCDT"/>
      <sheetName val="Bieu 03 (TP) chuyen tiep"/>
      <sheetName val="Bieu 04 (TP) KCM"/>
      <sheetName val="Bieu 05(TP) su dung dat"/>
      <sheetName val="Bieu 06 (MTQG NTM)"/>
      <sheetName val="Bieu 07 MTQG 135"/>
      <sheetName val="Bieu 08 (TP) DCKCM (2)"/>
    </sheetNames>
    <sheetDataSet>
      <sheetData sheetId="0" refreshError="1">
        <row r="2">
          <cell r="A2" t="str">
            <v>(Kèm theo Tờ trình số             /TTr-TCKH ngày       /12/2017 của phòng Tài chính - Kế hoạch thành phố Sơn La)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25"/>
  <sheetViews>
    <sheetView tabSelected="1" view="pageBreakPreview" zoomScaleNormal="60" zoomScaleSheetLayoutView="100" workbookViewId="0">
      <selection activeCell="B4" sqref="B4:B7"/>
    </sheetView>
  </sheetViews>
  <sheetFormatPr defaultRowHeight="15.6"/>
  <cols>
    <col min="1" max="1" width="6.33203125" style="36" bestFit="1" customWidth="1"/>
    <col min="2" max="2" width="61.77734375" style="36" customWidth="1"/>
    <col min="3" max="3" width="16.88671875" style="36" customWidth="1"/>
    <col min="4" max="5" width="13.88671875" style="36" customWidth="1"/>
    <col min="6" max="6" width="16.88671875" style="36" customWidth="1"/>
    <col min="7" max="7" width="15.21875" style="36" customWidth="1"/>
    <col min="8" max="10" width="16.88671875" style="36" customWidth="1"/>
    <col min="11" max="11" width="26.21875" style="36" customWidth="1"/>
    <col min="12" max="12" width="10.5546875" style="36" customWidth="1"/>
    <col min="13" max="13" width="15.33203125" style="36" bestFit="1" customWidth="1"/>
    <col min="14" max="14" width="16" style="36" bestFit="1" customWidth="1"/>
    <col min="15" max="15" width="9.33203125" style="36" bestFit="1" customWidth="1"/>
    <col min="16" max="250" width="9.109375" style="36"/>
    <col min="251" max="251" width="4.33203125" style="36" customWidth="1"/>
    <col min="252" max="252" width="25.88671875" style="36" customWidth="1"/>
    <col min="253" max="253" width="8.5546875" style="36" customWidth="1"/>
    <col min="254" max="254" width="14.44140625" style="36" customWidth="1"/>
    <col min="255" max="255" width="8.109375" style="36" customWidth="1"/>
    <col min="256" max="256" width="10.6640625" style="36" customWidth="1"/>
    <col min="257" max="257" width="8.44140625" style="36" customWidth="1"/>
    <col min="258" max="258" width="11.88671875" style="36" customWidth="1"/>
    <col min="259" max="259" width="8.109375" style="36" customWidth="1"/>
    <col min="260" max="260" width="12.109375" style="36" customWidth="1"/>
    <col min="261" max="261" width="11.5546875" style="36" customWidth="1"/>
    <col min="262" max="262" width="12.109375" style="36" customWidth="1"/>
    <col min="263" max="263" width="16.44140625" style="36" customWidth="1"/>
    <col min="264" max="506" width="9.109375" style="36"/>
    <col min="507" max="507" width="4.33203125" style="36" customWidth="1"/>
    <col min="508" max="508" width="25.88671875" style="36" customWidth="1"/>
    <col min="509" max="509" width="8.5546875" style="36" customWidth="1"/>
    <col min="510" max="510" width="14.44140625" style="36" customWidth="1"/>
    <col min="511" max="511" width="8.109375" style="36" customWidth="1"/>
    <col min="512" max="512" width="10.6640625" style="36" customWidth="1"/>
    <col min="513" max="513" width="8.44140625" style="36" customWidth="1"/>
    <col min="514" max="514" width="11.88671875" style="36" customWidth="1"/>
    <col min="515" max="515" width="8.109375" style="36" customWidth="1"/>
    <col min="516" max="516" width="12.109375" style="36" customWidth="1"/>
    <col min="517" max="517" width="11.5546875" style="36" customWidth="1"/>
    <col min="518" max="518" width="12.109375" style="36" customWidth="1"/>
    <col min="519" max="519" width="16.44140625" style="36" customWidth="1"/>
    <col min="520" max="762" width="9.109375" style="36"/>
    <col min="763" max="763" width="4.33203125" style="36" customWidth="1"/>
    <col min="764" max="764" width="25.88671875" style="36" customWidth="1"/>
    <col min="765" max="765" width="8.5546875" style="36" customWidth="1"/>
    <col min="766" max="766" width="14.44140625" style="36" customWidth="1"/>
    <col min="767" max="767" width="8.109375" style="36" customWidth="1"/>
    <col min="768" max="768" width="10.6640625" style="36" customWidth="1"/>
    <col min="769" max="769" width="8.44140625" style="36" customWidth="1"/>
    <col min="770" max="770" width="11.88671875" style="36" customWidth="1"/>
    <col min="771" max="771" width="8.109375" style="36" customWidth="1"/>
    <col min="772" max="772" width="12.109375" style="36" customWidth="1"/>
    <col min="773" max="773" width="11.5546875" style="36" customWidth="1"/>
    <col min="774" max="774" width="12.109375" style="36" customWidth="1"/>
    <col min="775" max="775" width="16.44140625" style="36" customWidth="1"/>
    <col min="776" max="1018" width="9.109375" style="36"/>
    <col min="1019" max="1019" width="4.33203125" style="36" customWidth="1"/>
    <col min="1020" max="1020" width="25.88671875" style="36" customWidth="1"/>
    <col min="1021" max="1021" width="8.5546875" style="36" customWidth="1"/>
    <col min="1022" max="1022" width="14.44140625" style="36" customWidth="1"/>
    <col min="1023" max="1023" width="8.109375" style="36" customWidth="1"/>
    <col min="1024" max="1024" width="10.6640625" style="36" customWidth="1"/>
    <col min="1025" max="1025" width="8.44140625" style="36" customWidth="1"/>
    <col min="1026" max="1026" width="11.88671875" style="36" customWidth="1"/>
    <col min="1027" max="1027" width="8.109375" style="36" customWidth="1"/>
    <col min="1028" max="1028" width="12.109375" style="36" customWidth="1"/>
    <col min="1029" max="1029" width="11.5546875" style="36" customWidth="1"/>
    <col min="1030" max="1030" width="12.109375" style="36" customWidth="1"/>
    <col min="1031" max="1031" width="16.44140625" style="36" customWidth="1"/>
    <col min="1032" max="1274" width="9.109375" style="36"/>
    <col min="1275" max="1275" width="4.33203125" style="36" customWidth="1"/>
    <col min="1276" max="1276" width="25.88671875" style="36" customWidth="1"/>
    <col min="1277" max="1277" width="8.5546875" style="36" customWidth="1"/>
    <col min="1278" max="1278" width="14.44140625" style="36" customWidth="1"/>
    <col min="1279" max="1279" width="8.109375" style="36" customWidth="1"/>
    <col min="1280" max="1280" width="10.6640625" style="36" customWidth="1"/>
    <col min="1281" max="1281" width="8.44140625" style="36" customWidth="1"/>
    <col min="1282" max="1282" width="11.88671875" style="36" customWidth="1"/>
    <col min="1283" max="1283" width="8.109375" style="36" customWidth="1"/>
    <col min="1284" max="1284" width="12.109375" style="36" customWidth="1"/>
    <col min="1285" max="1285" width="11.5546875" style="36" customWidth="1"/>
    <col min="1286" max="1286" width="12.109375" style="36" customWidth="1"/>
    <col min="1287" max="1287" width="16.44140625" style="36" customWidth="1"/>
    <col min="1288" max="1530" width="9.109375" style="36"/>
    <col min="1531" max="1531" width="4.33203125" style="36" customWidth="1"/>
    <col min="1532" max="1532" width="25.88671875" style="36" customWidth="1"/>
    <col min="1533" max="1533" width="8.5546875" style="36" customWidth="1"/>
    <col min="1534" max="1534" width="14.44140625" style="36" customWidth="1"/>
    <col min="1535" max="1535" width="8.109375" style="36" customWidth="1"/>
    <col min="1536" max="1536" width="10.6640625" style="36" customWidth="1"/>
    <col min="1537" max="1537" width="8.44140625" style="36" customWidth="1"/>
    <col min="1538" max="1538" width="11.88671875" style="36" customWidth="1"/>
    <col min="1539" max="1539" width="8.109375" style="36" customWidth="1"/>
    <col min="1540" max="1540" width="12.109375" style="36" customWidth="1"/>
    <col min="1541" max="1541" width="11.5546875" style="36" customWidth="1"/>
    <col min="1542" max="1542" width="12.109375" style="36" customWidth="1"/>
    <col min="1543" max="1543" width="16.44140625" style="36" customWidth="1"/>
    <col min="1544" max="1786" width="9.109375" style="36"/>
    <col min="1787" max="1787" width="4.33203125" style="36" customWidth="1"/>
    <col min="1788" max="1788" width="25.88671875" style="36" customWidth="1"/>
    <col min="1789" max="1789" width="8.5546875" style="36" customWidth="1"/>
    <col min="1790" max="1790" width="14.44140625" style="36" customWidth="1"/>
    <col min="1791" max="1791" width="8.109375" style="36" customWidth="1"/>
    <col min="1792" max="1792" width="10.6640625" style="36" customWidth="1"/>
    <col min="1793" max="1793" width="8.44140625" style="36" customWidth="1"/>
    <col min="1794" max="1794" width="11.88671875" style="36" customWidth="1"/>
    <col min="1795" max="1795" width="8.109375" style="36" customWidth="1"/>
    <col min="1796" max="1796" width="12.109375" style="36" customWidth="1"/>
    <col min="1797" max="1797" width="11.5546875" style="36" customWidth="1"/>
    <col min="1798" max="1798" width="12.109375" style="36" customWidth="1"/>
    <col min="1799" max="1799" width="16.44140625" style="36" customWidth="1"/>
    <col min="1800" max="2042" width="9.109375" style="36"/>
    <col min="2043" max="2043" width="4.33203125" style="36" customWidth="1"/>
    <col min="2044" max="2044" width="25.88671875" style="36" customWidth="1"/>
    <col min="2045" max="2045" width="8.5546875" style="36" customWidth="1"/>
    <col min="2046" max="2046" width="14.44140625" style="36" customWidth="1"/>
    <col min="2047" max="2047" width="8.109375" style="36" customWidth="1"/>
    <col min="2048" max="2048" width="10.6640625" style="36" customWidth="1"/>
    <col min="2049" max="2049" width="8.44140625" style="36" customWidth="1"/>
    <col min="2050" max="2050" width="11.88671875" style="36" customWidth="1"/>
    <col min="2051" max="2051" width="8.109375" style="36" customWidth="1"/>
    <col min="2052" max="2052" width="12.109375" style="36" customWidth="1"/>
    <col min="2053" max="2053" width="11.5546875" style="36" customWidth="1"/>
    <col min="2054" max="2054" width="12.109375" style="36" customWidth="1"/>
    <col min="2055" max="2055" width="16.44140625" style="36" customWidth="1"/>
    <col min="2056" max="2298" width="9.109375" style="36"/>
    <col min="2299" max="2299" width="4.33203125" style="36" customWidth="1"/>
    <col min="2300" max="2300" width="25.88671875" style="36" customWidth="1"/>
    <col min="2301" max="2301" width="8.5546875" style="36" customWidth="1"/>
    <col min="2302" max="2302" width="14.44140625" style="36" customWidth="1"/>
    <col min="2303" max="2303" width="8.109375" style="36" customWidth="1"/>
    <col min="2304" max="2304" width="10.6640625" style="36" customWidth="1"/>
    <col min="2305" max="2305" width="8.44140625" style="36" customWidth="1"/>
    <col min="2306" max="2306" width="11.88671875" style="36" customWidth="1"/>
    <col min="2307" max="2307" width="8.109375" style="36" customWidth="1"/>
    <col min="2308" max="2308" width="12.109375" style="36" customWidth="1"/>
    <col min="2309" max="2309" width="11.5546875" style="36" customWidth="1"/>
    <col min="2310" max="2310" width="12.109375" style="36" customWidth="1"/>
    <col min="2311" max="2311" width="16.44140625" style="36" customWidth="1"/>
    <col min="2312" max="2554" width="9.109375" style="36"/>
    <col min="2555" max="2555" width="4.33203125" style="36" customWidth="1"/>
    <col min="2556" max="2556" width="25.88671875" style="36" customWidth="1"/>
    <col min="2557" max="2557" width="8.5546875" style="36" customWidth="1"/>
    <col min="2558" max="2558" width="14.44140625" style="36" customWidth="1"/>
    <col min="2559" max="2559" width="8.109375" style="36" customWidth="1"/>
    <col min="2560" max="2560" width="10.6640625" style="36" customWidth="1"/>
    <col min="2561" max="2561" width="8.44140625" style="36" customWidth="1"/>
    <col min="2562" max="2562" width="11.88671875" style="36" customWidth="1"/>
    <col min="2563" max="2563" width="8.109375" style="36" customWidth="1"/>
    <col min="2564" max="2564" width="12.109375" style="36" customWidth="1"/>
    <col min="2565" max="2565" width="11.5546875" style="36" customWidth="1"/>
    <col min="2566" max="2566" width="12.109375" style="36" customWidth="1"/>
    <col min="2567" max="2567" width="16.44140625" style="36" customWidth="1"/>
    <col min="2568" max="2810" width="9.109375" style="36"/>
    <col min="2811" max="2811" width="4.33203125" style="36" customWidth="1"/>
    <col min="2812" max="2812" width="25.88671875" style="36" customWidth="1"/>
    <col min="2813" max="2813" width="8.5546875" style="36" customWidth="1"/>
    <col min="2814" max="2814" width="14.44140625" style="36" customWidth="1"/>
    <col min="2815" max="2815" width="8.109375" style="36" customWidth="1"/>
    <col min="2816" max="2816" width="10.6640625" style="36" customWidth="1"/>
    <col min="2817" max="2817" width="8.44140625" style="36" customWidth="1"/>
    <col min="2818" max="2818" width="11.88671875" style="36" customWidth="1"/>
    <col min="2819" max="2819" width="8.109375" style="36" customWidth="1"/>
    <col min="2820" max="2820" width="12.109375" style="36" customWidth="1"/>
    <col min="2821" max="2821" width="11.5546875" style="36" customWidth="1"/>
    <col min="2822" max="2822" width="12.109375" style="36" customWidth="1"/>
    <col min="2823" max="2823" width="16.44140625" style="36" customWidth="1"/>
    <col min="2824" max="3066" width="9.109375" style="36"/>
    <col min="3067" max="3067" width="4.33203125" style="36" customWidth="1"/>
    <col min="3068" max="3068" width="25.88671875" style="36" customWidth="1"/>
    <col min="3069" max="3069" width="8.5546875" style="36" customWidth="1"/>
    <col min="3070" max="3070" width="14.44140625" style="36" customWidth="1"/>
    <col min="3071" max="3071" width="8.109375" style="36" customWidth="1"/>
    <col min="3072" max="3072" width="10.6640625" style="36" customWidth="1"/>
    <col min="3073" max="3073" width="8.44140625" style="36" customWidth="1"/>
    <col min="3074" max="3074" width="11.88671875" style="36" customWidth="1"/>
    <col min="3075" max="3075" width="8.109375" style="36" customWidth="1"/>
    <col min="3076" max="3076" width="12.109375" style="36" customWidth="1"/>
    <col min="3077" max="3077" width="11.5546875" style="36" customWidth="1"/>
    <col min="3078" max="3078" width="12.109375" style="36" customWidth="1"/>
    <col min="3079" max="3079" width="16.44140625" style="36" customWidth="1"/>
    <col min="3080" max="3322" width="9.109375" style="36"/>
    <col min="3323" max="3323" width="4.33203125" style="36" customWidth="1"/>
    <col min="3324" max="3324" width="25.88671875" style="36" customWidth="1"/>
    <col min="3325" max="3325" width="8.5546875" style="36" customWidth="1"/>
    <col min="3326" max="3326" width="14.44140625" style="36" customWidth="1"/>
    <col min="3327" max="3327" width="8.109375" style="36" customWidth="1"/>
    <col min="3328" max="3328" width="10.6640625" style="36" customWidth="1"/>
    <col min="3329" max="3329" width="8.44140625" style="36" customWidth="1"/>
    <col min="3330" max="3330" width="11.88671875" style="36" customWidth="1"/>
    <col min="3331" max="3331" width="8.109375" style="36" customWidth="1"/>
    <col min="3332" max="3332" width="12.109375" style="36" customWidth="1"/>
    <col min="3333" max="3333" width="11.5546875" style="36" customWidth="1"/>
    <col min="3334" max="3334" width="12.109375" style="36" customWidth="1"/>
    <col min="3335" max="3335" width="16.44140625" style="36" customWidth="1"/>
    <col min="3336" max="3578" width="9.109375" style="36"/>
    <col min="3579" max="3579" width="4.33203125" style="36" customWidth="1"/>
    <col min="3580" max="3580" width="25.88671875" style="36" customWidth="1"/>
    <col min="3581" max="3581" width="8.5546875" style="36" customWidth="1"/>
    <col min="3582" max="3582" width="14.44140625" style="36" customWidth="1"/>
    <col min="3583" max="3583" width="8.109375" style="36" customWidth="1"/>
    <col min="3584" max="3584" width="10.6640625" style="36" customWidth="1"/>
    <col min="3585" max="3585" width="8.44140625" style="36" customWidth="1"/>
    <col min="3586" max="3586" width="11.88671875" style="36" customWidth="1"/>
    <col min="3587" max="3587" width="8.109375" style="36" customWidth="1"/>
    <col min="3588" max="3588" width="12.109375" style="36" customWidth="1"/>
    <col min="3589" max="3589" width="11.5546875" style="36" customWidth="1"/>
    <col min="3590" max="3590" width="12.109375" style="36" customWidth="1"/>
    <col min="3591" max="3591" width="16.44140625" style="36" customWidth="1"/>
    <col min="3592" max="3834" width="9.109375" style="36"/>
    <col min="3835" max="3835" width="4.33203125" style="36" customWidth="1"/>
    <col min="3836" max="3836" width="25.88671875" style="36" customWidth="1"/>
    <col min="3837" max="3837" width="8.5546875" style="36" customWidth="1"/>
    <col min="3838" max="3838" width="14.44140625" style="36" customWidth="1"/>
    <col min="3839" max="3839" width="8.109375" style="36" customWidth="1"/>
    <col min="3840" max="3840" width="10.6640625" style="36" customWidth="1"/>
    <col min="3841" max="3841" width="8.44140625" style="36" customWidth="1"/>
    <col min="3842" max="3842" width="11.88671875" style="36" customWidth="1"/>
    <col min="3843" max="3843" width="8.109375" style="36" customWidth="1"/>
    <col min="3844" max="3844" width="12.109375" style="36" customWidth="1"/>
    <col min="3845" max="3845" width="11.5546875" style="36" customWidth="1"/>
    <col min="3846" max="3846" width="12.109375" style="36" customWidth="1"/>
    <col min="3847" max="3847" width="16.44140625" style="36" customWidth="1"/>
    <col min="3848" max="4090" width="9.109375" style="36"/>
    <col min="4091" max="4091" width="4.33203125" style="36" customWidth="1"/>
    <col min="4092" max="4092" width="25.88671875" style="36" customWidth="1"/>
    <col min="4093" max="4093" width="8.5546875" style="36" customWidth="1"/>
    <col min="4094" max="4094" width="14.44140625" style="36" customWidth="1"/>
    <col min="4095" max="4095" width="8.109375" style="36" customWidth="1"/>
    <col min="4096" max="4096" width="10.6640625" style="36" customWidth="1"/>
    <col min="4097" max="4097" width="8.44140625" style="36" customWidth="1"/>
    <col min="4098" max="4098" width="11.88671875" style="36" customWidth="1"/>
    <col min="4099" max="4099" width="8.109375" style="36" customWidth="1"/>
    <col min="4100" max="4100" width="12.109375" style="36" customWidth="1"/>
    <col min="4101" max="4101" width="11.5546875" style="36" customWidth="1"/>
    <col min="4102" max="4102" width="12.109375" style="36" customWidth="1"/>
    <col min="4103" max="4103" width="16.44140625" style="36" customWidth="1"/>
    <col min="4104" max="4346" width="9.109375" style="36"/>
    <col min="4347" max="4347" width="4.33203125" style="36" customWidth="1"/>
    <col min="4348" max="4348" width="25.88671875" style="36" customWidth="1"/>
    <col min="4349" max="4349" width="8.5546875" style="36" customWidth="1"/>
    <col min="4350" max="4350" width="14.44140625" style="36" customWidth="1"/>
    <col min="4351" max="4351" width="8.109375" style="36" customWidth="1"/>
    <col min="4352" max="4352" width="10.6640625" style="36" customWidth="1"/>
    <col min="4353" max="4353" width="8.44140625" style="36" customWidth="1"/>
    <col min="4354" max="4354" width="11.88671875" style="36" customWidth="1"/>
    <col min="4355" max="4355" width="8.109375" style="36" customWidth="1"/>
    <col min="4356" max="4356" width="12.109375" style="36" customWidth="1"/>
    <col min="4357" max="4357" width="11.5546875" style="36" customWidth="1"/>
    <col min="4358" max="4358" width="12.109375" style="36" customWidth="1"/>
    <col min="4359" max="4359" width="16.44140625" style="36" customWidth="1"/>
    <col min="4360" max="4602" width="9.109375" style="36"/>
    <col min="4603" max="4603" width="4.33203125" style="36" customWidth="1"/>
    <col min="4604" max="4604" width="25.88671875" style="36" customWidth="1"/>
    <col min="4605" max="4605" width="8.5546875" style="36" customWidth="1"/>
    <col min="4606" max="4606" width="14.44140625" style="36" customWidth="1"/>
    <col min="4607" max="4607" width="8.109375" style="36" customWidth="1"/>
    <col min="4608" max="4608" width="10.6640625" style="36" customWidth="1"/>
    <col min="4609" max="4609" width="8.44140625" style="36" customWidth="1"/>
    <col min="4610" max="4610" width="11.88671875" style="36" customWidth="1"/>
    <col min="4611" max="4611" width="8.109375" style="36" customWidth="1"/>
    <col min="4612" max="4612" width="12.109375" style="36" customWidth="1"/>
    <col min="4613" max="4613" width="11.5546875" style="36" customWidth="1"/>
    <col min="4614" max="4614" width="12.109375" style="36" customWidth="1"/>
    <col min="4615" max="4615" width="16.44140625" style="36" customWidth="1"/>
    <col min="4616" max="4858" width="9.109375" style="36"/>
    <col min="4859" max="4859" width="4.33203125" style="36" customWidth="1"/>
    <col min="4860" max="4860" width="25.88671875" style="36" customWidth="1"/>
    <col min="4861" max="4861" width="8.5546875" style="36" customWidth="1"/>
    <col min="4862" max="4862" width="14.44140625" style="36" customWidth="1"/>
    <col min="4863" max="4863" width="8.109375" style="36" customWidth="1"/>
    <col min="4864" max="4864" width="10.6640625" style="36" customWidth="1"/>
    <col min="4865" max="4865" width="8.44140625" style="36" customWidth="1"/>
    <col min="4866" max="4866" width="11.88671875" style="36" customWidth="1"/>
    <col min="4867" max="4867" width="8.109375" style="36" customWidth="1"/>
    <col min="4868" max="4868" width="12.109375" style="36" customWidth="1"/>
    <col min="4869" max="4869" width="11.5546875" style="36" customWidth="1"/>
    <col min="4870" max="4870" width="12.109375" style="36" customWidth="1"/>
    <col min="4871" max="4871" width="16.44140625" style="36" customWidth="1"/>
    <col min="4872" max="5114" width="9.109375" style="36"/>
    <col min="5115" max="5115" width="4.33203125" style="36" customWidth="1"/>
    <col min="5116" max="5116" width="25.88671875" style="36" customWidth="1"/>
    <col min="5117" max="5117" width="8.5546875" style="36" customWidth="1"/>
    <col min="5118" max="5118" width="14.44140625" style="36" customWidth="1"/>
    <col min="5119" max="5119" width="8.109375" style="36" customWidth="1"/>
    <col min="5120" max="5120" width="10.6640625" style="36" customWidth="1"/>
    <col min="5121" max="5121" width="8.44140625" style="36" customWidth="1"/>
    <col min="5122" max="5122" width="11.88671875" style="36" customWidth="1"/>
    <col min="5123" max="5123" width="8.109375" style="36" customWidth="1"/>
    <col min="5124" max="5124" width="12.109375" style="36" customWidth="1"/>
    <col min="5125" max="5125" width="11.5546875" style="36" customWidth="1"/>
    <col min="5126" max="5126" width="12.109375" style="36" customWidth="1"/>
    <col min="5127" max="5127" width="16.44140625" style="36" customWidth="1"/>
    <col min="5128" max="5370" width="9.109375" style="36"/>
    <col min="5371" max="5371" width="4.33203125" style="36" customWidth="1"/>
    <col min="5372" max="5372" width="25.88671875" style="36" customWidth="1"/>
    <col min="5373" max="5373" width="8.5546875" style="36" customWidth="1"/>
    <col min="5374" max="5374" width="14.44140625" style="36" customWidth="1"/>
    <col min="5375" max="5375" width="8.109375" style="36" customWidth="1"/>
    <col min="5376" max="5376" width="10.6640625" style="36" customWidth="1"/>
    <col min="5377" max="5377" width="8.44140625" style="36" customWidth="1"/>
    <col min="5378" max="5378" width="11.88671875" style="36" customWidth="1"/>
    <col min="5379" max="5379" width="8.109375" style="36" customWidth="1"/>
    <col min="5380" max="5380" width="12.109375" style="36" customWidth="1"/>
    <col min="5381" max="5381" width="11.5546875" style="36" customWidth="1"/>
    <col min="5382" max="5382" width="12.109375" style="36" customWidth="1"/>
    <col min="5383" max="5383" width="16.44140625" style="36" customWidth="1"/>
    <col min="5384" max="5626" width="9.109375" style="36"/>
    <col min="5627" max="5627" width="4.33203125" style="36" customWidth="1"/>
    <col min="5628" max="5628" width="25.88671875" style="36" customWidth="1"/>
    <col min="5629" max="5629" width="8.5546875" style="36" customWidth="1"/>
    <col min="5630" max="5630" width="14.44140625" style="36" customWidth="1"/>
    <col min="5631" max="5631" width="8.109375" style="36" customWidth="1"/>
    <col min="5632" max="5632" width="10.6640625" style="36" customWidth="1"/>
    <col min="5633" max="5633" width="8.44140625" style="36" customWidth="1"/>
    <col min="5634" max="5634" width="11.88671875" style="36" customWidth="1"/>
    <col min="5635" max="5635" width="8.109375" style="36" customWidth="1"/>
    <col min="5636" max="5636" width="12.109375" style="36" customWidth="1"/>
    <col min="5637" max="5637" width="11.5546875" style="36" customWidth="1"/>
    <col min="5638" max="5638" width="12.109375" style="36" customWidth="1"/>
    <col min="5639" max="5639" width="16.44140625" style="36" customWidth="1"/>
    <col min="5640" max="5882" width="9.109375" style="36"/>
    <col min="5883" max="5883" width="4.33203125" style="36" customWidth="1"/>
    <col min="5884" max="5884" width="25.88671875" style="36" customWidth="1"/>
    <col min="5885" max="5885" width="8.5546875" style="36" customWidth="1"/>
    <col min="5886" max="5886" width="14.44140625" style="36" customWidth="1"/>
    <col min="5887" max="5887" width="8.109375" style="36" customWidth="1"/>
    <col min="5888" max="5888" width="10.6640625" style="36" customWidth="1"/>
    <col min="5889" max="5889" width="8.44140625" style="36" customWidth="1"/>
    <col min="5890" max="5890" width="11.88671875" style="36" customWidth="1"/>
    <col min="5891" max="5891" width="8.109375" style="36" customWidth="1"/>
    <col min="5892" max="5892" width="12.109375" style="36" customWidth="1"/>
    <col min="5893" max="5893" width="11.5546875" style="36" customWidth="1"/>
    <col min="5894" max="5894" width="12.109375" style="36" customWidth="1"/>
    <col min="5895" max="5895" width="16.44140625" style="36" customWidth="1"/>
    <col min="5896" max="6138" width="9.109375" style="36"/>
    <col min="6139" max="6139" width="4.33203125" style="36" customWidth="1"/>
    <col min="6140" max="6140" width="25.88671875" style="36" customWidth="1"/>
    <col min="6141" max="6141" width="8.5546875" style="36" customWidth="1"/>
    <col min="6142" max="6142" width="14.44140625" style="36" customWidth="1"/>
    <col min="6143" max="6143" width="8.109375" style="36" customWidth="1"/>
    <col min="6144" max="6144" width="10.6640625" style="36" customWidth="1"/>
    <col min="6145" max="6145" width="8.44140625" style="36" customWidth="1"/>
    <col min="6146" max="6146" width="11.88671875" style="36" customWidth="1"/>
    <col min="6147" max="6147" width="8.109375" style="36" customWidth="1"/>
    <col min="6148" max="6148" width="12.109375" style="36" customWidth="1"/>
    <col min="6149" max="6149" width="11.5546875" style="36" customWidth="1"/>
    <col min="6150" max="6150" width="12.109375" style="36" customWidth="1"/>
    <col min="6151" max="6151" width="16.44140625" style="36" customWidth="1"/>
    <col min="6152" max="6394" width="9.109375" style="36"/>
    <col min="6395" max="6395" width="4.33203125" style="36" customWidth="1"/>
    <col min="6396" max="6396" width="25.88671875" style="36" customWidth="1"/>
    <col min="6397" max="6397" width="8.5546875" style="36" customWidth="1"/>
    <col min="6398" max="6398" width="14.44140625" style="36" customWidth="1"/>
    <col min="6399" max="6399" width="8.109375" style="36" customWidth="1"/>
    <col min="6400" max="6400" width="10.6640625" style="36" customWidth="1"/>
    <col min="6401" max="6401" width="8.44140625" style="36" customWidth="1"/>
    <col min="6402" max="6402" width="11.88671875" style="36" customWidth="1"/>
    <col min="6403" max="6403" width="8.109375" style="36" customWidth="1"/>
    <col min="6404" max="6404" width="12.109375" style="36" customWidth="1"/>
    <col min="6405" max="6405" width="11.5546875" style="36" customWidth="1"/>
    <col min="6406" max="6406" width="12.109375" style="36" customWidth="1"/>
    <col min="6407" max="6407" width="16.44140625" style="36" customWidth="1"/>
    <col min="6408" max="6650" width="9.109375" style="36"/>
    <col min="6651" max="6651" width="4.33203125" style="36" customWidth="1"/>
    <col min="6652" max="6652" width="25.88671875" style="36" customWidth="1"/>
    <col min="6653" max="6653" width="8.5546875" style="36" customWidth="1"/>
    <col min="6654" max="6654" width="14.44140625" style="36" customWidth="1"/>
    <col min="6655" max="6655" width="8.109375" style="36" customWidth="1"/>
    <col min="6656" max="6656" width="10.6640625" style="36" customWidth="1"/>
    <col min="6657" max="6657" width="8.44140625" style="36" customWidth="1"/>
    <col min="6658" max="6658" width="11.88671875" style="36" customWidth="1"/>
    <col min="6659" max="6659" width="8.109375" style="36" customWidth="1"/>
    <col min="6660" max="6660" width="12.109375" style="36" customWidth="1"/>
    <col min="6661" max="6661" width="11.5546875" style="36" customWidth="1"/>
    <col min="6662" max="6662" width="12.109375" style="36" customWidth="1"/>
    <col min="6663" max="6663" width="16.44140625" style="36" customWidth="1"/>
    <col min="6664" max="6906" width="9.109375" style="36"/>
    <col min="6907" max="6907" width="4.33203125" style="36" customWidth="1"/>
    <col min="6908" max="6908" width="25.88671875" style="36" customWidth="1"/>
    <col min="6909" max="6909" width="8.5546875" style="36" customWidth="1"/>
    <col min="6910" max="6910" width="14.44140625" style="36" customWidth="1"/>
    <col min="6911" max="6911" width="8.109375" style="36" customWidth="1"/>
    <col min="6912" max="6912" width="10.6640625" style="36" customWidth="1"/>
    <col min="6913" max="6913" width="8.44140625" style="36" customWidth="1"/>
    <col min="6914" max="6914" width="11.88671875" style="36" customWidth="1"/>
    <col min="6915" max="6915" width="8.109375" style="36" customWidth="1"/>
    <col min="6916" max="6916" width="12.109375" style="36" customWidth="1"/>
    <col min="6917" max="6917" width="11.5546875" style="36" customWidth="1"/>
    <col min="6918" max="6918" width="12.109375" style="36" customWidth="1"/>
    <col min="6919" max="6919" width="16.44140625" style="36" customWidth="1"/>
    <col min="6920" max="7162" width="9.109375" style="36"/>
    <col min="7163" max="7163" width="4.33203125" style="36" customWidth="1"/>
    <col min="7164" max="7164" width="25.88671875" style="36" customWidth="1"/>
    <col min="7165" max="7165" width="8.5546875" style="36" customWidth="1"/>
    <col min="7166" max="7166" width="14.44140625" style="36" customWidth="1"/>
    <col min="7167" max="7167" width="8.109375" style="36" customWidth="1"/>
    <col min="7168" max="7168" width="10.6640625" style="36" customWidth="1"/>
    <col min="7169" max="7169" width="8.44140625" style="36" customWidth="1"/>
    <col min="7170" max="7170" width="11.88671875" style="36" customWidth="1"/>
    <col min="7171" max="7171" width="8.109375" style="36" customWidth="1"/>
    <col min="7172" max="7172" width="12.109375" style="36" customWidth="1"/>
    <col min="7173" max="7173" width="11.5546875" style="36" customWidth="1"/>
    <col min="7174" max="7174" width="12.109375" style="36" customWidth="1"/>
    <col min="7175" max="7175" width="16.44140625" style="36" customWidth="1"/>
    <col min="7176" max="7418" width="9.109375" style="36"/>
    <col min="7419" max="7419" width="4.33203125" style="36" customWidth="1"/>
    <col min="7420" max="7420" width="25.88671875" style="36" customWidth="1"/>
    <col min="7421" max="7421" width="8.5546875" style="36" customWidth="1"/>
    <col min="7422" max="7422" width="14.44140625" style="36" customWidth="1"/>
    <col min="7423" max="7423" width="8.109375" style="36" customWidth="1"/>
    <col min="7424" max="7424" width="10.6640625" style="36" customWidth="1"/>
    <col min="7425" max="7425" width="8.44140625" style="36" customWidth="1"/>
    <col min="7426" max="7426" width="11.88671875" style="36" customWidth="1"/>
    <col min="7427" max="7427" width="8.109375" style="36" customWidth="1"/>
    <col min="7428" max="7428" width="12.109375" style="36" customWidth="1"/>
    <col min="7429" max="7429" width="11.5546875" style="36" customWidth="1"/>
    <col min="7430" max="7430" width="12.109375" style="36" customWidth="1"/>
    <col min="7431" max="7431" width="16.44140625" style="36" customWidth="1"/>
    <col min="7432" max="7674" width="9.109375" style="36"/>
    <col min="7675" max="7675" width="4.33203125" style="36" customWidth="1"/>
    <col min="7676" max="7676" width="25.88671875" style="36" customWidth="1"/>
    <col min="7677" max="7677" width="8.5546875" style="36" customWidth="1"/>
    <col min="7678" max="7678" width="14.44140625" style="36" customWidth="1"/>
    <col min="7679" max="7679" width="8.109375" style="36" customWidth="1"/>
    <col min="7680" max="7680" width="10.6640625" style="36" customWidth="1"/>
    <col min="7681" max="7681" width="8.44140625" style="36" customWidth="1"/>
    <col min="7682" max="7682" width="11.88671875" style="36" customWidth="1"/>
    <col min="7683" max="7683" width="8.109375" style="36" customWidth="1"/>
    <col min="7684" max="7684" width="12.109375" style="36" customWidth="1"/>
    <col min="7685" max="7685" width="11.5546875" style="36" customWidth="1"/>
    <col min="7686" max="7686" width="12.109375" style="36" customWidth="1"/>
    <col min="7687" max="7687" width="16.44140625" style="36" customWidth="1"/>
    <col min="7688" max="7930" width="9.109375" style="36"/>
    <col min="7931" max="7931" width="4.33203125" style="36" customWidth="1"/>
    <col min="7932" max="7932" width="25.88671875" style="36" customWidth="1"/>
    <col min="7933" max="7933" width="8.5546875" style="36" customWidth="1"/>
    <col min="7934" max="7934" width="14.44140625" style="36" customWidth="1"/>
    <col min="7935" max="7935" width="8.109375" style="36" customWidth="1"/>
    <col min="7936" max="7936" width="10.6640625" style="36" customWidth="1"/>
    <col min="7937" max="7937" width="8.44140625" style="36" customWidth="1"/>
    <col min="7938" max="7938" width="11.88671875" style="36" customWidth="1"/>
    <col min="7939" max="7939" width="8.109375" style="36" customWidth="1"/>
    <col min="7940" max="7940" width="12.109375" style="36" customWidth="1"/>
    <col min="7941" max="7941" width="11.5546875" style="36" customWidth="1"/>
    <col min="7942" max="7942" width="12.109375" style="36" customWidth="1"/>
    <col min="7943" max="7943" width="16.44140625" style="36" customWidth="1"/>
    <col min="7944" max="8186" width="9.109375" style="36"/>
    <col min="8187" max="8187" width="4.33203125" style="36" customWidth="1"/>
    <col min="8188" max="8188" width="25.88671875" style="36" customWidth="1"/>
    <col min="8189" max="8189" width="8.5546875" style="36" customWidth="1"/>
    <col min="8190" max="8190" width="14.44140625" style="36" customWidth="1"/>
    <col min="8191" max="8191" width="8.109375" style="36" customWidth="1"/>
    <col min="8192" max="8192" width="10.6640625" style="36" customWidth="1"/>
    <col min="8193" max="8193" width="8.44140625" style="36" customWidth="1"/>
    <col min="8194" max="8194" width="11.88671875" style="36" customWidth="1"/>
    <col min="8195" max="8195" width="8.109375" style="36" customWidth="1"/>
    <col min="8196" max="8196" width="12.109375" style="36" customWidth="1"/>
    <col min="8197" max="8197" width="11.5546875" style="36" customWidth="1"/>
    <col min="8198" max="8198" width="12.109375" style="36" customWidth="1"/>
    <col min="8199" max="8199" width="16.44140625" style="36" customWidth="1"/>
    <col min="8200" max="8442" width="9.109375" style="36"/>
    <col min="8443" max="8443" width="4.33203125" style="36" customWidth="1"/>
    <col min="8444" max="8444" width="25.88671875" style="36" customWidth="1"/>
    <col min="8445" max="8445" width="8.5546875" style="36" customWidth="1"/>
    <col min="8446" max="8446" width="14.44140625" style="36" customWidth="1"/>
    <col min="8447" max="8447" width="8.109375" style="36" customWidth="1"/>
    <col min="8448" max="8448" width="10.6640625" style="36" customWidth="1"/>
    <col min="8449" max="8449" width="8.44140625" style="36" customWidth="1"/>
    <col min="8450" max="8450" width="11.88671875" style="36" customWidth="1"/>
    <col min="8451" max="8451" width="8.109375" style="36" customWidth="1"/>
    <col min="8452" max="8452" width="12.109375" style="36" customWidth="1"/>
    <col min="8453" max="8453" width="11.5546875" style="36" customWidth="1"/>
    <col min="8454" max="8454" width="12.109375" style="36" customWidth="1"/>
    <col min="8455" max="8455" width="16.44140625" style="36" customWidth="1"/>
    <col min="8456" max="8698" width="9.109375" style="36"/>
    <col min="8699" max="8699" width="4.33203125" style="36" customWidth="1"/>
    <col min="8700" max="8700" width="25.88671875" style="36" customWidth="1"/>
    <col min="8701" max="8701" width="8.5546875" style="36" customWidth="1"/>
    <col min="8702" max="8702" width="14.44140625" style="36" customWidth="1"/>
    <col min="8703" max="8703" width="8.109375" style="36" customWidth="1"/>
    <col min="8704" max="8704" width="10.6640625" style="36" customWidth="1"/>
    <col min="8705" max="8705" width="8.44140625" style="36" customWidth="1"/>
    <col min="8706" max="8706" width="11.88671875" style="36" customWidth="1"/>
    <col min="8707" max="8707" width="8.109375" style="36" customWidth="1"/>
    <col min="8708" max="8708" width="12.109375" style="36" customWidth="1"/>
    <col min="8709" max="8709" width="11.5546875" style="36" customWidth="1"/>
    <col min="8710" max="8710" width="12.109375" style="36" customWidth="1"/>
    <col min="8711" max="8711" width="16.44140625" style="36" customWidth="1"/>
    <col min="8712" max="8954" width="9.109375" style="36"/>
    <col min="8955" max="8955" width="4.33203125" style="36" customWidth="1"/>
    <col min="8956" max="8956" width="25.88671875" style="36" customWidth="1"/>
    <col min="8957" max="8957" width="8.5546875" style="36" customWidth="1"/>
    <col min="8958" max="8958" width="14.44140625" style="36" customWidth="1"/>
    <col min="8959" max="8959" width="8.109375" style="36" customWidth="1"/>
    <col min="8960" max="8960" width="10.6640625" style="36" customWidth="1"/>
    <col min="8961" max="8961" width="8.44140625" style="36" customWidth="1"/>
    <col min="8962" max="8962" width="11.88671875" style="36" customWidth="1"/>
    <col min="8963" max="8963" width="8.109375" style="36" customWidth="1"/>
    <col min="8964" max="8964" width="12.109375" style="36" customWidth="1"/>
    <col min="8965" max="8965" width="11.5546875" style="36" customWidth="1"/>
    <col min="8966" max="8966" width="12.109375" style="36" customWidth="1"/>
    <col min="8967" max="8967" width="16.44140625" style="36" customWidth="1"/>
    <col min="8968" max="9210" width="9.109375" style="36"/>
    <col min="9211" max="9211" width="4.33203125" style="36" customWidth="1"/>
    <col min="9212" max="9212" width="25.88671875" style="36" customWidth="1"/>
    <col min="9213" max="9213" width="8.5546875" style="36" customWidth="1"/>
    <col min="9214" max="9214" width="14.44140625" style="36" customWidth="1"/>
    <col min="9215" max="9215" width="8.109375" style="36" customWidth="1"/>
    <col min="9216" max="9216" width="10.6640625" style="36" customWidth="1"/>
    <col min="9217" max="9217" width="8.44140625" style="36" customWidth="1"/>
    <col min="9218" max="9218" width="11.88671875" style="36" customWidth="1"/>
    <col min="9219" max="9219" width="8.109375" style="36" customWidth="1"/>
    <col min="9220" max="9220" width="12.109375" style="36" customWidth="1"/>
    <col min="9221" max="9221" width="11.5546875" style="36" customWidth="1"/>
    <col min="9222" max="9222" width="12.109375" style="36" customWidth="1"/>
    <col min="9223" max="9223" width="16.44140625" style="36" customWidth="1"/>
    <col min="9224" max="9466" width="9.109375" style="36"/>
    <col min="9467" max="9467" width="4.33203125" style="36" customWidth="1"/>
    <col min="9468" max="9468" width="25.88671875" style="36" customWidth="1"/>
    <col min="9469" max="9469" width="8.5546875" style="36" customWidth="1"/>
    <col min="9470" max="9470" width="14.44140625" style="36" customWidth="1"/>
    <col min="9471" max="9471" width="8.109375" style="36" customWidth="1"/>
    <col min="9472" max="9472" width="10.6640625" style="36" customWidth="1"/>
    <col min="9473" max="9473" width="8.44140625" style="36" customWidth="1"/>
    <col min="9474" max="9474" width="11.88671875" style="36" customWidth="1"/>
    <col min="9475" max="9475" width="8.109375" style="36" customWidth="1"/>
    <col min="9476" max="9476" width="12.109375" style="36" customWidth="1"/>
    <col min="9477" max="9477" width="11.5546875" style="36" customWidth="1"/>
    <col min="9478" max="9478" width="12.109375" style="36" customWidth="1"/>
    <col min="9479" max="9479" width="16.44140625" style="36" customWidth="1"/>
    <col min="9480" max="9722" width="9.109375" style="36"/>
    <col min="9723" max="9723" width="4.33203125" style="36" customWidth="1"/>
    <col min="9724" max="9724" width="25.88671875" style="36" customWidth="1"/>
    <col min="9725" max="9725" width="8.5546875" style="36" customWidth="1"/>
    <col min="9726" max="9726" width="14.44140625" style="36" customWidth="1"/>
    <col min="9727" max="9727" width="8.109375" style="36" customWidth="1"/>
    <col min="9728" max="9728" width="10.6640625" style="36" customWidth="1"/>
    <col min="9729" max="9729" width="8.44140625" style="36" customWidth="1"/>
    <col min="9730" max="9730" width="11.88671875" style="36" customWidth="1"/>
    <col min="9731" max="9731" width="8.109375" style="36" customWidth="1"/>
    <col min="9732" max="9732" width="12.109375" style="36" customWidth="1"/>
    <col min="9733" max="9733" width="11.5546875" style="36" customWidth="1"/>
    <col min="9734" max="9734" width="12.109375" style="36" customWidth="1"/>
    <col min="9735" max="9735" width="16.44140625" style="36" customWidth="1"/>
    <col min="9736" max="9978" width="9.109375" style="36"/>
    <col min="9979" max="9979" width="4.33203125" style="36" customWidth="1"/>
    <col min="9980" max="9980" width="25.88671875" style="36" customWidth="1"/>
    <col min="9981" max="9981" width="8.5546875" style="36" customWidth="1"/>
    <col min="9982" max="9982" width="14.44140625" style="36" customWidth="1"/>
    <col min="9983" max="9983" width="8.109375" style="36" customWidth="1"/>
    <col min="9984" max="9984" width="10.6640625" style="36" customWidth="1"/>
    <col min="9985" max="9985" width="8.44140625" style="36" customWidth="1"/>
    <col min="9986" max="9986" width="11.88671875" style="36" customWidth="1"/>
    <col min="9987" max="9987" width="8.109375" style="36" customWidth="1"/>
    <col min="9988" max="9988" width="12.109375" style="36" customWidth="1"/>
    <col min="9989" max="9989" width="11.5546875" style="36" customWidth="1"/>
    <col min="9990" max="9990" width="12.109375" style="36" customWidth="1"/>
    <col min="9991" max="9991" width="16.44140625" style="36" customWidth="1"/>
    <col min="9992" max="10234" width="9.109375" style="36"/>
    <col min="10235" max="10235" width="4.33203125" style="36" customWidth="1"/>
    <col min="10236" max="10236" width="25.88671875" style="36" customWidth="1"/>
    <col min="10237" max="10237" width="8.5546875" style="36" customWidth="1"/>
    <col min="10238" max="10238" width="14.44140625" style="36" customWidth="1"/>
    <col min="10239" max="10239" width="8.109375" style="36" customWidth="1"/>
    <col min="10240" max="10240" width="10.6640625" style="36" customWidth="1"/>
    <col min="10241" max="10241" width="8.44140625" style="36" customWidth="1"/>
    <col min="10242" max="10242" width="11.88671875" style="36" customWidth="1"/>
    <col min="10243" max="10243" width="8.109375" style="36" customWidth="1"/>
    <col min="10244" max="10244" width="12.109375" style="36" customWidth="1"/>
    <col min="10245" max="10245" width="11.5546875" style="36" customWidth="1"/>
    <col min="10246" max="10246" width="12.109375" style="36" customWidth="1"/>
    <col min="10247" max="10247" width="16.44140625" style="36" customWidth="1"/>
    <col min="10248" max="10490" width="9.109375" style="36"/>
    <col min="10491" max="10491" width="4.33203125" style="36" customWidth="1"/>
    <col min="10492" max="10492" width="25.88671875" style="36" customWidth="1"/>
    <col min="10493" max="10493" width="8.5546875" style="36" customWidth="1"/>
    <col min="10494" max="10494" width="14.44140625" style="36" customWidth="1"/>
    <col min="10495" max="10495" width="8.109375" style="36" customWidth="1"/>
    <col min="10496" max="10496" width="10.6640625" style="36" customWidth="1"/>
    <col min="10497" max="10497" width="8.44140625" style="36" customWidth="1"/>
    <col min="10498" max="10498" width="11.88671875" style="36" customWidth="1"/>
    <col min="10499" max="10499" width="8.109375" style="36" customWidth="1"/>
    <col min="10500" max="10500" width="12.109375" style="36" customWidth="1"/>
    <col min="10501" max="10501" width="11.5546875" style="36" customWidth="1"/>
    <col min="10502" max="10502" width="12.109375" style="36" customWidth="1"/>
    <col min="10503" max="10503" width="16.44140625" style="36" customWidth="1"/>
    <col min="10504" max="10746" width="9.109375" style="36"/>
    <col min="10747" max="10747" width="4.33203125" style="36" customWidth="1"/>
    <col min="10748" max="10748" width="25.88671875" style="36" customWidth="1"/>
    <col min="10749" max="10749" width="8.5546875" style="36" customWidth="1"/>
    <col min="10750" max="10750" width="14.44140625" style="36" customWidth="1"/>
    <col min="10751" max="10751" width="8.109375" style="36" customWidth="1"/>
    <col min="10752" max="10752" width="10.6640625" style="36" customWidth="1"/>
    <col min="10753" max="10753" width="8.44140625" style="36" customWidth="1"/>
    <col min="10754" max="10754" width="11.88671875" style="36" customWidth="1"/>
    <col min="10755" max="10755" width="8.109375" style="36" customWidth="1"/>
    <col min="10756" max="10756" width="12.109375" style="36" customWidth="1"/>
    <col min="10757" max="10757" width="11.5546875" style="36" customWidth="1"/>
    <col min="10758" max="10758" width="12.109375" style="36" customWidth="1"/>
    <col min="10759" max="10759" width="16.44140625" style="36" customWidth="1"/>
    <col min="10760" max="11002" width="9.109375" style="36"/>
    <col min="11003" max="11003" width="4.33203125" style="36" customWidth="1"/>
    <col min="11004" max="11004" width="25.88671875" style="36" customWidth="1"/>
    <col min="11005" max="11005" width="8.5546875" style="36" customWidth="1"/>
    <col min="11006" max="11006" width="14.44140625" style="36" customWidth="1"/>
    <col min="11007" max="11007" width="8.109375" style="36" customWidth="1"/>
    <col min="11008" max="11008" width="10.6640625" style="36" customWidth="1"/>
    <col min="11009" max="11009" width="8.44140625" style="36" customWidth="1"/>
    <col min="11010" max="11010" width="11.88671875" style="36" customWidth="1"/>
    <col min="11011" max="11011" width="8.109375" style="36" customWidth="1"/>
    <col min="11012" max="11012" width="12.109375" style="36" customWidth="1"/>
    <col min="11013" max="11013" width="11.5546875" style="36" customWidth="1"/>
    <col min="11014" max="11014" width="12.109375" style="36" customWidth="1"/>
    <col min="11015" max="11015" width="16.44140625" style="36" customWidth="1"/>
    <col min="11016" max="11258" width="9.109375" style="36"/>
    <col min="11259" max="11259" width="4.33203125" style="36" customWidth="1"/>
    <col min="11260" max="11260" width="25.88671875" style="36" customWidth="1"/>
    <col min="11261" max="11261" width="8.5546875" style="36" customWidth="1"/>
    <col min="11262" max="11262" width="14.44140625" style="36" customWidth="1"/>
    <col min="11263" max="11263" width="8.109375" style="36" customWidth="1"/>
    <col min="11264" max="11264" width="10.6640625" style="36" customWidth="1"/>
    <col min="11265" max="11265" width="8.44140625" style="36" customWidth="1"/>
    <col min="11266" max="11266" width="11.88671875" style="36" customWidth="1"/>
    <col min="11267" max="11267" width="8.109375" style="36" customWidth="1"/>
    <col min="11268" max="11268" width="12.109375" style="36" customWidth="1"/>
    <col min="11269" max="11269" width="11.5546875" style="36" customWidth="1"/>
    <col min="11270" max="11270" width="12.109375" style="36" customWidth="1"/>
    <col min="11271" max="11271" width="16.44140625" style="36" customWidth="1"/>
    <col min="11272" max="11514" width="9.109375" style="36"/>
    <col min="11515" max="11515" width="4.33203125" style="36" customWidth="1"/>
    <col min="11516" max="11516" width="25.88671875" style="36" customWidth="1"/>
    <col min="11517" max="11517" width="8.5546875" style="36" customWidth="1"/>
    <col min="11518" max="11518" width="14.44140625" style="36" customWidth="1"/>
    <col min="11519" max="11519" width="8.109375" style="36" customWidth="1"/>
    <col min="11520" max="11520" width="10.6640625" style="36" customWidth="1"/>
    <col min="11521" max="11521" width="8.44140625" style="36" customWidth="1"/>
    <col min="11522" max="11522" width="11.88671875" style="36" customWidth="1"/>
    <col min="11523" max="11523" width="8.109375" style="36" customWidth="1"/>
    <col min="11524" max="11524" width="12.109375" style="36" customWidth="1"/>
    <col min="11525" max="11525" width="11.5546875" style="36" customWidth="1"/>
    <col min="11526" max="11526" width="12.109375" style="36" customWidth="1"/>
    <col min="11527" max="11527" width="16.44140625" style="36" customWidth="1"/>
    <col min="11528" max="11770" width="9.109375" style="36"/>
    <col min="11771" max="11771" width="4.33203125" style="36" customWidth="1"/>
    <col min="11772" max="11772" width="25.88671875" style="36" customWidth="1"/>
    <col min="11773" max="11773" width="8.5546875" style="36" customWidth="1"/>
    <col min="11774" max="11774" width="14.44140625" style="36" customWidth="1"/>
    <col min="11775" max="11775" width="8.109375" style="36" customWidth="1"/>
    <col min="11776" max="11776" width="10.6640625" style="36" customWidth="1"/>
    <col min="11777" max="11777" width="8.44140625" style="36" customWidth="1"/>
    <col min="11778" max="11778" width="11.88671875" style="36" customWidth="1"/>
    <col min="11779" max="11779" width="8.109375" style="36" customWidth="1"/>
    <col min="11780" max="11780" width="12.109375" style="36" customWidth="1"/>
    <col min="11781" max="11781" width="11.5546875" style="36" customWidth="1"/>
    <col min="11782" max="11782" width="12.109375" style="36" customWidth="1"/>
    <col min="11783" max="11783" width="16.44140625" style="36" customWidth="1"/>
    <col min="11784" max="12026" width="9.109375" style="36"/>
    <col min="12027" max="12027" width="4.33203125" style="36" customWidth="1"/>
    <col min="12028" max="12028" width="25.88671875" style="36" customWidth="1"/>
    <col min="12029" max="12029" width="8.5546875" style="36" customWidth="1"/>
    <col min="12030" max="12030" width="14.44140625" style="36" customWidth="1"/>
    <col min="12031" max="12031" width="8.109375" style="36" customWidth="1"/>
    <col min="12032" max="12032" width="10.6640625" style="36" customWidth="1"/>
    <col min="12033" max="12033" width="8.44140625" style="36" customWidth="1"/>
    <col min="12034" max="12034" width="11.88671875" style="36" customWidth="1"/>
    <col min="12035" max="12035" width="8.109375" style="36" customWidth="1"/>
    <col min="12036" max="12036" width="12.109375" style="36" customWidth="1"/>
    <col min="12037" max="12037" width="11.5546875" style="36" customWidth="1"/>
    <col min="12038" max="12038" width="12.109375" style="36" customWidth="1"/>
    <col min="12039" max="12039" width="16.44140625" style="36" customWidth="1"/>
    <col min="12040" max="12282" width="9.109375" style="36"/>
    <col min="12283" max="12283" width="4.33203125" style="36" customWidth="1"/>
    <col min="12284" max="12284" width="25.88671875" style="36" customWidth="1"/>
    <col min="12285" max="12285" width="8.5546875" style="36" customWidth="1"/>
    <col min="12286" max="12286" width="14.44140625" style="36" customWidth="1"/>
    <col min="12287" max="12287" width="8.109375" style="36" customWidth="1"/>
    <col min="12288" max="12288" width="10.6640625" style="36" customWidth="1"/>
    <col min="12289" max="12289" width="8.44140625" style="36" customWidth="1"/>
    <col min="12290" max="12290" width="11.88671875" style="36" customWidth="1"/>
    <col min="12291" max="12291" width="8.109375" style="36" customWidth="1"/>
    <col min="12292" max="12292" width="12.109375" style="36" customWidth="1"/>
    <col min="12293" max="12293" width="11.5546875" style="36" customWidth="1"/>
    <col min="12294" max="12294" width="12.109375" style="36" customWidth="1"/>
    <col min="12295" max="12295" width="16.44140625" style="36" customWidth="1"/>
    <col min="12296" max="12538" width="9.109375" style="36"/>
    <col min="12539" max="12539" width="4.33203125" style="36" customWidth="1"/>
    <col min="12540" max="12540" width="25.88671875" style="36" customWidth="1"/>
    <col min="12541" max="12541" width="8.5546875" style="36" customWidth="1"/>
    <col min="12542" max="12542" width="14.44140625" style="36" customWidth="1"/>
    <col min="12543" max="12543" width="8.109375" style="36" customWidth="1"/>
    <col min="12544" max="12544" width="10.6640625" style="36" customWidth="1"/>
    <col min="12545" max="12545" width="8.44140625" style="36" customWidth="1"/>
    <col min="12546" max="12546" width="11.88671875" style="36" customWidth="1"/>
    <col min="12547" max="12547" width="8.109375" style="36" customWidth="1"/>
    <col min="12548" max="12548" width="12.109375" style="36" customWidth="1"/>
    <col min="12549" max="12549" width="11.5546875" style="36" customWidth="1"/>
    <col min="12550" max="12550" width="12.109375" style="36" customWidth="1"/>
    <col min="12551" max="12551" width="16.44140625" style="36" customWidth="1"/>
    <col min="12552" max="12794" width="9.109375" style="36"/>
    <col min="12795" max="12795" width="4.33203125" style="36" customWidth="1"/>
    <col min="12796" max="12796" width="25.88671875" style="36" customWidth="1"/>
    <col min="12797" max="12797" width="8.5546875" style="36" customWidth="1"/>
    <col min="12798" max="12798" width="14.44140625" style="36" customWidth="1"/>
    <col min="12799" max="12799" width="8.109375" style="36" customWidth="1"/>
    <col min="12800" max="12800" width="10.6640625" style="36" customWidth="1"/>
    <col min="12801" max="12801" width="8.44140625" style="36" customWidth="1"/>
    <col min="12802" max="12802" width="11.88671875" style="36" customWidth="1"/>
    <col min="12803" max="12803" width="8.109375" style="36" customWidth="1"/>
    <col min="12804" max="12804" width="12.109375" style="36" customWidth="1"/>
    <col min="12805" max="12805" width="11.5546875" style="36" customWidth="1"/>
    <col min="12806" max="12806" width="12.109375" style="36" customWidth="1"/>
    <col min="12807" max="12807" width="16.44140625" style="36" customWidth="1"/>
    <col min="12808" max="13050" width="9.109375" style="36"/>
    <col min="13051" max="13051" width="4.33203125" style="36" customWidth="1"/>
    <col min="13052" max="13052" width="25.88671875" style="36" customWidth="1"/>
    <col min="13053" max="13053" width="8.5546875" style="36" customWidth="1"/>
    <col min="13054" max="13054" width="14.44140625" style="36" customWidth="1"/>
    <col min="13055" max="13055" width="8.109375" style="36" customWidth="1"/>
    <col min="13056" max="13056" width="10.6640625" style="36" customWidth="1"/>
    <col min="13057" max="13057" width="8.44140625" style="36" customWidth="1"/>
    <col min="13058" max="13058" width="11.88671875" style="36" customWidth="1"/>
    <col min="13059" max="13059" width="8.109375" style="36" customWidth="1"/>
    <col min="13060" max="13060" width="12.109375" style="36" customWidth="1"/>
    <col min="13061" max="13061" width="11.5546875" style="36" customWidth="1"/>
    <col min="13062" max="13062" width="12.109375" style="36" customWidth="1"/>
    <col min="13063" max="13063" width="16.44140625" style="36" customWidth="1"/>
    <col min="13064" max="13306" width="9.109375" style="36"/>
    <col min="13307" max="13307" width="4.33203125" style="36" customWidth="1"/>
    <col min="13308" max="13308" width="25.88671875" style="36" customWidth="1"/>
    <col min="13309" max="13309" width="8.5546875" style="36" customWidth="1"/>
    <col min="13310" max="13310" width="14.44140625" style="36" customWidth="1"/>
    <col min="13311" max="13311" width="8.109375" style="36" customWidth="1"/>
    <col min="13312" max="13312" width="10.6640625" style="36" customWidth="1"/>
    <col min="13313" max="13313" width="8.44140625" style="36" customWidth="1"/>
    <col min="13314" max="13314" width="11.88671875" style="36" customWidth="1"/>
    <col min="13315" max="13315" width="8.109375" style="36" customWidth="1"/>
    <col min="13316" max="13316" width="12.109375" style="36" customWidth="1"/>
    <col min="13317" max="13317" width="11.5546875" style="36" customWidth="1"/>
    <col min="13318" max="13318" width="12.109375" style="36" customWidth="1"/>
    <col min="13319" max="13319" width="16.44140625" style="36" customWidth="1"/>
    <col min="13320" max="13562" width="9.109375" style="36"/>
    <col min="13563" max="13563" width="4.33203125" style="36" customWidth="1"/>
    <col min="13564" max="13564" width="25.88671875" style="36" customWidth="1"/>
    <col min="13565" max="13565" width="8.5546875" style="36" customWidth="1"/>
    <col min="13566" max="13566" width="14.44140625" style="36" customWidth="1"/>
    <col min="13567" max="13567" width="8.109375" style="36" customWidth="1"/>
    <col min="13568" max="13568" width="10.6640625" style="36" customWidth="1"/>
    <col min="13569" max="13569" width="8.44140625" style="36" customWidth="1"/>
    <col min="13570" max="13570" width="11.88671875" style="36" customWidth="1"/>
    <col min="13571" max="13571" width="8.109375" style="36" customWidth="1"/>
    <col min="13572" max="13572" width="12.109375" style="36" customWidth="1"/>
    <col min="13573" max="13573" width="11.5546875" style="36" customWidth="1"/>
    <col min="13574" max="13574" width="12.109375" style="36" customWidth="1"/>
    <col min="13575" max="13575" width="16.44140625" style="36" customWidth="1"/>
    <col min="13576" max="13818" width="9.109375" style="36"/>
    <col min="13819" max="13819" width="4.33203125" style="36" customWidth="1"/>
    <col min="13820" max="13820" width="25.88671875" style="36" customWidth="1"/>
    <col min="13821" max="13821" width="8.5546875" style="36" customWidth="1"/>
    <col min="13822" max="13822" width="14.44140625" style="36" customWidth="1"/>
    <col min="13823" max="13823" width="8.109375" style="36" customWidth="1"/>
    <col min="13824" max="13824" width="10.6640625" style="36" customWidth="1"/>
    <col min="13825" max="13825" width="8.44140625" style="36" customWidth="1"/>
    <col min="13826" max="13826" width="11.88671875" style="36" customWidth="1"/>
    <col min="13827" max="13827" width="8.109375" style="36" customWidth="1"/>
    <col min="13828" max="13828" width="12.109375" style="36" customWidth="1"/>
    <col min="13829" max="13829" width="11.5546875" style="36" customWidth="1"/>
    <col min="13830" max="13830" width="12.109375" style="36" customWidth="1"/>
    <col min="13831" max="13831" width="16.44140625" style="36" customWidth="1"/>
    <col min="13832" max="14074" width="9.109375" style="36"/>
    <col min="14075" max="14075" width="4.33203125" style="36" customWidth="1"/>
    <col min="14076" max="14076" width="25.88671875" style="36" customWidth="1"/>
    <col min="14077" max="14077" width="8.5546875" style="36" customWidth="1"/>
    <col min="14078" max="14078" width="14.44140625" style="36" customWidth="1"/>
    <col min="14079" max="14079" width="8.109375" style="36" customWidth="1"/>
    <col min="14080" max="14080" width="10.6640625" style="36" customWidth="1"/>
    <col min="14081" max="14081" width="8.44140625" style="36" customWidth="1"/>
    <col min="14082" max="14082" width="11.88671875" style="36" customWidth="1"/>
    <col min="14083" max="14083" width="8.109375" style="36" customWidth="1"/>
    <col min="14084" max="14084" width="12.109375" style="36" customWidth="1"/>
    <col min="14085" max="14085" width="11.5546875" style="36" customWidth="1"/>
    <col min="14086" max="14086" width="12.109375" style="36" customWidth="1"/>
    <col min="14087" max="14087" width="16.44140625" style="36" customWidth="1"/>
    <col min="14088" max="14330" width="9.109375" style="36"/>
    <col min="14331" max="14331" width="4.33203125" style="36" customWidth="1"/>
    <col min="14332" max="14332" width="25.88671875" style="36" customWidth="1"/>
    <col min="14333" max="14333" width="8.5546875" style="36" customWidth="1"/>
    <col min="14334" max="14334" width="14.44140625" style="36" customWidth="1"/>
    <col min="14335" max="14335" width="8.109375" style="36" customWidth="1"/>
    <col min="14336" max="14336" width="10.6640625" style="36" customWidth="1"/>
    <col min="14337" max="14337" width="8.44140625" style="36" customWidth="1"/>
    <col min="14338" max="14338" width="11.88671875" style="36" customWidth="1"/>
    <col min="14339" max="14339" width="8.109375" style="36" customWidth="1"/>
    <col min="14340" max="14340" width="12.109375" style="36" customWidth="1"/>
    <col min="14341" max="14341" width="11.5546875" style="36" customWidth="1"/>
    <col min="14342" max="14342" width="12.109375" style="36" customWidth="1"/>
    <col min="14343" max="14343" width="16.44140625" style="36" customWidth="1"/>
    <col min="14344" max="14586" width="9.109375" style="36"/>
    <col min="14587" max="14587" width="4.33203125" style="36" customWidth="1"/>
    <col min="14588" max="14588" width="25.88671875" style="36" customWidth="1"/>
    <col min="14589" max="14589" width="8.5546875" style="36" customWidth="1"/>
    <col min="14590" max="14590" width="14.44140625" style="36" customWidth="1"/>
    <col min="14591" max="14591" width="8.109375" style="36" customWidth="1"/>
    <col min="14592" max="14592" width="10.6640625" style="36" customWidth="1"/>
    <col min="14593" max="14593" width="8.44140625" style="36" customWidth="1"/>
    <col min="14594" max="14594" width="11.88671875" style="36" customWidth="1"/>
    <col min="14595" max="14595" width="8.109375" style="36" customWidth="1"/>
    <col min="14596" max="14596" width="12.109375" style="36" customWidth="1"/>
    <col min="14597" max="14597" width="11.5546875" style="36" customWidth="1"/>
    <col min="14598" max="14598" width="12.109375" style="36" customWidth="1"/>
    <col min="14599" max="14599" width="16.44140625" style="36" customWidth="1"/>
    <col min="14600" max="14842" width="9.109375" style="36"/>
    <col min="14843" max="14843" width="4.33203125" style="36" customWidth="1"/>
    <col min="14844" max="14844" width="25.88671875" style="36" customWidth="1"/>
    <col min="14845" max="14845" width="8.5546875" style="36" customWidth="1"/>
    <col min="14846" max="14846" width="14.44140625" style="36" customWidth="1"/>
    <col min="14847" max="14847" width="8.109375" style="36" customWidth="1"/>
    <col min="14848" max="14848" width="10.6640625" style="36" customWidth="1"/>
    <col min="14849" max="14849" width="8.44140625" style="36" customWidth="1"/>
    <col min="14850" max="14850" width="11.88671875" style="36" customWidth="1"/>
    <col min="14851" max="14851" width="8.109375" style="36" customWidth="1"/>
    <col min="14852" max="14852" width="12.109375" style="36" customWidth="1"/>
    <col min="14853" max="14853" width="11.5546875" style="36" customWidth="1"/>
    <col min="14854" max="14854" width="12.109375" style="36" customWidth="1"/>
    <col min="14855" max="14855" width="16.44140625" style="36" customWidth="1"/>
    <col min="14856" max="15098" width="9.109375" style="36"/>
    <col min="15099" max="15099" width="4.33203125" style="36" customWidth="1"/>
    <col min="15100" max="15100" width="25.88671875" style="36" customWidth="1"/>
    <col min="15101" max="15101" width="8.5546875" style="36" customWidth="1"/>
    <col min="15102" max="15102" width="14.44140625" style="36" customWidth="1"/>
    <col min="15103" max="15103" width="8.109375" style="36" customWidth="1"/>
    <col min="15104" max="15104" width="10.6640625" style="36" customWidth="1"/>
    <col min="15105" max="15105" width="8.44140625" style="36" customWidth="1"/>
    <col min="15106" max="15106" width="11.88671875" style="36" customWidth="1"/>
    <col min="15107" max="15107" width="8.109375" style="36" customWidth="1"/>
    <col min="15108" max="15108" width="12.109375" style="36" customWidth="1"/>
    <col min="15109" max="15109" width="11.5546875" style="36" customWidth="1"/>
    <col min="15110" max="15110" width="12.109375" style="36" customWidth="1"/>
    <col min="15111" max="15111" width="16.44140625" style="36" customWidth="1"/>
    <col min="15112" max="15354" width="9.109375" style="36"/>
    <col min="15355" max="15355" width="4.33203125" style="36" customWidth="1"/>
    <col min="15356" max="15356" width="25.88671875" style="36" customWidth="1"/>
    <col min="15357" max="15357" width="8.5546875" style="36" customWidth="1"/>
    <col min="15358" max="15358" width="14.44140625" style="36" customWidth="1"/>
    <col min="15359" max="15359" width="8.109375" style="36" customWidth="1"/>
    <col min="15360" max="15360" width="10.6640625" style="36" customWidth="1"/>
    <col min="15361" max="15361" width="8.44140625" style="36" customWidth="1"/>
    <col min="15362" max="15362" width="11.88671875" style="36" customWidth="1"/>
    <col min="15363" max="15363" width="8.109375" style="36" customWidth="1"/>
    <col min="15364" max="15364" width="12.109375" style="36" customWidth="1"/>
    <col min="15365" max="15365" width="11.5546875" style="36" customWidth="1"/>
    <col min="15366" max="15366" width="12.109375" style="36" customWidth="1"/>
    <col min="15367" max="15367" width="16.44140625" style="36" customWidth="1"/>
    <col min="15368" max="15610" width="9.109375" style="36"/>
    <col min="15611" max="15611" width="4.33203125" style="36" customWidth="1"/>
    <col min="15612" max="15612" width="25.88671875" style="36" customWidth="1"/>
    <col min="15613" max="15613" width="8.5546875" style="36" customWidth="1"/>
    <col min="15614" max="15614" width="14.44140625" style="36" customWidth="1"/>
    <col min="15615" max="15615" width="8.109375" style="36" customWidth="1"/>
    <col min="15616" max="15616" width="10.6640625" style="36" customWidth="1"/>
    <col min="15617" max="15617" width="8.44140625" style="36" customWidth="1"/>
    <col min="15618" max="15618" width="11.88671875" style="36" customWidth="1"/>
    <col min="15619" max="15619" width="8.109375" style="36" customWidth="1"/>
    <col min="15620" max="15620" width="12.109375" style="36" customWidth="1"/>
    <col min="15621" max="15621" width="11.5546875" style="36" customWidth="1"/>
    <col min="15622" max="15622" width="12.109375" style="36" customWidth="1"/>
    <col min="15623" max="15623" width="16.44140625" style="36" customWidth="1"/>
    <col min="15624" max="15866" width="9.109375" style="36"/>
    <col min="15867" max="15867" width="4.33203125" style="36" customWidth="1"/>
    <col min="15868" max="15868" width="25.88671875" style="36" customWidth="1"/>
    <col min="15869" max="15869" width="8.5546875" style="36" customWidth="1"/>
    <col min="15870" max="15870" width="14.44140625" style="36" customWidth="1"/>
    <col min="15871" max="15871" width="8.109375" style="36" customWidth="1"/>
    <col min="15872" max="15872" width="10.6640625" style="36" customWidth="1"/>
    <col min="15873" max="15873" width="8.44140625" style="36" customWidth="1"/>
    <col min="15874" max="15874" width="11.88671875" style="36" customWidth="1"/>
    <col min="15875" max="15875" width="8.109375" style="36" customWidth="1"/>
    <col min="15876" max="15876" width="12.109375" style="36" customWidth="1"/>
    <col min="15877" max="15877" width="11.5546875" style="36" customWidth="1"/>
    <col min="15878" max="15878" width="12.109375" style="36" customWidth="1"/>
    <col min="15879" max="15879" width="16.44140625" style="36" customWidth="1"/>
    <col min="15880" max="16122" width="9.109375" style="36"/>
    <col min="16123" max="16123" width="4.33203125" style="36" customWidth="1"/>
    <col min="16124" max="16124" width="25.88671875" style="36" customWidth="1"/>
    <col min="16125" max="16125" width="8.5546875" style="36" customWidth="1"/>
    <col min="16126" max="16126" width="14.44140625" style="36" customWidth="1"/>
    <col min="16127" max="16127" width="8.109375" style="36" customWidth="1"/>
    <col min="16128" max="16128" width="10.6640625" style="36" customWidth="1"/>
    <col min="16129" max="16129" width="8.44140625" style="36" customWidth="1"/>
    <col min="16130" max="16130" width="11.88671875" style="36" customWidth="1"/>
    <col min="16131" max="16131" width="8.109375" style="36" customWidth="1"/>
    <col min="16132" max="16132" width="12.109375" style="36" customWidth="1"/>
    <col min="16133" max="16133" width="11.5546875" style="36" customWidth="1"/>
    <col min="16134" max="16134" width="12.109375" style="36" customWidth="1"/>
    <col min="16135" max="16135" width="16.44140625" style="36" customWidth="1"/>
    <col min="16136" max="16384" width="9.109375" style="36"/>
  </cols>
  <sheetData>
    <row r="1" spans="1:15" ht="23.25" customHeight="1">
      <c r="A1" s="326" t="s">
        <v>1060</v>
      </c>
      <c r="B1" s="326"/>
      <c r="C1" s="326"/>
      <c r="D1" s="326"/>
      <c r="E1" s="326"/>
      <c r="F1" s="326"/>
      <c r="G1" s="326"/>
      <c r="H1" s="326"/>
      <c r="I1" s="326"/>
      <c r="J1" s="326"/>
      <c r="K1" s="326"/>
    </row>
    <row r="2" spans="1:15" ht="24.75" customHeight="1">
      <c r="A2" s="327" t="s">
        <v>1216</v>
      </c>
      <c r="B2" s="327"/>
      <c r="C2" s="327"/>
      <c r="D2" s="327"/>
      <c r="E2" s="327"/>
      <c r="F2" s="327"/>
      <c r="G2" s="327"/>
      <c r="H2" s="327"/>
      <c r="I2" s="327"/>
      <c r="J2" s="327"/>
      <c r="K2" s="327"/>
    </row>
    <row r="3" spans="1:15" ht="18.75" customHeight="1">
      <c r="A3" s="97"/>
      <c r="B3" s="97"/>
      <c r="C3" s="97"/>
      <c r="D3" s="97"/>
      <c r="E3" s="97"/>
      <c r="F3" s="97"/>
      <c r="G3" s="97"/>
      <c r="H3" s="97"/>
      <c r="I3" s="97"/>
      <c r="J3" s="328" t="s">
        <v>610</v>
      </c>
      <c r="K3" s="328"/>
    </row>
    <row r="4" spans="1:15" s="98" customFormat="1" ht="21.6" customHeight="1">
      <c r="A4" s="473" t="s">
        <v>14</v>
      </c>
      <c r="B4" s="473" t="s">
        <v>149</v>
      </c>
      <c r="C4" s="473" t="s">
        <v>371</v>
      </c>
      <c r="D4" s="473"/>
      <c r="E4" s="473"/>
      <c r="F4" s="473"/>
      <c r="G4" s="473"/>
      <c r="H4" s="473"/>
      <c r="I4" s="473"/>
      <c r="J4" s="473"/>
      <c r="K4" s="473" t="s">
        <v>6</v>
      </c>
    </row>
    <row r="5" spans="1:15" s="98" customFormat="1" ht="17.399999999999999" customHeight="1">
      <c r="A5" s="473"/>
      <c r="B5" s="473"/>
      <c r="C5" s="473" t="s">
        <v>1223</v>
      </c>
      <c r="D5" s="473" t="s">
        <v>586</v>
      </c>
      <c r="E5" s="473" t="s">
        <v>587</v>
      </c>
      <c r="F5" s="473" t="s">
        <v>1224</v>
      </c>
      <c r="G5" s="473" t="s">
        <v>1109</v>
      </c>
      <c r="H5" s="473"/>
      <c r="I5" s="473"/>
      <c r="J5" s="473"/>
      <c r="K5" s="473"/>
    </row>
    <row r="6" spans="1:15" s="98" customFormat="1" ht="48" customHeight="1">
      <c r="A6" s="473"/>
      <c r="B6" s="473"/>
      <c r="C6" s="473"/>
      <c r="D6" s="473"/>
      <c r="E6" s="473"/>
      <c r="F6" s="473"/>
      <c r="G6" s="473" t="s">
        <v>1110</v>
      </c>
      <c r="H6" s="473" t="s">
        <v>1124</v>
      </c>
      <c r="I6" s="473" t="s">
        <v>1111</v>
      </c>
      <c r="J6" s="473" t="s">
        <v>1112</v>
      </c>
      <c r="K6" s="473"/>
    </row>
    <row r="7" spans="1:15" s="98" customFormat="1" ht="11.4" customHeight="1">
      <c r="A7" s="473"/>
      <c r="B7" s="473"/>
      <c r="C7" s="473"/>
      <c r="D7" s="473"/>
      <c r="E7" s="473"/>
      <c r="F7" s="473"/>
      <c r="G7" s="473"/>
      <c r="H7" s="473"/>
      <c r="I7" s="473"/>
      <c r="J7" s="473"/>
      <c r="K7" s="473"/>
    </row>
    <row r="8" spans="1:15" ht="21.6" customHeight="1">
      <c r="A8" s="474"/>
      <c r="B8" s="474" t="s">
        <v>15</v>
      </c>
      <c r="C8" s="475">
        <f>+SUM(C9:C15)</f>
        <v>1111384.5190000001</v>
      </c>
      <c r="D8" s="475">
        <f t="shared" ref="D8:F8" si="0">+SUM(D9:D15)</f>
        <v>0</v>
      </c>
      <c r="E8" s="475">
        <f t="shared" si="0"/>
        <v>29810.828000000016</v>
      </c>
      <c r="F8" s="475">
        <f t="shared" si="0"/>
        <v>165073.69599999997</v>
      </c>
      <c r="G8" s="475"/>
      <c r="H8" s="475"/>
      <c r="I8" s="475"/>
      <c r="J8" s="475"/>
      <c r="K8" s="476"/>
    </row>
    <row r="9" spans="1:15" ht="36.6" customHeight="1">
      <c r="A9" s="477">
        <v>1</v>
      </c>
      <c r="B9" s="478" t="s">
        <v>175</v>
      </c>
      <c r="C9" s="479">
        <v>10000</v>
      </c>
      <c r="D9" s="479"/>
      <c r="E9" s="479"/>
      <c r="F9" s="479">
        <f>'Bieu 2.2'!M8</f>
        <v>10000</v>
      </c>
      <c r="G9" s="479"/>
      <c r="H9" s="479"/>
      <c r="I9" s="479">
        <f>'Bieu 1.1.'!L9</f>
        <v>79.361999999999966</v>
      </c>
      <c r="J9" s="479">
        <f>'Bieu 1.1.'!K13</f>
        <v>2079.3620000000001</v>
      </c>
      <c r="K9" s="480" t="s">
        <v>1142</v>
      </c>
      <c r="L9" s="35"/>
    </row>
    <row r="10" spans="1:15" ht="19.8" customHeight="1">
      <c r="A10" s="477">
        <v>2</v>
      </c>
      <c r="B10" s="478" t="s">
        <v>176</v>
      </c>
      <c r="C10" s="479">
        <v>120987</v>
      </c>
      <c r="D10" s="479"/>
      <c r="E10" s="479">
        <v>29361.959000000017</v>
      </c>
      <c r="F10" s="479">
        <f>'Bieu 03'!M9</f>
        <v>91625.040999999983</v>
      </c>
      <c r="G10" s="479">
        <f>E10</f>
        <v>29361.959000000017</v>
      </c>
      <c r="H10" s="479">
        <f>'Bieu 1.2'!K49</f>
        <v>6200</v>
      </c>
      <c r="I10" s="479">
        <f>'Bieu 1.2'!K56</f>
        <v>21646.5268</v>
      </c>
      <c r="J10" s="479">
        <f>'Bieu 1.2'!J80</f>
        <v>28470.323799999987</v>
      </c>
      <c r="K10" s="480" t="s">
        <v>1114</v>
      </c>
      <c r="L10" s="35"/>
      <c r="M10" s="37"/>
      <c r="O10" s="35"/>
    </row>
    <row r="11" spans="1:15" ht="19.2" customHeight="1">
      <c r="A11" s="477">
        <v>3</v>
      </c>
      <c r="B11" s="478" t="s">
        <v>151</v>
      </c>
      <c r="C11" s="479">
        <v>47248.538999999997</v>
      </c>
      <c r="D11" s="479"/>
      <c r="E11" s="479"/>
      <c r="F11" s="479">
        <f>'Bieu 4'!N9</f>
        <v>47248.539000000004</v>
      </c>
      <c r="G11" s="479"/>
      <c r="H11" s="479"/>
      <c r="I11" s="479">
        <f>'Bieu 1.3'!K8</f>
        <v>14500</v>
      </c>
      <c r="J11" s="479">
        <f>'Bieu 1.3'!J8</f>
        <v>10827.976284999999</v>
      </c>
      <c r="K11" s="480" t="s">
        <v>1113</v>
      </c>
      <c r="L11" s="35"/>
      <c r="M11" s="37"/>
      <c r="O11" s="35"/>
    </row>
    <row r="12" spans="1:15" ht="18.600000000000001" customHeight="1">
      <c r="A12" s="477">
        <v>4</v>
      </c>
      <c r="B12" s="478" t="s">
        <v>154</v>
      </c>
      <c r="C12" s="481">
        <v>916499.99500000011</v>
      </c>
      <c r="D12" s="481"/>
      <c r="E12" s="481"/>
      <c r="F12" s="481" t="str">
        <f>'Bieu 5'!O8</f>
        <v>916.500,0</v>
      </c>
      <c r="G12" s="479"/>
      <c r="H12" s="479"/>
      <c r="I12" s="479">
        <f>'Bieu 1.4'!M29</f>
        <v>213391.10067499994</v>
      </c>
      <c r="J12" s="479">
        <f>'Bieu 1.4'!L43</f>
        <v>224897.50151499998</v>
      </c>
      <c r="K12" s="480" t="s">
        <v>1115</v>
      </c>
      <c r="L12" s="35"/>
      <c r="N12" s="75"/>
    </row>
    <row r="13" spans="1:15" ht="19.8" customHeight="1">
      <c r="A13" s="477">
        <v>5</v>
      </c>
      <c r="B13" s="478" t="s">
        <v>165</v>
      </c>
      <c r="C13" s="479">
        <v>835.58</v>
      </c>
      <c r="D13" s="479"/>
      <c r="E13" s="479"/>
      <c r="F13" s="479">
        <f t="shared" ref="F13:F15" si="1">C13+D13-E13</f>
        <v>835.58</v>
      </c>
      <c r="G13" s="479"/>
      <c r="H13" s="479"/>
      <c r="I13" s="479"/>
      <c r="J13" s="479"/>
      <c r="K13" s="480" t="s">
        <v>1116</v>
      </c>
      <c r="L13" s="35"/>
    </row>
    <row r="14" spans="1:15" ht="20.399999999999999" customHeight="1">
      <c r="A14" s="477">
        <v>6</v>
      </c>
      <c r="B14" s="478" t="s">
        <v>177</v>
      </c>
      <c r="C14" s="479">
        <v>12907.536</v>
      </c>
      <c r="D14" s="479"/>
      <c r="E14" s="479">
        <v>440</v>
      </c>
      <c r="F14" s="479">
        <f t="shared" si="1"/>
        <v>12467.536</v>
      </c>
      <c r="G14" s="479"/>
      <c r="H14" s="479"/>
      <c r="I14" s="479">
        <f>'Bieu 1.5'!K9</f>
        <v>47.305</v>
      </c>
      <c r="J14" s="479">
        <f>'Bieu 1.5'!J11</f>
        <v>2508.3760000000002</v>
      </c>
      <c r="K14" s="480" t="s">
        <v>1116</v>
      </c>
      <c r="L14" s="35"/>
    </row>
    <row r="15" spans="1:15" ht="21" customHeight="1">
      <c r="A15" s="477">
        <v>7</v>
      </c>
      <c r="B15" s="478" t="s">
        <v>164</v>
      </c>
      <c r="C15" s="479">
        <v>2905.8690000000001</v>
      </c>
      <c r="D15" s="479"/>
      <c r="E15" s="479">
        <v>8.8689999999999998</v>
      </c>
      <c r="F15" s="479">
        <f t="shared" si="1"/>
        <v>2897</v>
      </c>
      <c r="G15" s="479"/>
      <c r="H15" s="479"/>
      <c r="I15" s="479">
        <f>'Bieu 1.6'!K7</f>
        <v>79.14</v>
      </c>
      <c r="J15" s="479">
        <f>'Bieu 1.6'!J10</f>
        <v>1275.271</v>
      </c>
      <c r="K15" s="480" t="s">
        <v>1117</v>
      </c>
      <c r="L15" s="35"/>
    </row>
    <row r="16" spans="1:15" s="98" customFormat="1" hidden="1">
      <c r="A16" s="474">
        <v>8</v>
      </c>
      <c r="B16" s="474" t="s">
        <v>155</v>
      </c>
      <c r="C16" s="482"/>
      <c r="D16" s="482"/>
      <c r="E16" s="482"/>
      <c r="F16" s="482"/>
      <c r="G16" s="482"/>
      <c r="H16" s="482"/>
      <c r="I16" s="482"/>
      <c r="J16" s="482"/>
      <c r="K16" s="482"/>
      <c r="L16" s="35" t="e">
        <f>+#REF!-#REF!</f>
        <v>#REF!</v>
      </c>
    </row>
    <row r="17" spans="1:12" s="98" customFormat="1" ht="48.75" hidden="1" customHeight="1">
      <c r="A17" s="474">
        <v>9</v>
      </c>
      <c r="B17" s="474" t="s">
        <v>277</v>
      </c>
      <c r="C17" s="482">
        <v>3000</v>
      </c>
      <c r="D17" s="482"/>
      <c r="E17" s="482"/>
      <c r="F17" s="482"/>
      <c r="G17" s="482"/>
      <c r="H17" s="482"/>
      <c r="I17" s="482"/>
      <c r="J17" s="482"/>
      <c r="K17" s="482"/>
      <c r="L17" s="99"/>
    </row>
    <row r="18" spans="1:12" s="98" customFormat="1" ht="48.75" hidden="1" customHeight="1">
      <c r="A18" s="474">
        <v>10</v>
      </c>
      <c r="B18" s="474" t="s">
        <v>281</v>
      </c>
      <c r="C18" s="482">
        <v>5000</v>
      </c>
      <c r="D18" s="482"/>
      <c r="E18" s="482"/>
      <c r="F18" s="482"/>
      <c r="G18" s="482"/>
      <c r="H18" s="482"/>
      <c r="I18" s="482"/>
      <c r="J18" s="482"/>
      <c r="K18" s="482"/>
      <c r="L18" s="99"/>
    </row>
    <row r="19" spans="1:12" s="98" customFormat="1" ht="48.75" hidden="1" customHeight="1">
      <c r="A19" s="474">
        <v>11</v>
      </c>
      <c r="B19" s="474" t="s">
        <v>279</v>
      </c>
      <c r="C19" s="482">
        <v>6500</v>
      </c>
      <c r="D19" s="482"/>
      <c r="E19" s="482"/>
      <c r="F19" s="482"/>
      <c r="G19" s="482"/>
      <c r="H19" s="482"/>
      <c r="I19" s="482"/>
      <c r="J19" s="482"/>
      <c r="K19" s="482"/>
      <c r="L19" s="99"/>
    </row>
    <row r="20" spans="1:12" s="98" customFormat="1" ht="38.25" hidden="1" customHeight="1">
      <c r="A20" s="474">
        <v>12</v>
      </c>
      <c r="B20" s="474" t="s">
        <v>280</v>
      </c>
      <c r="C20" s="482">
        <v>15000</v>
      </c>
      <c r="D20" s="482"/>
      <c r="E20" s="482"/>
      <c r="F20" s="482"/>
      <c r="G20" s="482"/>
      <c r="H20" s="482"/>
      <c r="I20" s="482"/>
      <c r="J20" s="482"/>
      <c r="K20" s="482"/>
      <c r="L20" s="99"/>
    </row>
    <row r="21" spans="1:12">
      <c r="A21" s="474"/>
      <c r="B21" s="474"/>
      <c r="C21" s="474"/>
      <c r="D21" s="474"/>
      <c r="E21" s="474"/>
      <c r="F21" s="474"/>
      <c r="G21" s="474"/>
      <c r="H21" s="474"/>
      <c r="I21" s="474"/>
      <c r="J21" s="474"/>
      <c r="K21" s="474"/>
    </row>
    <row r="22" spans="1:12" ht="16.8">
      <c r="K22" s="100"/>
    </row>
    <row r="23" spans="1:12" ht="16.8">
      <c r="K23" s="100"/>
    </row>
    <row r="24" spans="1:12" ht="16.8">
      <c r="K24" s="100"/>
    </row>
    <row r="25" spans="1:12" ht="22.8">
      <c r="K25" s="101"/>
    </row>
  </sheetData>
  <mergeCells count="16">
    <mergeCell ref="H6:H7"/>
    <mergeCell ref="A1:K1"/>
    <mergeCell ref="A4:A7"/>
    <mergeCell ref="B4:B7"/>
    <mergeCell ref="C5:C7"/>
    <mergeCell ref="E5:E7"/>
    <mergeCell ref="F5:F7"/>
    <mergeCell ref="A2:K2"/>
    <mergeCell ref="D5:D7"/>
    <mergeCell ref="K4:K7"/>
    <mergeCell ref="G6:G7"/>
    <mergeCell ref="I6:I7"/>
    <mergeCell ref="J6:J7"/>
    <mergeCell ref="J3:K3"/>
    <mergeCell ref="G5:J5"/>
    <mergeCell ref="C4:J4"/>
  </mergeCells>
  <pageMargins left="0.196850393700787" right="0.196850393700787" top="0.74" bottom="0.39370078740157499" header="0.35" footer="0.196850393700787"/>
  <pageSetup paperSize="9" scale="65" orientation="landscape" r:id="rId1"/>
  <headerFooter>
    <oddHeader>&amp;L&amp;"Times New Roman,Bold"&amp;12THÀNH PHỐ SƠN LA&amp;R&amp;"Times New Roman,Regular"&amp;13Biểu số 01&amp;"-,Regular"</oddHeader>
    <oddFooter>&amp;C&amp;"Times New Roman,Regular"&amp;16&amp;P/&amp;N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9"/>
  <sheetViews>
    <sheetView zoomScale="80" zoomScaleNormal="80" workbookViewId="0">
      <selection activeCell="B4" sqref="B4:B7"/>
    </sheetView>
  </sheetViews>
  <sheetFormatPr defaultRowHeight="14.4"/>
  <cols>
    <col min="1" max="1" width="6.33203125" bestFit="1" customWidth="1"/>
    <col min="2" max="2" width="47" customWidth="1"/>
    <col min="3" max="3" width="16.88671875" hidden="1" customWidth="1"/>
    <col min="4" max="5" width="13.88671875" hidden="1" customWidth="1"/>
    <col min="6" max="6" width="16" customWidth="1"/>
    <col min="7" max="7" width="17.88671875" customWidth="1"/>
    <col min="8" max="8" width="13.88671875" customWidth="1"/>
    <col min="9" max="9" width="18.33203125" customWidth="1"/>
    <col min="10" max="12" width="17.88671875" customWidth="1"/>
    <col min="13" max="13" width="15.6640625" customWidth="1"/>
    <col min="14" max="15" width="15.5546875" customWidth="1"/>
    <col min="16" max="16" width="28" customWidth="1"/>
  </cols>
  <sheetData>
    <row r="1" spans="1:16" ht="43.2" customHeight="1">
      <c r="A1" s="373" t="s">
        <v>1336</v>
      </c>
      <c r="B1" s="373"/>
      <c r="C1" s="373"/>
      <c r="D1" s="373"/>
      <c r="E1" s="373"/>
      <c r="F1" s="373"/>
      <c r="G1" s="373"/>
      <c r="H1" s="373"/>
      <c r="I1" s="373"/>
      <c r="J1" s="373"/>
      <c r="K1" s="373"/>
      <c r="L1" s="373"/>
      <c r="M1" s="373"/>
      <c r="N1" s="373"/>
      <c r="O1" s="373"/>
      <c r="P1" s="373"/>
    </row>
    <row r="2" spans="1:16" ht="16.8">
      <c r="A2" s="374" t="str">
        <f>'Bieu 2.2'!A3:P3</f>
        <v>(Kèm theo Nghị quyết số  113/NQ-HĐND ngày 09 tháng 7 năm 2019 của HĐND thành phố Sơn La)</v>
      </c>
      <c r="B2" s="374"/>
      <c r="C2" s="374"/>
      <c r="D2" s="374"/>
      <c r="E2" s="374"/>
      <c r="F2" s="374"/>
      <c r="G2" s="374"/>
      <c r="H2" s="374"/>
      <c r="I2" s="374"/>
      <c r="J2" s="374"/>
      <c r="K2" s="374"/>
      <c r="L2" s="374"/>
      <c r="M2" s="374"/>
      <c r="N2" s="374"/>
      <c r="O2" s="374"/>
      <c r="P2" s="374"/>
    </row>
    <row r="3" spans="1:16">
      <c r="A3" s="30"/>
      <c r="B3" s="30"/>
      <c r="C3" s="30"/>
      <c r="D3" s="30"/>
      <c r="E3" s="30"/>
      <c r="F3" s="30"/>
      <c r="G3" s="30"/>
      <c r="H3" s="30"/>
      <c r="I3" s="30"/>
      <c r="J3" s="30"/>
      <c r="K3" s="30"/>
      <c r="L3" s="30"/>
      <c r="M3" s="30"/>
      <c r="N3" s="30"/>
      <c r="O3" s="30"/>
      <c r="P3" s="30"/>
    </row>
    <row r="4" spans="1:16" ht="16.8">
      <c r="A4" s="372" t="s">
        <v>14</v>
      </c>
      <c r="B4" s="372" t="s">
        <v>149</v>
      </c>
      <c r="C4" s="372" t="s">
        <v>371</v>
      </c>
      <c r="D4" s="372"/>
      <c r="E4" s="372"/>
      <c r="F4" s="372"/>
      <c r="G4" s="372"/>
      <c r="H4" s="372"/>
      <c r="I4" s="372"/>
      <c r="J4" s="372"/>
      <c r="K4" s="372"/>
      <c r="L4" s="372"/>
      <c r="M4" s="372"/>
      <c r="N4" s="372"/>
      <c r="O4" s="372"/>
      <c r="P4" s="372" t="s">
        <v>6</v>
      </c>
    </row>
    <row r="5" spans="1:16" ht="16.8">
      <c r="A5" s="372"/>
      <c r="B5" s="372"/>
      <c r="C5" s="372" t="s">
        <v>153</v>
      </c>
      <c r="D5" s="372" t="s">
        <v>586</v>
      </c>
      <c r="E5" s="372" t="s">
        <v>587</v>
      </c>
      <c r="F5" s="372" t="s">
        <v>588</v>
      </c>
      <c r="G5" s="372" t="s">
        <v>30</v>
      </c>
      <c r="H5" s="372"/>
      <c r="I5" s="372"/>
      <c r="J5" s="372"/>
      <c r="K5" s="372"/>
      <c r="L5" s="372"/>
      <c r="M5" s="372"/>
      <c r="N5" s="372"/>
      <c r="O5" s="372"/>
      <c r="P5" s="372"/>
    </row>
    <row r="6" spans="1:16" ht="16.8">
      <c r="A6" s="372"/>
      <c r="B6" s="372"/>
      <c r="C6" s="372"/>
      <c r="D6" s="372"/>
      <c r="E6" s="372"/>
      <c r="F6" s="372"/>
      <c r="G6" s="372" t="s">
        <v>604</v>
      </c>
      <c r="H6" s="372"/>
      <c r="I6" s="372"/>
      <c r="J6" s="372"/>
      <c r="K6" s="372"/>
      <c r="L6" s="372"/>
      <c r="M6" s="372"/>
      <c r="N6" s="372" t="s">
        <v>605</v>
      </c>
      <c r="O6" s="372"/>
      <c r="P6" s="372"/>
    </row>
    <row r="7" spans="1:16" ht="105.6" customHeight="1">
      <c r="A7" s="372"/>
      <c r="B7" s="372"/>
      <c r="C7" s="372"/>
      <c r="D7" s="372"/>
      <c r="E7" s="372"/>
      <c r="F7" s="372"/>
      <c r="G7" s="253" t="s">
        <v>433</v>
      </c>
      <c r="H7" s="253" t="s">
        <v>372</v>
      </c>
      <c r="I7" s="253" t="s">
        <v>420</v>
      </c>
      <c r="J7" s="253" t="s">
        <v>419</v>
      </c>
      <c r="K7" s="253" t="s">
        <v>590</v>
      </c>
      <c r="L7" s="253" t="s">
        <v>591</v>
      </c>
      <c r="M7" s="253" t="s">
        <v>589</v>
      </c>
      <c r="N7" s="253" t="s">
        <v>434</v>
      </c>
      <c r="O7" s="253" t="s">
        <v>325</v>
      </c>
      <c r="P7" s="372"/>
    </row>
    <row r="8" spans="1:16" ht="33" customHeight="1">
      <c r="A8" s="306"/>
      <c r="B8" s="306" t="s">
        <v>15</v>
      </c>
      <c r="C8" s="307">
        <f>+SUM(C9:C15)</f>
        <v>1111384.5190000001</v>
      </c>
      <c r="D8" s="307">
        <f t="shared" ref="D8:F8" si="0">+SUM(D9:D15)</f>
        <v>0</v>
      </c>
      <c r="E8" s="307">
        <f t="shared" si="0"/>
        <v>29810.828000000016</v>
      </c>
      <c r="F8" s="312">
        <f t="shared" si="0"/>
        <v>165073.69599999997</v>
      </c>
      <c r="G8" s="312">
        <f t="shared" ref="G8:O8" si="1">+SUM(G9:G15)</f>
        <v>18000</v>
      </c>
      <c r="H8" s="312">
        <f t="shared" si="1"/>
        <v>101519.18900000001</v>
      </c>
      <c r="I8" s="312">
        <f t="shared" si="1"/>
        <v>9100</v>
      </c>
      <c r="J8" s="312">
        <f t="shared" si="1"/>
        <v>47711.987000000008</v>
      </c>
      <c r="K8" s="312">
        <f t="shared" si="1"/>
        <v>5000</v>
      </c>
      <c r="L8" s="312">
        <f t="shared" si="1"/>
        <v>100000</v>
      </c>
      <c r="M8" s="312">
        <f t="shared" si="1"/>
        <v>11409.29816</v>
      </c>
      <c r="N8" s="312">
        <f t="shared" si="1"/>
        <v>764835.28784000012</v>
      </c>
      <c r="O8" s="312" t="e">
        <f t="shared" si="1"/>
        <v>#REF!</v>
      </c>
      <c r="P8" s="308"/>
    </row>
    <row r="9" spans="1:16" ht="53.4" customHeight="1">
      <c r="A9" s="179">
        <v>1</v>
      </c>
      <c r="B9" s="180" t="s">
        <v>175</v>
      </c>
      <c r="C9" s="309">
        <v>10000</v>
      </c>
      <c r="D9" s="309"/>
      <c r="E9" s="309"/>
      <c r="F9" s="182">
        <f>'Bieu 2.2'!M8</f>
        <v>10000</v>
      </c>
      <c r="G9" s="182"/>
      <c r="H9" s="182"/>
      <c r="I9" s="182"/>
      <c r="J9" s="182">
        <v>6000</v>
      </c>
      <c r="K9" s="182"/>
      <c r="L9" s="182"/>
      <c r="M9" s="182"/>
      <c r="N9" s="182"/>
      <c r="O9" s="182">
        <f>'Bieu 2.2'!M29</f>
        <v>2000</v>
      </c>
      <c r="P9" s="181" t="s">
        <v>1161</v>
      </c>
    </row>
    <row r="10" spans="1:16" ht="39" customHeight="1">
      <c r="A10" s="179">
        <v>2</v>
      </c>
      <c r="B10" s="180" t="s">
        <v>176</v>
      </c>
      <c r="C10" s="309">
        <v>120987</v>
      </c>
      <c r="D10" s="309"/>
      <c r="E10" s="309">
        <v>29361.959000000017</v>
      </c>
      <c r="F10" s="182">
        <f>'Bieu 03'!M9</f>
        <v>91625.040999999983</v>
      </c>
      <c r="G10" s="182"/>
      <c r="H10" s="182"/>
      <c r="I10" s="182"/>
      <c r="J10" s="182">
        <f>'Bieu 03'!M10</f>
        <v>3000</v>
      </c>
      <c r="K10" s="182"/>
      <c r="L10" s="182"/>
      <c r="M10" s="182"/>
      <c r="N10" s="182">
        <f>F10-J10-O10</f>
        <v>84625.040999999983</v>
      </c>
      <c r="O10" s="182">
        <f>'Bieu 03'!M150</f>
        <v>4000</v>
      </c>
      <c r="P10" s="181" t="s">
        <v>1162</v>
      </c>
    </row>
    <row r="11" spans="1:16" ht="28.2" customHeight="1">
      <c r="A11" s="179">
        <v>3</v>
      </c>
      <c r="B11" s="180" t="s">
        <v>151</v>
      </c>
      <c r="C11" s="309">
        <v>47248.538999999997</v>
      </c>
      <c r="D11" s="309"/>
      <c r="E11" s="309"/>
      <c r="F11" s="182">
        <f>'Bieu 4'!N9</f>
        <v>47248.539000000004</v>
      </c>
      <c r="G11" s="182"/>
      <c r="H11" s="182"/>
      <c r="I11" s="182"/>
      <c r="J11" s="182">
        <v>806.8</v>
      </c>
      <c r="K11" s="182"/>
      <c r="L11" s="182"/>
      <c r="M11" s="182"/>
      <c r="N11" s="182">
        <v>35841.738999999994</v>
      </c>
      <c r="O11" s="182">
        <f>'Bieu 4'!N95</f>
        <v>14272.023715000003</v>
      </c>
      <c r="P11" s="181" t="s">
        <v>1163</v>
      </c>
    </row>
    <row r="12" spans="1:16" ht="27" customHeight="1">
      <c r="A12" s="179">
        <v>4</v>
      </c>
      <c r="B12" s="180" t="s">
        <v>154</v>
      </c>
      <c r="C12" s="310">
        <v>916499.99500000011</v>
      </c>
      <c r="D12" s="310"/>
      <c r="E12" s="310"/>
      <c r="F12" s="183" t="str">
        <f>'Bieu 5'!O8</f>
        <v>916.500,0</v>
      </c>
      <c r="G12" s="182">
        <f>'Bieu 5'!O11</f>
        <v>18000</v>
      </c>
      <c r="H12" s="182">
        <f>'Bieu 5'!O12</f>
        <v>101519.18900000001</v>
      </c>
      <c r="I12" s="182">
        <f>'Bieu 5'!O20</f>
        <v>9100</v>
      </c>
      <c r="J12" s="182">
        <f>'Bieu 5'!O21</f>
        <v>30000</v>
      </c>
      <c r="K12" s="182">
        <f>'Bieu 5'!O22</f>
        <v>5000</v>
      </c>
      <c r="L12" s="182">
        <f>'Bieu 5'!O28</f>
        <v>100000</v>
      </c>
      <c r="M12" s="182">
        <f>'Bieu 5'!O25+'Bieu 5'!O29</f>
        <v>11409.29816</v>
      </c>
      <c r="N12" s="182">
        <f>'Bieu 5'!O30</f>
        <v>641471.50784000009</v>
      </c>
      <c r="O12" s="182" t="e">
        <f>'Bieu 5'!#REF!</f>
        <v>#REF!</v>
      </c>
      <c r="P12" s="181" t="s">
        <v>1164</v>
      </c>
    </row>
    <row r="13" spans="1:16" ht="36" customHeight="1">
      <c r="A13" s="179">
        <v>5</v>
      </c>
      <c r="B13" s="180" t="s">
        <v>165</v>
      </c>
      <c r="C13" s="309">
        <v>835.58</v>
      </c>
      <c r="D13" s="309"/>
      <c r="E13" s="309"/>
      <c r="F13" s="182">
        <f t="shared" ref="F13:F15" si="2">C13+D13-E13</f>
        <v>835.58</v>
      </c>
      <c r="G13" s="182"/>
      <c r="H13" s="182"/>
      <c r="I13" s="182"/>
      <c r="J13" s="182">
        <v>835.58</v>
      </c>
      <c r="K13" s="182"/>
      <c r="L13" s="182"/>
      <c r="M13" s="182"/>
      <c r="N13" s="182"/>
      <c r="O13" s="182">
        <v>0</v>
      </c>
      <c r="P13" s="181" t="s">
        <v>1165</v>
      </c>
    </row>
    <row r="14" spans="1:16" ht="38.4" customHeight="1">
      <c r="A14" s="179">
        <v>6</v>
      </c>
      <c r="B14" s="180" t="s">
        <v>177</v>
      </c>
      <c r="C14" s="309">
        <v>12907.536</v>
      </c>
      <c r="D14" s="309"/>
      <c r="E14" s="309">
        <v>440</v>
      </c>
      <c r="F14" s="182">
        <f t="shared" si="2"/>
        <v>12467.536</v>
      </c>
      <c r="G14" s="182"/>
      <c r="H14" s="182"/>
      <c r="I14" s="182"/>
      <c r="J14" s="182">
        <f>F14-O14</f>
        <v>7069.607</v>
      </c>
      <c r="K14" s="182"/>
      <c r="L14" s="182"/>
      <c r="M14" s="182"/>
      <c r="N14" s="182"/>
      <c r="O14" s="182">
        <f>'Bieu 6'!L29</f>
        <v>5397.9290000000001</v>
      </c>
      <c r="P14" s="181" t="s">
        <v>1166</v>
      </c>
    </row>
    <row r="15" spans="1:16" ht="39" customHeight="1">
      <c r="A15" s="179">
        <v>7</v>
      </c>
      <c r="B15" s="180" t="s">
        <v>164</v>
      </c>
      <c r="C15" s="309">
        <v>2905.8690000000001</v>
      </c>
      <c r="D15" s="309"/>
      <c r="E15" s="309">
        <v>8.8689999999999998</v>
      </c>
      <c r="F15" s="313">
        <f t="shared" si="2"/>
        <v>2897</v>
      </c>
      <c r="G15" s="182"/>
      <c r="H15" s="182"/>
      <c r="I15" s="182"/>
      <c r="J15" s="182"/>
      <c r="K15" s="182"/>
      <c r="L15" s="182"/>
      <c r="M15" s="182"/>
      <c r="N15" s="182">
        <f>F15-O15</f>
        <v>2897</v>
      </c>
      <c r="O15" s="182">
        <f>'Bieu 7'!N15</f>
        <v>0</v>
      </c>
      <c r="P15" s="181" t="s">
        <v>1138</v>
      </c>
    </row>
    <row r="16" spans="1:16" ht="17.399999999999999">
      <c r="A16" s="306"/>
      <c r="B16" s="311"/>
      <c r="C16" s="311"/>
      <c r="D16" s="311"/>
      <c r="E16" s="311"/>
      <c r="F16" s="311"/>
      <c r="G16" s="311"/>
      <c r="H16" s="311"/>
      <c r="I16" s="311"/>
      <c r="J16" s="311"/>
      <c r="K16" s="311"/>
      <c r="L16" s="311"/>
      <c r="M16" s="311"/>
      <c r="N16" s="311"/>
      <c r="O16" s="311"/>
      <c r="P16" s="311"/>
    </row>
    <row r="18" spans="13:16" ht="27.6">
      <c r="M18" s="370"/>
      <c r="N18" s="370"/>
      <c r="O18" s="370"/>
      <c r="P18" s="370"/>
    </row>
    <row r="29" spans="13:16" ht="28.2">
      <c r="M29" s="371"/>
      <c r="N29" s="371"/>
      <c r="O29" s="371"/>
      <c r="P29" s="371"/>
    </row>
  </sheetData>
  <mergeCells count="15">
    <mergeCell ref="A1:P1"/>
    <mergeCell ref="A2:P2"/>
    <mergeCell ref="A4:A7"/>
    <mergeCell ref="B4:B7"/>
    <mergeCell ref="C4:O4"/>
    <mergeCell ref="P4:P7"/>
    <mergeCell ref="C5:C7"/>
    <mergeCell ref="D5:D7"/>
    <mergeCell ref="E5:E7"/>
    <mergeCell ref="F5:F7"/>
    <mergeCell ref="M18:P18"/>
    <mergeCell ref="M29:P29"/>
    <mergeCell ref="G5:O5"/>
    <mergeCell ref="G6:M6"/>
    <mergeCell ref="N6:O6"/>
  </mergeCells>
  <pageMargins left="0.4" right="0.23622047244094491" top="0.55118110236220474" bottom="0.74803149606299213" header="0.31496062992125984" footer="0.31496062992125984"/>
  <pageSetup paperSize="9" scale="55" orientation="landscape" r:id="rId1"/>
  <headerFooter>
    <oddHeader xml:space="preserve">&amp;LTHÀNH PHỐ SƠN LA&amp;RBiểu số 02
</oddHeader>
    <oddFooter>&amp;C&amp;P/1</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41"/>
  <sheetViews>
    <sheetView zoomScale="85" zoomScaleNormal="85" workbookViewId="0">
      <pane xSplit="2" ySplit="7" topLeftCell="C8" activePane="bottomRight" state="frozen"/>
      <selection pane="topRight" activeCell="C1" sqref="C1"/>
      <selection pane="bottomLeft" activeCell="A7" sqref="A7"/>
      <selection pane="bottomRight" activeCell="B9" sqref="B9"/>
    </sheetView>
  </sheetViews>
  <sheetFormatPr defaultColWidth="9.109375" defaultRowHeight="15.6"/>
  <cols>
    <col min="1" max="1" width="6.6640625" style="144" customWidth="1"/>
    <col min="2" max="2" width="43.33203125" style="102" customWidth="1"/>
    <col min="3" max="3" width="15.5546875" style="102" customWidth="1"/>
    <col min="4" max="4" width="11.5546875" style="102" customWidth="1"/>
    <col min="5" max="5" width="15.88671875" style="102" customWidth="1"/>
    <col min="6" max="6" width="12.77734375" style="102" customWidth="1"/>
    <col min="7" max="7" width="19.109375" style="102" customWidth="1"/>
    <col min="8" max="8" width="15" style="102" customWidth="1"/>
    <col min="9" max="9" width="15" style="102" hidden="1" customWidth="1"/>
    <col min="10" max="10" width="15" style="102" customWidth="1"/>
    <col min="11" max="12" width="14.44140625" style="102" customWidth="1"/>
    <col min="13" max="15" width="15" style="102" customWidth="1"/>
    <col min="16" max="16" width="21.44140625" style="102" customWidth="1"/>
    <col min="17" max="16384" width="9.109375" style="102"/>
  </cols>
  <sheetData>
    <row r="1" spans="1:18" s="136" customFormat="1" ht="34.5" customHeight="1">
      <c r="A1" s="344" t="s">
        <v>609</v>
      </c>
      <c r="B1" s="344"/>
      <c r="C1" s="344"/>
      <c r="D1" s="344"/>
      <c r="E1" s="344"/>
      <c r="F1" s="344"/>
      <c r="G1" s="344"/>
      <c r="H1" s="344"/>
      <c r="I1" s="344"/>
      <c r="J1" s="344"/>
      <c r="K1" s="344"/>
      <c r="L1" s="344"/>
      <c r="M1" s="344"/>
      <c r="N1" s="344"/>
      <c r="O1" s="344"/>
      <c r="P1" s="344"/>
    </row>
    <row r="2" spans="1:18" s="137" customFormat="1" hidden="1">
      <c r="A2" s="376" t="str">
        <f>'[1]B1. Tong nguon'!A2:AB2</f>
        <v>(Kèm theo Tờ trình số             /TTr-TCKH ngày       /12/2017 của phòng Tài chính - Kế hoạch thành phố Sơn La)</v>
      </c>
      <c r="B2" s="376"/>
      <c r="C2" s="376"/>
      <c r="D2" s="376"/>
      <c r="E2" s="376"/>
      <c r="F2" s="376"/>
      <c r="G2" s="376"/>
      <c r="H2" s="376"/>
      <c r="I2" s="376"/>
      <c r="J2" s="376"/>
      <c r="K2" s="376"/>
      <c r="L2" s="376"/>
      <c r="M2" s="376"/>
      <c r="N2" s="376"/>
      <c r="O2" s="376"/>
      <c r="P2" s="376"/>
    </row>
    <row r="3" spans="1:18" s="137" customFormat="1" ht="16.8">
      <c r="A3" s="346" t="s">
        <v>1217</v>
      </c>
      <c r="B3" s="346"/>
      <c r="C3" s="346"/>
      <c r="D3" s="346"/>
      <c r="E3" s="346"/>
      <c r="F3" s="346"/>
      <c r="G3" s="346"/>
      <c r="H3" s="346"/>
      <c r="I3" s="346"/>
      <c r="J3" s="346"/>
      <c r="K3" s="346"/>
      <c r="L3" s="346"/>
      <c r="M3" s="346"/>
      <c r="N3" s="346"/>
      <c r="O3" s="346"/>
      <c r="P3" s="346"/>
    </row>
    <row r="4" spans="1:18">
      <c r="A4" s="102"/>
      <c r="N4" s="377" t="s">
        <v>610</v>
      </c>
      <c r="O4" s="377"/>
      <c r="P4" s="377"/>
    </row>
    <row r="5" spans="1:18" s="139" customFormat="1" ht="22.8" customHeight="1">
      <c r="A5" s="364" t="s">
        <v>14</v>
      </c>
      <c r="B5" s="364" t="s">
        <v>0</v>
      </c>
      <c r="C5" s="364" t="s">
        <v>32</v>
      </c>
      <c r="D5" s="364" t="s">
        <v>1</v>
      </c>
      <c r="E5" s="364" t="s">
        <v>2</v>
      </c>
      <c r="F5" s="364" t="s">
        <v>3</v>
      </c>
      <c r="G5" s="364" t="s">
        <v>4</v>
      </c>
      <c r="H5" s="364"/>
      <c r="I5" s="364" t="s">
        <v>317</v>
      </c>
      <c r="J5" s="364" t="s">
        <v>20</v>
      </c>
      <c r="K5" s="364"/>
      <c r="L5" s="364"/>
      <c r="M5" s="364"/>
      <c r="N5" s="364"/>
      <c r="O5" s="364"/>
      <c r="P5" s="364" t="s">
        <v>6</v>
      </c>
      <c r="Q5" s="138"/>
    </row>
    <row r="6" spans="1:18" s="139" customFormat="1" ht="24" customHeight="1">
      <c r="A6" s="364"/>
      <c r="B6" s="364"/>
      <c r="C6" s="364"/>
      <c r="D6" s="364"/>
      <c r="E6" s="364"/>
      <c r="F6" s="364"/>
      <c r="G6" s="364" t="s">
        <v>611</v>
      </c>
      <c r="H6" s="364" t="s">
        <v>612</v>
      </c>
      <c r="I6" s="364"/>
      <c r="J6" s="364" t="s">
        <v>899</v>
      </c>
      <c r="K6" s="364" t="s">
        <v>896</v>
      </c>
      <c r="L6" s="364"/>
      <c r="M6" s="364" t="s">
        <v>897</v>
      </c>
      <c r="N6" s="364" t="s">
        <v>30</v>
      </c>
      <c r="O6" s="364"/>
      <c r="P6" s="364"/>
      <c r="Q6" s="138"/>
    </row>
    <row r="7" spans="1:18" s="139" customFormat="1" ht="41.4" customHeight="1">
      <c r="A7" s="364"/>
      <c r="B7" s="364"/>
      <c r="C7" s="364"/>
      <c r="D7" s="364"/>
      <c r="E7" s="364"/>
      <c r="F7" s="364"/>
      <c r="G7" s="364"/>
      <c r="H7" s="364"/>
      <c r="I7" s="364"/>
      <c r="J7" s="364"/>
      <c r="K7" s="252" t="s">
        <v>607</v>
      </c>
      <c r="L7" s="252" t="s">
        <v>608</v>
      </c>
      <c r="M7" s="364"/>
      <c r="N7" s="252" t="s">
        <v>1035</v>
      </c>
      <c r="O7" s="252" t="s">
        <v>1036</v>
      </c>
      <c r="P7" s="364"/>
      <c r="Q7" s="138"/>
    </row>
    <row r="8" spans="1:18" s="140" customFormat="1" ht="21.6" customHeight="1">
      <c r="A8" s="314"/>
      <c r="B8" s="314" t="s">
        <v>7</v>
      </c>
      <c r="C8" s="314"/>
      <c r="D8" s="314"/>
      <c r="E8" s="314"/>
      <c r="F8" s="314"/>
      <c r="G8" s="314"/>
      <c r="H8" s="315">
        <f t="shared" ref="H8:O8" si="0">+H9+H29</f>
        <v>30172.401999999998</v>
      </c>
      <c r="I8" s="315">
        <f t="shared" si="0"/>
        <v>0</v>
      </c>
      <c r="J8" s="315">
        <f t="shared" si="0"/>
        <v>10000</v>
      </c>
      <c r="K8" s="315">
        <f t="shared" si="0"/>
        <v>2079.3620000000001</v>
      </c>
      <c r="L8" s="315">
        <f t="shared" si="0"/>
        <v>2079.3620000000001</v>
      </c>
      <c r="M8" s="315">
        <f t="shared" si="0"/>
        <v>10000</v>
      </c>
      <c r="N8" s="315">
        <f t="shared" si="0"/>
        <v>6000.0000000000009</v>
      </c>
      <c r="O8" s="315">
        <f t="shared" si="0"/>
        <v>4000</v>
      </c>
      <c r="P8" s="314"/>
    </row>
    <row r="9" spans="1:18" s="140" customFormat="1" ht="25.2" customHeight="1">
      <c r="A9" s="314" t="s">
        <v>8</v>
      </c>
      <c r="B9" s="316" t="s">
        <v>400</v>
      </c>
      <c r="C9" s="314"/>
      <c r="D9" s="314"/>
      <c r="E9" s="314"/>
      <c r="F9" s="314"/>
      <c r="G9" s="314"/>
      <c r="H9" s="315">
        <f>+SUM(H10:H28)</f>
        <v>30172.401999999998</v>
      </c>
      <c r="I9" s="315">
        <f t="shared" ref="I9" si="1">+SUM(I10:I22)</f>
        <v>0</v>
      </c>
      <c r="J9" s="315">
        <f t="shared" ref="J9:O9" si="2">+SUM(J10:J28)</f>
        <v>6000</v>
      </c>
      <c r="K9" s="315">
        <f t="shared" si="2"/>
        <v>2079.3620000000001</v>
      </c>
      <c r="L9" s="315">
        <f t="shared" si="2"/>
        <v>79.361999999999966</v>
      </c>
      <c r="M9" s="315">
        <f t="shared" si="2"/>
        <v>8000.0000000000009</v>
      </c>
      <c r="N9" s="315">
        <f t="shared" si="2"/>
        <v>6000.0000000000009</v>
      </c>
      <c r="O9" s="315">
        <f t="shared" si="2"/>
        <v>2000</v>
      </c>
      <c r="P9" s="314"/>
      <c r="R9" s="141"/>
    </row>
    <row r="10" spans="1:18" s="142" customFormat="1" ht="31.8" customHeight="1">
      <c r="A10" s="317">
        <v>1</v>
      </c>
      <c r="B10" s="318" t="s">
        <v>127</v>
      </c>
      <c r="C10" s="317" t="s">
        <v>99</v>
      </c>
      <c r="D10" s="317" t="s">
        <v>51</v>
      </c>
      <c r="E10" s="317" t="s">
        <v>285</v>
      </c>
      <c r="F10" s="317" t="s">
        <v>12</v>
      </c>
      <c r="G10" s="317" t="s">
        <v>286</v>
      </c>
      <c r="H10" s="319">
        <v>4623.7190000000001</v>
      </c>
      <c r="I10" s="319"/>
      <c r="J10" s="319">
        <v>2000</v>
      </c>
      <c r="K10" s="319"/>
      <c r="L10" s="319"/>
      <c r="M10" s="319">
        <f>J10+K10-L10</f>
        <v>2000</v>
      </c>
      <c r="N10" s="319">
        <v>2000</v>
      </c>
      <c r="O10" s="319">
        <f>M10-N10</f>
        <v>0</v>
      </c>
      <c r="P10" s="317"/>
    </row>
    <row r="11" spans="1:18" s="142" customFormat="1" ht="32.4" customHeight="1">
      <c r="A11" s="317">
        <v>2</v>
      </c>
      <c r="B11" s="318" t="s">
        <v>613</v>
      </c>
      <c r="C11" s="86" t="s">
        <v>1228</v>
      </c>
      <c r="D11" s="86" t="s">
        <v>51</v>
      </c>
      <c r="E11" s="86" t="s">
        <v>614</v>
      </c>
      <c r="F11" s="86">
        <v>2016</v>
      </c>
      <c r="G11" s="86" t="s">
        <v>615</v>
      </c>
      <c r="H11" s="90">
        <v>1923.47</v>
      </c>
      <c r="I11" s="90"/>
      <c r="J11" s="319">
        <v>929.06200000000001</v>
      </c>
      <c r="K11" s="90"/>
      <c r="L11" s="90"/>
      <c r="M11" s="90">
        <f t="shared" ref="M11:M29" si="3">J11+K11-L11</f>
        <v>929.06200000000001</v>
      </c>
      <c r="N11" s="90">
        <v>929.06200000000001</v>
      </c>
      <c r="O11" s="320">
        <f t="shared" ref="O11:O29" si="4">M11-N11</f>
        <v>0</v>
      </c>
      <c r="P11" s="86"/>
    </row>
    <row r="12" spans="1:18" s="142" customFormat="1" ht="32.4" customHeight="1">
      <c r="A12" s="317">
        <v>3</v>
      </c>
      <c r="B12" s="318" t="s">
        <v>616</v>
      </c>
      <c r="C12" s="86" t="s">
        <v>1228</v>
      </c>
      <c r="D12" s="86" t="s">
        <v>51</v>
      </c>
      <c r="E12" s="86" t="s">
        <v>617</v>
      </c>
      <c r="F12" s="86">
        <v>2016</v>
      </c>
      <c r="G12" s="86" t="s">
        <v>618</v>
      </c>
      <c r="H12" s="90">
        <v>1077.5889999999999</v>
      </c>
      <c r="I12" s="90"/>
      <c r="J12" s="319">
        <v>337.81099999999998</v>
      </c>
      <c r="K12" s="90"/>
      <c r="L12" s="90"/>
      <c r="M12" s="90">
        <f t="shared" si="3"/>
        <v>337.81099999999998</v>
      </c>
      <c r="N12" s="90">
        <v>337.81099999999998</v>
      </c>
      <c r="O12" s="320">
        <f t="shared" si="4"/>
        <v>0</v>
      </c>
      <c r="P12" s="86"/>
    </row>
    <row r="13" spans="1:18" s="142" customFormat="1" ht="34.799999999999997" customHeight="1">
      <c r="A13" s="317">
        <v>4</v>
      </c>
      <c r="B13" s="318" t="s">
        <v>619</v>
      </c>
      <c r="C13" s="86" t="s">
        <v>1228</v>
      </c>
      <c r="D13" s="86" t="s">
        <v>51</v>
      </c>
      <c r="E13" s="86" t="s">
        <v>620</v>
      </c>
      <c r="F13" s="86">
        <v>2016</v>
      </c>
      <c r="G13" s="86" t="s">
        <v>621</v>
      </c>
      <c r="H13" s="90">
        <v>124.55</v>
      </c>
      <c r="I13" s="90"/>
      <c r="J13" s="319">
        <v>42.424999999999997</v>
      </c>
      <c r="K13" s="90"/>
      <c r="L13" s="90"/>
      <c r="M13" s="90">
        <f t="shared" si="3"/>
        <v>42.424999999999997</v>
      </c>
      <c r="N13" s="90">
        <v>42.424999999999997</v>
      </c>
      <c r="O13" s="320">
        <f t="shared" si="4"/>
        <v>0</v>
      </c>
      <c r="P13" s="86"/>
    </row>
    <row r="14" spans="1:18" s="142" customFormat="1" ht="34.200000000000003" customHeight="1">
      <c r="A14" s="317">
        <v>5</v>
      </c>
      <c r="B14" s="318" t="s">
        <v>622</v>
      </c>
      <c r="C14" s="86" t="s">
        <v>1337</v>
      </c>
      <c r="D14" s="86" t="s">
        <v>51</v>
      </c>
      <c r="E14" s="86" t="s">
        <v>623</v>
      </c>
      <c r="F14" s="86">
        <v>2016</v>
      </c>
      <c r="G14" s="86" t="s">
        <v>624</v>
      </c>
      <c r="H14" s="90">
        <v>635.923</v>
      </c>
      <c r="I14" s="90"/>
      <c r="J14" s="319">
        <v>216.49100000000001</v>
      </c>
      <c r="K14" s="90"/>
      <c r="L14" s="90"/>
      <c r="M14" s="90">
        <f t="shared" si="3"/>
        <v>216.49100000000001</v>
      </c>
      <c r="N14" s="90">
        <v>216.49100000000001</v>
      </c>
      <c r="O14" s="320">
        <f t="shared" si="4"/>
        <v>0</v>
      </c>
      <c r="P14" s="86"/>
    </row>
    <row r="15" spans="1:18" s="142" customFormat="1" ht="34.799999999999997" customHeight="1">
      <c r="A15" s="317">
        <v>6</v>
      </c>
      <c r="B15" s="318" t="s">
        <v>625</v>
      </c>
      <c r="C15" s="86" t="s">
        <v>1337</v>
      </c>
      <c r="D15" s="86" t="s">
        <v>51</v>
      </c>
      <c r="E15" s="86" t="s">
        <v>626</v>
      </c>
      <c r="F15" s="86">
        <v>2016</v>
      </c>
      <c r="G15" s="86" t="s">
        <v>627</v>
      </c>
      <c r="H15" s="90">
        <v>354.29899999999998</v>
      </c>
      <c r="I15" s="90"/>
      <c r="J15" s="319">
        <v>17.009</v>
      </c>
      <c r="K15" s="90"/>
      <c r="L15" s="90"/>
      <c r="M15" s="90">
        <f t="shared" si="3"/>
        <v>17.009</v>
      </c>
      <c r="N15" s="90">
        <v>17.009</v>
      </c>
      <c r="O15" s="320">
        <f t="shared" si="4"/>
        <v>0</v>
      </c>
      <c r="P15" s="86"/>
    </row>
    <row r="16" spans="1:18" s="142" customFormat="1" ht="34.200000000000003" customHeight="1">
      <c r="A16" s="317">
        <v>7</v>
      </c>
      <c r="B16" s="318" t="s">
        <v>628</v>
      </c>
      <c r="C16" s="86" t="s">
        <v>1337</v>
      </c>
      <c r="D16" s="86" t="s">
        <v>51</v>
      </c>
      <c r="E16" s="86" t="s">
        <v>629</v>
      </c>
      <c r="F16" s="86">
        <v>2016</v>
      </c>
      <c r="G16" s="86" t="s">
        <v>630</v>
      </c>
      <c r="H16" s="90">
        <v>226.33699999999999</v>
      </c>
      <c r="I16" s="90"/>
      <c r="J16" s="319">
        <v>17.37</v>
      </c>
      <c r="K16" s="90"/>
      <c r="L16" s="90"/>
      <c r="M16" s="90">
        <f t="shared" si="3"/>
        <v>17.37</v>
      </c>
      <c r="N16" s="90">
        <v>17.37</v>
      </c>
      <c r="O16" s="320">
        <f t="shared" si="4"/>
        <v>0</v>
      </c>
      <c r="P16" s="86"/>
    </row>
    <row r="17" spans="1:18" s="142" customFormat="1" ht="34.799999999999997" customHeight="1">
      <c r="A17" s="317">
        <v>8</v>
      </c>
      <c r="B17" s="318" t="s">
        <v>631</v>
      </c>
      <c r="C17" s="86" t="s">
        <v>1337</v>
      </c>
      <c r="D17" s="86" t="s">
        <v>51</v>
      </c>
      <c r="E17" s="86" t="s">
        <v>632</v>
      </c>
      <c r="F17" s="86">
        <v>2016</v>
      </c>
      <c r="G17" s="86" t="s">
        <v>633</v>
      </c>
      <c r="H17" s="90">
        <v>260.64299999999997</v>
      </c>
      <c r="I17" s="90"/>
      <c r="J17" s="319">
        <v>86.343999999999994</v>
      </c>
      <c r="K17" s="90"/>
      <c r="L17" s="90"/>
      <c r="M17" s="90">
        <f t="shared" si="3"/>
        <v>86.343999999999994</v>
      </c>
      <c r="N17" s="90">
        <v>86.343999999999994</v>
      </c>
      <c r="O17" s="320">
        <f t="shared" si="4"/>
        <v>0</v>
      </c>
      <c r="P17" s="86"/>
    </row>
    <row r="18" spans="1:18" s="142" customFormat="1" ht="33" customHeight="1">
      <c r="A18" s="317">
        <v>9</v>
      </c>
      <c r="B18" s="318" t="s">
        <v>634</v>
      </c>
      <c r="C18" s="86" t="s">
        <v>1228</v>
      </c>
      <c r="D18" s="86" t="s">
        <v>51</v>
      </c>
      <c r="E18" s="86" t="s">
        <v>635</v>
      </c>
      <c r="F18" s="86">
        <v>2016</v>
      </c>
      <c r="G18" s="86" t="s">
        <v>636</v>
      </c>
      <c r="H18" s="90">
        <v>1267.671</v>
      </c>
      <c r="I18" s="90"/>
      <c r="J18" s="319">
        <v>353.488</v>
      </c>
      <c r="K18" s="90"/>
      <c r="L18" s="90"/>
      <c r="M18" s="90">
        <f t="shared" si="3"/>
        <v>353.488</v>
      </c>
      <c r="N18" s="90">
        <v>353.488</v>
      </c>
      <c r="O18" s="320">
        <f t="shared" si="4"/>
        <v>0</v>
      </c>
      <c r="P18" s="86"/>
      <c r="R18" s="143"/>
    </row>
    <row r="19" spans="1:18" s="142" customFormat="1" ht="33" customHeight="1">
      <c r="A19" s="317">
        <v>10</v>
      </c>
      <c r="B19" s="318" t="s">
        <v>637</v>
      </c>
      <c r="C19" s="86" t="s">
        <v>1338</v>
      </c>
      <c r="D19" s="86" t="s">
        <v>638</v>
      </c>
      <c r="E19" s="86" t="s">
        <v>639</v>
      </c>
      <c r="F19" s="86">
        <v>2017</v>
      </c>
      <c r="G19" s="86" t="s">
        <v>640</v>
      </c>
      <c r="H19" s="90">
        <v>1536.703</v>
      </c>
      <c r="I19" s="90"/>
      <c r="J19" s="319">
        <v>791</v>
      </c>
      <c r="K19" s="90"/>
      <c r="L19" s="90"/>
      <c r="M19" s="90">
        <f t="shared" si="3"/>
        <v>791</v>
      </c>
      <c r="N19" s="90">
        <v>791</v>
      </c>
      <c r="O19" s="320">
        <f t="shared" si="4"/>
        <v>0</v>
      </c>
      <c r="P19" s="86"/>
    </row>
    <row r="20" spans="1:18" s="142" customFormat="1" ht="37.799999999999997" customHeight="1">
      <c r="A20" s="317">
        <v>11</v>
      </c>
      <c r="B20" s="318" t="s">
        <v>641</v>
      </c>
      <c r="C20" s="86" t="s">
        <v>1339</v>
      </c>
      <c r="D20" s="86" t="s">
        <v>49</v>
      </c>
      <c r="E20" s="86" t="s">
        <v>642</v>
      </c>
      <c r="F20" s="86" t="s">
        <v>508</v>
      </c>
      <c r="G20" s="86" t="s">
        <v>643</v>
      </c>
      <c r="H20" s="90">
        <v>207.32900000000001</v>
      </c>
      <c r="I20" s="90"/>
      <c r="J20" s="319">
        <v>63</v>
      </c>
      <c r="K20" s="90"/>
      <c r="L20" s="90">
        <v>4.9059999999999988</v>
      </c>
      <c r="M20" s="90">
        <f t="shared" si="3"/>
        <v>58.094000000000001</v>
      </c>
      <c r="N20" s="90">
        <v>58.094000000000001</v>
      </c>
      <c r="O20" s="320">
        <f t="shared" si="4"/>
        <v>0</v>
      </c>
      <c r="P20" s="86" t="s">
        <v>1000</v>
      </c>
    </row>
    <row r="21" spans="1:18" s="142" customFormat="1" ht="36" customHeight="1">
      <c r="A21" s="317">
        <v>12</v>
      </c>
      <c r="B21" s="318" t="s">
        <v>644</v>
      </c>
      <c r="C21" s="86" t="s">
        <v>1340</v>
      </c>
      <c r="D21" s="86" t="s">
        <v>645</v>
      </c>
      <c r="E21" s="86" t="s">
        <v>646</v>
      </c>
      <c r="F21" s="86" t="s">
        <v>508</v>
      </c>
      <c r="G21" s="86" t="s">
        <v>647</v>
      </c>
      <c r="H21" s="90">
        <v>1938.4380000000001</v>
      </c>
      <c r="I21" s="90"/>
      <c r="J21" s="319">
        <v>519</v>
      </c>
      <c r="K21" s="90"/>
      <c r="L21" s="90">
        <v>49.824000000000012</v>
      </c>
      <c r="M21" s="90">
        <f t="shared" si="3"/>
        <v>469.17599999999999</v>
      </c>
      <c r="N21" s="90">
        <v>469.17599999999999</v>
      </c>
      <c r="O21" s="320">
        <f t="shared" si="4"/>
        <v>0</v>
      </c>
      <c r="P21" s="86" t="s">
        <v>1000</v>
      </c>
    </row>
    <row r="22" spans="1:18" s="142" customFormat="1" ht="36.6" customHeight="1">
      <c r="A22" s="317">
        <v>13</v>
      </c>
      <c r="B22" s="321" t="s">
        <v>648</v>
      </c>
      <c r="C22" s="86" t="s">
        <v>106</v>
      </c>
      <c r="D22" s="86" t="s">
        <v>649</v>
      </c>
      <c r="E22" s="86" t="s">
        <v>650</v>
      </c>
      <c r="F22" s="86" t="s">
        <v>508</v>
      </c>
      <c r="G22" s="86" t="s">
        <v>321</v>
      </c>
      <c r="H22" s="90">
        <v>1547.777</v>
      </c>
      <c r="I22" s="90"/>
      <c r="J22" s="319">
        <v>627</v>
      </c>
      <c r="K22" s="90"/>
      <c r="L22" s="90">
        <v>24.631999999999948</v>
      </c>
      <c r="M22" s="90">
        <f t="shared" si="3"/>
        <v>602.36800000000005</v>
      </c>
      <c r="N22" s="90">
        <v>602.36800000000005</v>
      </c>
      <c r="O22" s="320">
        <f t="shared" si="4"/>
        <v>0</v>
      </c>
      <c r="P22" s="86" t="s">
        <v>1000</v>
      </c>
    </row>
    <row r="23" spans="1:18" s="142" customFormat="1" ht="34.799999999999997" customHeight="1">
      <c r="A23" s="317">
        <v>14</v>
      </c>
      <c r="B23" s="321" t="s">
        <v>895</v>
      </c>
      <c r="C23" s="86" t="s">
        <v>106</v>
      </c>
      <c r="D23" s="86" t="s">
        <v>919</v>
      </c>
      <c r="E23" s="86" t="s">
        <v>926</v>
      </c>
      <c r="F23" s="86" t="s">
        <v>186</v>
      </c>
      <c r="G23" s="86" t="s">
        <v>927</v>
      </c>
      <c r="H23" s="90">
        <v>3516.6</v>
      </c>
      <c r="I23" s="90"/>
      <c r="J23" s="319"/>
      <c r="K23" s="90">
        <v>11.542</v>
      </c>
      <c r="L23" s="90"/>
      <c r="M23" s="90">
        <f t="shared" si="3"/>
        <v>11.542</v>
      </c>
      <c r="N23" s="90">
        <v>11.542</v>
      </c>
      <c r="O23" s="320">
        <f t="shared" si="4"/>
        <v>0</v>
      </c>
      <c r="P23" s="86" t="s">
        <v>1001</v>
      </c>
    </row>
    <row r="24" spans="1:18" s="142" customFormat="1" ht="42.6" customHeight="1">
      <c r="A24" s="317">
        <v>15</v>
      </c>
      <c r="B24" s="321" t="s">
        <v>322</v>
      </c>
      <c r="C24" s="86" t="s">
        <v>100</v>
      </c>
      <c r="D24" s="86" t="s">
        <v>16</v>
      </c>
      <c r="E24" s="86" t="s">
        <v>323</v>
      </c>
      <c r="F24" s="86" t="s">
        <v>128</v>
      </c>
      <c r="G24" s="86" t="s">
        <v>596</v>
      </c>
      <c r="H24" s="90">
        <v>799.45799999999997</v>
      </c>
      <c r="I24" s="90"/>
      <c r="J24" s="319"/>
      <c r="K24" s="90">
        <v>50.146999999999998</v>
      </c>
      <c r="L24" s="90"/>
      <c r="M24" s="90">
        <f t="shared" si="3"/>
        <v>50.146999999999998</v>
      </c>
      <c r="N24" s="90">
        <v>50.146999999999998</v>
      </c>
      <c r="O24" s="320">
        <f t="shared" si="4"/>
        <v>0</v>
      </c>
      <c r="P24" s="86" t="s">
        <v>1001</v>
      </c>
    </row>
    <row r="25" spans="1:18" s="142" customFormat="1" ht="42.6" customHeight="1">
      <c r="A25" s="317">
        <v>16</v>
      </c>
      <c r="B25" s="321" t="s">
        <v>898</v>
      </c>
      <c r="C25" s="86" t="s">
        <v>99</v>
      </c>
      <c r="D25" s="86" t="s">
        <v>922</v>
      </c>
      <c r="E25" s="86" t="s">
        <v>923</v>
      </c>
      <c r="F25" s="86" t="s">
        <v>924</v>
      </c>
      <c r="G25" s="86" t="s">
        <v>925</v>
      </c>
      <c r="H25" s="90">
        <v>2262.4140000000002</v>
      </c>
      <c r="I25" s="90"/>
      <c r="J25" s="319"/>
      <c r="K25" s="90">
        <v>17.672999999999966</v>
      </c>
      <c r="L25" s="90"/>
      <c r="M25" s="90">
        <f t="shared" si="3"/>
        <v>17.672999999999966</v>
      </c>
      <c r="N25" s="90">
        <v>17.672999999999966</v>
      </c>
      <c r="O25" s="320">
        <f t="shared" si="4"/>
        <v>0</v>
      </c>
      <c r="P25" s="86" t="s">
        <v>1001</v>
      </c>
    </row>
    <row r="26" spans="1:18" s="142" customFormat="1" ht="33.6" customHeight="1">
      <c r="A26" s="317">
        <v>17</v>
      </c>
      <c r="B26" s="321" t="s">
        <v>900</v>
      </c>
      <c r="C26" s="86" t="s">
        <v>1340</v>
      </c>
      <c r="D26" s="86" t="s">
        <v>919</v>
      </c>
      <c r="E26" s="86" t="s">
        <v>920</v>
      </c>
      <c r="F26" s="86" t="s">
        <v>441</v>
      </c>
      <c r="G26" s="86" t="s">
        <v>921</v>
      </c>
      <c r="H26" s="90">
        <v>2469.6909999999998</v>
      </c>
      <c r="I26" s="90"/>
      <c r="J26" s="319"/>
      <c r="K26" s="90">
        <v>700</v>
      </c>
      <c r="L26" s="90"/>
      <c r="M26" s="90">
        <f t="shared" si="3"/>
        <v>700</v>
      </c>
      <c r="N26" s="90">
        <v>0</v>
      </c>
      <c r="O26" s="320">
        <f t="shared" si="4"/>
        <v>700</v>
      </c>
      <c r="P26" s="86" t="s">
        <v>1003</v>
      </c>
    </row>
    <row r="27" spans="1:18" s="142" customFormat="1" ht="34.200000000000003" customHeight="1">
      <c r="A27" s="317">
        <v>18</v>
      </c>
      <c r="B27" s="321" t="s">
        <v>901</v>
      </c>
      <c r="C27" s="86" t="s">
        <v>106</v>
      </c>
      <c r="D27" s="86" t="s">
        <v>63</v>
      </c>
      <c r="E27" s="86" t="s">
        <v>1342</v>
      </c>
      <c r="F27" s="86" t="s">
        <v>22</v>
      </c>
      <c r="G27" s="86" t="s">
        <v>914</v>
      </c>
      <c r="H27" s="90">
        <v>3800</v>
      </c>
      <c r="I27" s="90"/>
      <c r="J27" s="319"/>
      <c r="K27" s="90">
        <v>500</v>
      </c>
      <c r="L27" s="90"/>
      <c r="M27" s="90">
        <f t="shared" si="3"/>
        <v>500</v>
      </c>
      <c r="N27" s="90">
        <v>0</v>
      </c>
      <c r="O27" s="320">
        <f t="shared" si="4"/>
        <v>500</v>
      </c>
      <c r="P27" s="86" t="s">
        <v>912</v>
      </c>
    </row>
    <row r="28" spans="1:18" s="142" customFormat="1" ht="32.4" customHeight="1">
      <c r="A28" s="317">
        <v>19</v>
      </c>
      <c r="B28" s="321" t="s">
        <v>902</v>
      </c>
      <c r="C28" s="86" t="s">
        <v>915</v>
      </c>
      <c r="D28" s="86" t="s">
        <v>916</v>
      </c>
      <c r="E28" s="86" t="s">
        <v>1341</v>
      </c>
      <c r="F28" s="86" t="s">
        <v>128</v>
      </c>
      <c r="G28" s="86" t="s">
        <v>918</v>
      </c>
      <c r="H28" s="90">
        <v>1599.7909999999999</v>
      </c>
      <c r="I28" s="90"/>
      <c r="J28" s="319"/>
      <c r="K28" s="90">
        <v>800</v>
      </c>
      <c r="L28" s="90"/>
      <c r="M28" s="90">
        <f t="shared" si="3"/>
        <v>800</v>
      </c>
      <c r="N28" s="90">
        <v>0</v>
      </c>
      <c r="O28" s="320">
        <f t="shared" si="4"/>
        <v>800</v>
      </c>
      <c r="P28" s="86" t="s">
        <v>1003</v>
      </c>
    </row>
    <row r="29" spans="1:18" s="139" customFormat="1" ht="24.75" customHeight="1">
      <c r="A29" s="314" t="s">
        <v>13</v>
      </c>
      <c r="B29" s="316" t="s">
        <v>325</v>
      </c>
      <c r="C29" s="252"/>
      <c r="D29" s="252"/>
      <c r="E29" s="252"/>
      <c r="F29" s="252"/>
      <c r="G29" s="252"/>
      <c r="H29" s="291">
        <v>0</v>
      </c>
      <c r="I29" s="322"/>
      <c r="J29" s="291">
        <v>4000</v>
      </c>
      <c r="K29" s="291">
        <v>0</v>
      </c>
      <c r="L29" s="291">
        <v>2000</v>
      </c>
      <c r="M29" s="291">
        <f t="shared" si="3"/>
        <v>2000</v>
      </c>
      <c r="N29" s="291">
        <v>0</v>
      </c>
      <c r="O29" s="323">
        <f t="shared" si="4"/>
        <v>2000</v>
      </c>
      <c r="P29" s="324"/>
    </row>
    <row r="30" spans="1:18" s="142" customFormat="1" ht="13.8">
      <c r="A30" s="314"/>
      <c r="B30" s="325"/>
      <c r="C30" s="325"/>
      <c r="D30" s="325"/>
      <c r="E30" s="325"/>
      <c r="F30" s="325"/>
      <c r="G30" s="325"/>
      <c r="H30" s="325"/>
      <c r="I30" s="325"/>
      <c r="J30" s="325"/>
      <c r="K30" s="325"/>
      <c r="L30" s="325"/>
      <c r="M30" s="325"/>
      <c r="N30" s="325"/>
      <c r="O30" s="325"/>
      <c r="P30" s="325"/>
    </row>
    <row r="32" spans="1:18" ht="26.25" customHeight="1">
      <c r="M32" s="362"/>
      <c r="N32" s="362"/>
      <c r="O32" s="362"/>
      <c r="P32" s="362"/>
    </row>
    <row r="41" spans="13:16" ht="24">
      <c r="M41" s="375"/>
      <c r="N41" s="375"/>
      <c r="O41" s="375"/>
      <c r="P41" s="375"/>
    </row>
  </sheetData>
  <mergeCells count="22">
    <mergeCell ref="A1:P1"/>
    <mergeCell ref="A2:P2"/>
    <mergeCell ref="A3:P3"/>
    <mergeCell ref="N4:P4"/>
    <mergeCell ref="A5:A7"/>
    <mergeCell ref="B5:B7"/>
    <mergeCell ref="C5:C7"/>
    <mergeCell ref="D5:D7"/>
    <mergeCell ref="E5:E7"/>
    <mergeCell ref="F5:F7"/>
    <mergeCell ref="G5:H5"/>
    <mergeCell ref="I5:I7"/>
    <mergeCell ref="J5:O5"/>
    <mergeCell ref="P5:P7"/>
    <mergeCell ref="G6:G7"/>
    <mergeCell ref="H6:H7"/>
    <mergeCell ref="M41:P41"/>
    <mergeCell ref="N6:O6"/>
    <mergeCell ref="K6:L6"/>
    <mergeCell ref="M6:M7"/>
    <mergeCell ref="J6:J7"/>
    <mergeCell ref="M32:P32"/>
  </mergeCells>
  <pageMargins left="0.19685039370078741" right="0.19685039370078741" top="0.6692913385826772" bottom="0.39370078740157483" header="0.39370078740157483" footer="0.19685039370078741"/>
  <pageSetup paperSize="9" scale="65" orientation="landscape" r:id="rId1"/>
  <headerFooter>
    <oddHeader>&amp;L&amp;"Times New Roman,Bold"&amp;12THÀNH PHỐ SƠN LA&amp;R&amp;"VNtimes new roman,Regular"Biểu số 02 - Trang &amp;P/&amp;N</oddHeader>
    <oddFooter>&amp;C&amp;P/&amp;N</oddFooter>
  </headerFooter>
  <rowBreaks count="1" manualBreakCount="1">
    <brk id="43"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164"/>
  <sheetViews>
    <sheetView view="pageBreakPreview" zoomScale="70" zoomScaleNormal="85" zoomScaleSheetLayoutView="70" workbookViewId="0">
      <pane xSplit="2" ySplit="7" topLeftCell="C8" activePane="bottomRight" state="frozen"/>
      <selection pane="topRight" activeCell="C1" sqref="C1"/>
      <selection pane="bottomLeft" activeCell="A8" sqref="A8"/>
      <selection pane="bottomRight" activeCell="B4" sqref="B4:B7"/>
    </sheetView>
  </sheetViews>
  <sheetFormatPr defaultRowHeight="16.8"/>
  <cols>
    <col min="1" max="1" width="6.33203125" style="8" customWidth="1"/>
    <col min="2" max="2" width="65.77734375" style="9" customWidth="1"/>
    <col min="3" max="3" width="18.77734375" style="10" customWidth="1"/>
    <col min="4" max="4" width="13.77734375" style="10" customWidth="1"/>
    <col min="5" max="5" width="24.5546875" style="10" customWidth="1"/>
    <col min="6" max="6" width="10.5546875" style="10" customWidth="1"/>
    <col min="7" max="7" width="18" style="10" bestFit="1" customWidth="1"/>
    <col min="8" max="8" width="13.5546875" style="11" customWidth="1"/>
    <col min="9" max="9" width="10.109375" style="11" customWidth="1"/>
    <col min="10" max="10" width="13.88671875" style="11" customWidth="1"/>
    <col min="11" max="12" width="11.88671875" style="11" customWidth="1"/>
    <col min="13" max="13" width="13.109375" style="11" customWidth="1"/>
    <col min="14" max="14" width="11.6640625" style="11" customWidth="1"/>
    <col min="15" max="16" width="11.109375" style="11" hidden="1" customWidth="1"/>
    <col min="17" max="17" width="11.6640625" style="11" hidden="1" customWidth="1"/>
    <col min="18" max="18" width="11.5546875" style="11" hidden="1" customWidth="1"/>
    <col min="19" max="19" width="11.6640625" style="11" customWidth="1"/>
    <col min="20" max="20" width="33.88671875" style="38" customWidth="1"/>
    <col min="21" max="21" width="9.109375" style="7"/>
    <col min="22" max="22" width="15.88671875" style="7" bestFit="1" customWidth="1"/>
    <col min="23" max="23" width="15.88671875" style="7" customWidth="1"/>
    <col min="24" max="263" width="9.109375" style="7"/>
    <col min="264" max="264" width="5.5546875" style="7" customWidth="1"/>
    <col min="265" max="265" width="38" style="7" customWidth="1"/>
    <col min="266" max="266" width="9.88671875" style="7" customWidth="1"/>
    <col min="267" max="267" width="7.88671875" style="7" customWidth="1"/>
    <col min="268" max="268" width="9" style="7" customWidth="1"/>
    <col min="269" max="269" width="8.5546875" style="7" customWidth="1"/>
    <col min="270" max="270" width="11.6640625" style="7" customWidth="1"/>
    <col min="271" max="271" width="13.5546875" style="7" customWidth="1"/>
    <col min="272" max="272" width="12.44140625" style="7" customWidth="1"/>
    <col min="273" max="273" width="12.88671875" style="7" customWidth="1"/>
    <col min="274" max="274" width="11.88671875" style="7" customWidth="1"/>
    <col min="275" max="275" width="12.33203125" style="7" customWidth="1"/>
    <col min="276" max="276" width="8.6640625" style="7" customWidth="1"/>
    <col min="277" max="519" width="9.109375" style="7"/>
    <col min="520" max="520" width="5.5546875" style="7" customWidth="1"/>
    <col min="521" max="521" width="38" style="7" customWidth="1"/>
    <col min="522" max="522" width="9.88671875" style="7" customWidth="1"/>
    <col min="523" max="523" width="7.88671875" style="7" customWidth="1"/>
    <col min="524" max="524" width="9" style="7" customWidth="1"/>
    <col min="525" max="525" width="8.5546875" style="7" customWidth="1"/>
    <col min="526" max="526" width="11.6640625" style="7" customWidth="1"/>
    <col min="527" max="527" width="13.5546875" style="7" customWidth="1"/>
    <col min="528" max="528" width="12.44140625" style="7" customWidth="1"/>
    <col min="529" max="529" width="12.88671875" style="7" customWidth="1"/>
    <col min="530" max="530" width="11.88671875" style="7" customWidth="1"/>
    <col min="531" max="531" width="12.33203125" style="7" customWidth="1"/>
    <col min="532" max="532" width="8.6640625" style="7" customWidth="1"/>
    <col min="533" max="775" width="9.109375" style="7"/>
    <col min="776" max="776" width="5.5546875" style="7" customWidth="1"/>
    <col min="777" max="777" width="38" style="7" customWidth="1"/>
    <col min="778" max="778" width="9.88671875" style="7" customWidth="1"/>
    <col min="779" max="779" width="7.88671875" style="7" customWidth="1"/>
    <col min="780" max="780" width="9" style="7" customWidth="1"/>
    <col min="781" max="781" width="8.5546875" style="7" customWidth="1"/>
    <col min="782" max="782" width="11.6640625" style="7" customWidth="1"/>
    <col min="783" max="783" width="13.5546875" style="7" customWidth="1"/>
    <col min="784" max="784" width="12.44140625" style="7" customWidth="1"/>
    <col min="785" max="785" width="12.88671875" style="7" customWidth="1"/>
    <col min="786" max="786" width="11.88671875" style="7" customWidth="1"/>
    <col min="787" max="787" width="12.33203125" style="7" customWidth="1"/>
    <col min="788" max="788" width="8.6640625" style="7" customWidth="1"/>
    <col min="789" max="1031" width="9.109375" style="7"/>
    <col min="1032" max="1032" width="5.5546875" style="7" customWidth="1"/>
    <col min="1033" max="1033" width="38" style="7" customWidth="1"/>
    <col min="1034" max="1034" width="9.88671875" style="7" customWidth="1"/>
    <col min="1035" max="1035" width="7.88671875" style="7" customWidth="1"/>
    <col min="1036" max="1036" width="9" style="7" customWidth="1"/>
    <col min="1037" max="1037" width="8.5546875" style="7" customWidth="1"/>
    <col min="1038" max="1038" width="11.6640625" style="7" customWidth="1"/>
    <col min="1039" max="1039" width="13.5546875" style="7" customWidth="1"/>
    <col min="1040" max="1040" width="12.44140625" style="7" customWidth="1"/>
    <col min="1041" max="1041" width="12.88671875" style="7" customWidth="1"/>
    <col min="1042" max="1042" width="11.88671875" style="7" customWidth="1"/>
    <col min="1043" max="1043" width="12.33203125" style="7" customWidth="1"/>
    <col min="1044" max="1044" width="8.6640625" style="7" customWidth="1"/>
    <col min="1045" max="1287" width="9.109375" style="7"/>
    <col min="1288" max="1288" width="5.5546875" style="7" customWidth="1"/>
    <col min="1289" max="1289" width="38" style="7" customWidth="1"/>
    <col min="1290" max="1290" width="9.88671875" style="7" customWidth="1"/>
    <col min="1291" max="1291" width="7.88671875" style="7" customWidth="1"/>
    <col min="1292" max="1292" width="9" style="7" customWidth="1"/>
    <col min="1293" max="1293" width="8.5546875" style="7" customWidth="1"/>
    <col min="1294" max="1294" width="11.6640625" style="7" customWidth="1"/>
    <col min="1295" max="1295" width="13.5546875" style="7" customWidth="1"/>
    <col min="1296" max="1296" width="12.44140625" style="7" customWidth="1"/>
    <col min="1297" max="1297" width="12.88671875" style="7" customWidth="1"/>
    <col min="1298" max="1298" width="11.88671875" style="7" customWidth="1"/>
    <col min="1299" max="1299" width="12.33203125" style="7" customWidth="1"/>
    <col min="1300" max="1300" width="8.6640625" style="7" customWidth="1"/>
    <col min="1301" max="1543" width="9.109375" style="7"/>
    <col min="1544" max="1544" width="5.5546875" style="7" customWidth="1"/>
    <col min="1545" max="1545" width="38" style="7" customWidth="1"/>
    <col min="1546" max="1546" width="9.88671875" style="7" customWidth="1"/>
    <col min="1547" max="1547" width="7.88671875" style="7" customWidth="1"/>
    <col min="1548" max="1548" width="9" style="7" customWidth="1"/>
    <col min="1549" max="1549" width="8.5546875" style="7" customWidth="1"/>
    <col min="1550" max="1550" width="11.6640625" style="7" customWidth="1"/>
    <col min="1551" max="1551" width="13.5546875" style="7" customWidth="1"/>
    <col min="1552" max="1552" width="12.44140625" style="7" customWidth="1"/>
    <col min="1553" max="1553" width="12.88671875" style="7" customWidth="1"/>
    <col min="1554" max="1554" width="11.88671875" style="7" customWidth="1"/>
    <col min="1555" max="1555" width="12.33203125" style="7" customWidth="1"/>
    <col min="1556" max="1556" width="8.6640625" style="7" customWidth="1"/>
    <col min="1557" max="1799" width="9.109375" style="7"/>
    <col min="1800" max="1800" width="5.5546875" style="7" customWidth="1"/>
    <col min="1801" max="1801" width="38" style="7" customWidth="1"/>
    <col min="1802" max="1802" width="9.88671875" style="7" customWidth="1"/>
    <col min="1803" max="1803" width="7.88671875" style="7" customWidth="1"/>
    <col min="1804" max="1804" width="9" style="7" customWidth="1"/>
    <col min="1805" max="1805" width="8.5546875" style="7" customWidth="1"/>
    <col min="1806" max="1806" width="11.6640625" style="7" customWidth="1"/>
    <col min="1807" max="1807" width="13.5546875" style="7" customWidth="1"/>
    <col min="1808" max="1808" width="12.44140625" style="7" customWidth="1"/>
    <col min="1809" max="1809" width="12.88671875" style="7" customWidth="1"/>
    <col min="1810" max="1810" width="11.88671875" style="7" customWidth="1"/>
    <col min="1811" max="1811" width="12.33203125" style="7" customWidth="1"/>
    <col min="1812" max="1812" width="8.6640625" style="7" customWidth="1"/>
    <col min="1813" max="2055" width="9.109375" style="7"/>
    <col min="2056" max="2056" width="5.5546875" style="7" customWidth="1"/>
    <col min="2057" max="2057" width="38" style="7" customWidth="1"/>
    <col min="2058" max="2058" width="9.88671875" style="7" customWidth="1"/>
    <col min="2059" max="2059" width="7.88671875" style="7" customWidth="1"/>
    <col min="2060" max="2060" width="9" style="7" customWidth="1"/>
    <col min="2061" max="2061" width="8.5546875" style="7" customWidth="1"/>
    <col min="2062" max="2062" width="11.6640625" style="7" customWidth="1"/>
    <col min="2063" max="2063" width="13.5546875" style="7" customWidth="1"/>
    <col min="2064" max="2064" width="12.44140625" style="7" customWidth="1"/>
    <col min="2065" max="2065" width="12.88671875" style="7" customWidth="1"/>
    <col min="2066" max="2066" width="11.88671875" style="7" customWidth="1"/>
    <col min="2067" max="2067" width="12.33203125" style="7" customWidth="1"/>
    <col min="2068" max="2068" width="8.6640625" style="7" customWidth="1"/>
    <col min="2069" max="2311" width="9.109375" style="7"/>
    <col min="2312" max="2312" width="5.5546875" style="7" customWidth="1"/>
    <col min="2313" max="2313" width="38" style="7" customWidth="1"/>
    <col min="2314" max="2314" width="9.88671875" style="7" customWidth="1"/>
    <col min="2315" max="2315" width="7.88671875" style="7" customWidth="1"/>
    <col min="2316" max="2316" width="9" style="7" customWidth="1"/>
    <col min="2317" max="2317" width="8.5546875" style="7" customWidth="1"/>
    <col min="2318" max="2318" width="11.6640625" style="7" customWidth="1"/>
    <col min="2319" max="2319" width="13.5546875" style="7" customWidth="1"/>
    <col min="2320" max="2320" width="12.44140625" style="7" customWidth="1"/>
    <col min="2321" max="2321" width="12.88671875" style="7" customWidth="1"/>
    <col min="2322" max="2322" width="11.88671875" style="7" customWidth="1"/>
    <col min="2323" max="2323" width="12.33203125" style="7" customWidth="1"/>
    <col min="2324" max="2324" width="8.6640625" style="7" customWidth="1"/>
    <col min="2325" max="2567" width="9.109375" style="7"/>
    <col min="2568" max="2568" width="5.5546875" style="7" customWidth="1"/>
    <col min="2569" max="2569" width="38" style="7" customWidth="1"/>
    <col min="2570" max="2570" width="9.88671875" style="7" customWidth="1"/>
    <col min="2571" max="2571" width="7.88671875" style="7" customWidth="1"/>
    <col min="2572" max="2572" width="9" style="7" customWidth="1"/>
    <col min="2573" max="2573" width="8.5546875" style="7" customWidth="1"/>
    <col min="2574" max="2574" width="11.6640625" style="7" customWidth="1"/>
    <col min="2575" max="2575" width="13.5546875" style="7" customWidth="1"/>
    <col min="2576" max="2576" width="12.44140625" style="7" customWidth="1"/>
    <col min="2577" max="2577" width="12.88671875" style="7" customWidth="1"/>
    <col min="2578" max="2578" width="11.88671875" style="7" customWidth="1"/>
    <col min="2579" max="2579" width="12.33203125" style="7" customWidth="1"/>
    <col min="2580" max="2580" width="8.6640625" style="7" customWidth="1"/>
    <col min="2581" max="2823" width="9.109375" style="7"/>
    <col min="2824" max="2824" width="5.5546875" style="7" customWidth="1"/>
    <col min="2825" max="2825" width="38" style="7" customWidth="1"/>
    <col min="2826" max="2826" width="9.88671875" style="7" customWidth="1"/>
    <col min="2827" max="2827" width="7.88671875" style="7" customWidth="1"/>
    <col min="2828" max="2828" width="9" style="7" customWidth="1"/>
    <col min="2829" max="2829" width="8.5546875" style="7" customWidth="1"/>
    <col min="2830" max="2830" width="11.6640625" style="7" customWidth="1"/>
    <col min="2831" max="2831" width="13.5546875" style="7" customWidth="1"/>
    <col min="2832" max="2832" width="12.44140625" style="7" customWidth="1"/>
    <col min="2833" max="2833" width="12.88671875" style="7" customWidth="1"/>
    <col min="2834" max="2834" width="11.88671875" style="7" customWidth="1"/>
    <col min="2835" max="2835" width="12.33203125" style="7" customWidth="1"/>
    <col min="2836" max="2836" width="8.6640625" style="7" customWidth="1"/>
    <col min="2837" max="3079" width="9.109375" style="7"/>
    <col min="3080" max="3080" width="5.5546875" style="7" customWidth="1"/>
    <col min="3081" max="3081" width="38" style="7" customWidth="1"/>
    <col min="3082" max="3082" width="9.88671875" style="7" customWidth="1"/>
    <col min="3083" max="3083" width="7.88671875" style="7" customWidth="1"/>
    <col min="3084" max="3084" width="9" style="7" customWidth="1"/>
    <col min="3085" max="3085" width="8.5546875" style="7" customWidth="1"/>
    <col min="3086" max="3086" width="11.6640625" style="7" customWidth="1"/>
    <col min="3087" max="3087" width="13.5546875" style="7" customWidth="1"/>
    <col min="3088" max="3088" width="12.44140625" style="7" customWidth="1"/>
    <col min="3089" max="3089" width="12.88671875" style="7" customWidth="1"/>
    <col min="3090" max="3090" width="11.88671875" style="7" customWidth="1"/>
    <col min="3091" max="3091" width="12.33203125" style="7" customWidth="1"/>
    <col min="3092" max="3092" width="8.6640625" style="7" customWidth="1"/>
    <col min="3093" max="3335" width="9.109375" style="7"/>
    <col min="3336" max="3336" width="5.5546875" style="7" customWidth="1"/>
    <col min="3337" max="3337" width="38" style="7" customWidth="1"/>
    <col min="3338" max="3338" width="9.88671875" style="7" customWidth="1"/>
    <col min="3339" max="3339" width="7.88671875" style="7" customWidth="1"/>
    <col min="3340" max="3340" width="9" style="7" customWidth="1"/>
    <col min="3341" max="3341" width="8.5546875" style="7" customWidth="1"/>
    <col min="3342" max="3342" width="11.6640625" style="7" customWidth="1"/>
    <col min="3343" max="3343" width="13.5546875" style="7" customWidth="1"/>
    <col min="3344" max="3344" width="12.44140625" style="7" customWidth="1"/>
    <col min="3345" max="3345" width="12.88671875" style="7" customWidth="1"/>
    <col min="3346" max="3346" width="11.88671875" style="7" customWidth="1"/>
    <col min="3347" max="3347" width="12.33203125" style="7" customWidth="1"/>
    <col min="3348" max="3348" width="8.6640625" style="7" customWidth="1"/>
    <col min="3349" max="3591" width="9.109375" style="7"/>
    <col min="3592" max="3592" width="5.5546875" style="7" customWidth="1"/>
    <col min="3593" max="3593" width="38" style="7" customWidth="1"/>
    <col min="3594" max="3594" width="9.88671875" style="7" customWidth="1"/>
    <col min="3595" max="3595" width="7.88671875" style="7" customWidth="1"/>
    <col min="3596" max="3596" width="9" style="7" customWidth="1"/>
    <col min="3597" max="3597" width="8.5546875" style="7" customWidth="1"/>
    <col min="3598" max="3598" width="11.6640625" style="7" customWidth="1"/>
    <col min="3599" max="3599" width="13.5546875" style="7" customWidth="1"/>
    <col min="3600" max="3600" width="12.44140625" style="7" customWidth="1"/>
    <col min="3601" max="3601" width="12.88671875" style="7" customWidth="1"/>
    <col min="3602" max="3602" width="11.88671875" style="7" customWidth="1"/>
    <col min="3603" max="3603" width="12.33203125" style="7" customWidth="1"/>
    <col min="3604" max="3604" width="8.6640625" style="7" customWidth="1"/>
    <col min="3605" max="3847" width="9.109375" style="7"/>
    <col min="3848" max="3848" width="5.5546875" style="7" customWidth="1"/>
    <col min="3849" max="3849" width="38" style="7" customWidth="1"/>
    <col min="3850" max="3850" width="9.88671875" style="7" customWidth="1"/>
    <col min="3851" max="3851" width="7.88671875" style="7" customWidth="1"/>
    <col min="3852" max="3852" width="9" style="7" customWidth="1"/>
    <col min="3853" max="3853" width="8.5546875" style="7" customWidth="1"/>
    <col min="3854" max="3854" width="11.6640625" style="7" customWidth="1"/>
    <col min="3855" max="3855" width="13.5546875" style="7" customWidth="1"/>
    <col min="3856" max="3856" width="12.44140625" style="7" customWidth="1"/>
    <col min="3857" max="3857" width="12.88671875" style="7" customWidth="1"/>
    <col min="3858" max="3858" width="11.88671875" style="7" customWidth="1"/>
    <col min="3859" max="3859" width="12.33203125" style="7" customWidth="1"/>
    <col min="3860" max="3860" width="8.6640625" style="7" customWidth="1"/>
    <col min="3861" max="4103" width="9.109375" style="7"/>
    <col min="4104" max="4104" width="5.5546875" style="7" customWidth="1"/>
    <col min="4105" max="4105" width="38" style="7" customWidth="1"/>
    <col min="4106" max="4106" width="9.88671875" style="7" customWidth="1"/>
    <col min="4107" max="4107" width="7.88671875" style="7" customWidth="1"/>
    <col min="4108" max="4108" width="9" style="7" customWidth="1"/>
    <col min="4109" max="4109" width="8.5546875" style="7" customWidth="1"/>
    <col min="4110" max="4110" width="11.6640625" style="7" customWidth="1"/>
    <col min="4111" max="4111" width="13.5546875" style="7" customWidth="1"/>
    <col min="4112" max="4112" width="12.44140625" style="7" customWidth="1"/>
    <col min="4113" max="4113" width="12.88671875" style="7" customWidth="1"/>
    <col min="4114" max="4114" width="11.88671875" style="7" customWidth="1"/>
    <col min="4115" max="4115" width="12.33203125" style="7" customWidth="1"/>
    <col min="4116" max="4116" width="8.6640625" style="7" customWidth="1"/>
    <col min="4117" max="4359" width="9.109375" style="7"/>
    <col min="4360" max="4360" width="5.5546875" style="7" customWidth="1"/>
    <col min="4361" max="4361" width="38" style="7" customWidth="1"/>
    <col min="4362" max="4362" width="9.88671875" style="7" customWidth="1"/>
    <col min="4363" max="4363" width="7.88671875" style="7" customWidth="1"/>
    <col min="4364" max="4364" width="9" style="7" customWidth="1"/>
    <col min="4365" max="4365" width="8.5546875" style="7" customWidth="1"/>
    <col min="4366" max="4366" width="11.6640625" style="7" customWidth="1"/>
    <col min="4367" max="4367" width="13.5546875" style="7" customWidth="1"/>
    <col min="4368" max="4368" width="12.44140625" style="7" customWidth="1"/>
    <col min="4369" max="4369" width="12.88671875" style="7" customWidth="1"/>
    <col min="4370" max="4370" width="11.88671875" style="7" customWidth="1"/>
    <col min="4371" max="4371" width="12.33203125" style="7" customWidth="1"/>
    <col min="4372" max="4372" width="8.6640625" style="7" customWidth="1"/>
    <col min="4373" max="4615" width="9.109375" style="7"/>
    <col min="4616" max="4616" width="5.5546875" style="7" customWidth="1"/>
    <col min="4617" max="4617" width="38" style="7" customWidth="1"/>
    <col min="4618" max="4618" width="9.88671875" style="7" customWidth="1"/>
    <col min="4619" max="4619" width="7.88671875" style="7" customWidth="1"/>
    <col min="4620" max="4620" width="9" style="7" customWidth="1"/>
    <col min="4621" max="4621" width="8.5546875" style="7" customWidth="1"/>
    <col min="4622" max="4622" width="11.6640625" style="7" customWidth="1"/>
    <col min="4623" max="4623" width="13.5546875" style="7" customWidth="1"/>
    <col min="4624" max="4624" width="12.44140625" style="7" customWidth="1"/>
    <col min="4625" max="4625" width="12.88671875" style="7" customWidth="1"/>
    <col min="4626" max="4626" width="11.88671875" style="7" customWidth="1"/>
    <col min="4627" max="4627" width="12.33203125" style="7" customWidth="1"/>
    <col min="4628" max="4628" width="8.6640625" style="7" customWidth="1"/>
    <col min="4629" max="4871" width="9.109375" style="7"/>
    <col min="4872" max="4872" width="5.5546875" style="7" customWidth="1"/>
    <col min="4873" max="4873" width="38" style="7" customWidth="1"/>
    <col min="4874" max="4874" width="9.88671875" style="7" customWidth="1"/>
    <col min="4875" max="4875" width="7.88671875" style="7" customWidth="1"/>
    <col min="4876" max="4876" width="9" style="7" customWidth="1"/>
    <col min="4877" max="4877" width="8.5546875" style="7" customWidth="1"/>
    <col min="4878" max="4878" width="11.6640625" style="7" customWidth="1"/>
    <col min="4879" max="4879" width="13.5546875" style="7" customWidth="1"/>
    <col min="4880" max="4880" width="12.44140625" style="7" customWidth="1"/>
    <col min="4881" max="4881" width="12.88671875" style="7" customWidth="1"/>
    <col min="4882" max="4882" width="11.88671875" style="7" customWidth="1"/>
    <col min="4883" max="4883" width="12.33203125" style="7" customWidth="1"/>
    <col min="4884" max="4884" width="8.6640625" style="7" customWidth="1"/>
    <col min="4885" max="5127" width="9.109375" style="7"/>
    <col min="5128" max="5128" width="5.5546875" style="7" customWidth="1"/>
    <col min="5129" max="5129" width="38" style="7" customWidth="1"/>
    <col min="5130" max="5130" width="9.88671875" style="7" customWidth="1"/>
    <col min="5131" max="5131" width="7.88671875" style="7" customWidth="1"/>
    <col min="5132" max="5132" width="9" style="7" customWidth="1"/>
    <col min="5133" max="5133" width="8.5546875" style="7" customWidth="1"/>
    <col min="5134" max="5134" width="11.6640625" style="7" customWidth="1"/>
    <col min="5135" max="5135" width="13.5546875" style="7" customWidth="1"/>
    <col min="5136" max="5136" width="12.44140625" style="7" customWidth="1"/>
    <col min="5137" max="5137" width="12.88671875" style="7" customWidth="1"/>
    <col min="5138" max="5138" width="11.88671875" style="7" customWidth="1"/>
    <col min="5139" max="5139" width="12.33203125" style="7" customWidth="1"/>
    <col min="5140" max="5140" width="8.6640625" style="7" customWidth="1"/>
    <col min="5141" max="5383" width="9.109375" style="7"/>
    <col min="5384" max="5384" width="5.5546875" style="7" customWidth="1"/>
    <col min="5385" max="5385" width="38" style="7" customWidth="1"/>
    <col min="5386" max="5386" width="9.88671875" style="7" customWidth="1"/>
    <col min="5387" max="5387" width="7.88671875" style="7" customWidth="1"/>
    <col min="5388" max="5388" width="9" style="7" customWidth="1"/>
    <col min="5389" max="5389" width="8.5546875" style="7" customWidth="1"/>
    <col min="5390" max="5390" width="11.6640625" style="7" customWidth="1"/>
    <col min="5391" max="5391" width="13.5546875" style="7" customWidth="1"/>
    <col min="5392" max="5392" width="12.44140625" style="7" customWidth="1"/>
    <col min="5393" max="5393" width="12.88671875" style="7" customWidth="1"/>
    <col min="5394" max="5394" width="11.88671875" style="7" customWidth="1"/>
    <col min="5395" max="5395" width="12.33203125" style="7" customWidth="1"/>
    <col min="5396" max="5396" width="8.6640625" style="7" customWidth="1"/>
    <col min="5397" max="5639" width="9.109375" style="7"/>
    <col min="5640" max="5640" width="5.5546875" style="7" customWidth="1"/>
    <col min="5641" max="5641" width="38" style="7" customWidth="1"/>
    <col min="5642" max="5642" width="9.88671875" style="7" customWidth="1"/>
    <col min="5643" max="5643" width="7.88671875" style="7" customWidth="1"/>
    <col min="5644" max="5644" width="9" style="7" customWidth="1"/>
    <col min="5645" max="5645" width="8.5546875" style="7" customWidth="1"/>
    <col min="5646" max="5646" width="11.6640625" style="7" customWidth="1"/>
    <col min="5647" max="5647" width="13.5546875" style="7" customWidth="1"/>
    <col min="5648" max="5648" width="12.44140625" style="7" customWidth="1"/>
    <col min="5649" max="5649" width="12.88671875" style="7" customWidth="1"/>
    <col min="5650" max="5650" width="11.88671875" style="7" customWidth="1"/>
    <col min="5651" max="5651" width="12.33203125" style="7" customWidth="1"/>
    <col min="5652" max="5652" width="8.6640625" style="7" customWidth="1"/>
    <col min="5653" max="5895" width="9.109375" style="7"/>
    <col min="5896" max="5896" width="5.5546875" style="7" customWidth="1"/>
    <col min="5897" max="5897" width="38" style="7" customWidth="1"/>
    <col min="5898" max="5898" width="9.88671875" style="7" customWidth="1"/>
    <col min="5899" max="5899" width="7.88671875" style="7" customWidth="1"/>
    <col min="5900" max="5900" width="9" style="7" customWidth="1"/>
    <col min="5901" max="5901" width="8.5546875" style="7" customWidth="1"/>
    <col min="5902" max="5902" width="11.6640625" style="7" customWidth="1"/>
    <col min="5903" max="5903" width="13.5546875" style="7" customWidth="1"/>
    <col min="5904" max="5904" width="12.44140625" style="7" customWidth="1"/>
    <col min="5905" max="5905" width="12.88671875" style="7" customWidth="1"/>
    <col min="5906" max="5906" width="11.88671875" style="7" customWidth="1"/>
    <col min="5907" max="5907" width="12.33203125" style="7" customWidth="1"/>
    <col min="5908" max="5908" width="8.6640625" style="7" customWidth="1"/>
    <col min="5909" max="6151" width="9.109375" style="7"/>
    <col min="6152" max="6152" width="5.5546875" style="7" customWidth="1"/>
    <col min="6153" max="6153" width="38" style="7" customWidth="1"/>
    <col min="6154" max="6154" width="9.88671875" style="7" customWidth="1"/>
    <col min="6155" max="6155" width="7.88671875" style="7" customWidth="1"/>
    <col min="6156" max="6156" width="9" style="7" customWidth="1"/>
    <col min="6157" max="6157" width="8.5546875" style="7" customWidth="1"/>
    <col min="6158" max="6158" width="11.6640625" style="7" customWidth="1"/>
    <col min="6159" max="6159" width="13.5546875" style="7" customWidth="1"/>
    <col min="6160" max="6160" width="12.44140625" style="7" customWidth="1"/>
    <col min="6161" max="6161" width="12.88671875" style="7" customWidth="1"/>
    <col min="6162" max="6162" width="11.88671875" style="7" customWidth="1"/>
    <col min="6163" max="6163" width="12.33203125" style="7" customWidth="1"/>
    <col min="6164" max="6164" width="8.6640625" style="7" customWidth="1"/>
    <col min="6165" max="6407" width="9.109375" style="7"/>
    <col min="6408" max="6408" width="5.5546875" style="7" customWidth="1"/>
    <col min="6409" max="6409" width="38" style="7" customWidth="1"/>
    <col min="6410" max="6410" width="9.88671875" style="7" customWidth="1"/>
    <col min="6411" max="6411" width="7.88671875" style="7" customWidth="1"/>
    <col min="6412" max="6412" width="9" style="7" customWidth="1"/>
    <col min="6413" max="6413" width="8.5546875" style="7" customWidth="1"/>
    <col min="6414" max="6414" width="11.6640625" style="7" customWidth="1"/>
    <col min="6415" max="6415" width="13.5546875" style="7" customWidth="1"/>
    <col min="6416" max="6416" width="12.44140625" style="7" customWidth="1"/>
    <col min="6417" max="6417" width="12.88671875" style="7" customWidth="1"/>
    <col min="6418" max="6418" width="11.88671875" style="7" customWidth="1"/>
    <col min="6419" max="6419" width="12.33203125" style="7" customWidth="1"/>
    <col min="6420" max="6420" width="8.6640625" style="7" customWidth="1"/>
    <col min="6421" max="6663" width="9.109375" style="7"/>
    <col min="6664" max="6664" width="5.5546875" style="7" customWidth="1"/>
    <col min="6665" max="6665" width="38" style="7" customWidth="1"/>
    <col min="6666" max="6666" width="9.88671875" style="7" customWidth="1"/>
    <col min="6667" max="6667" width="7.88671875" style="7" customWidth="1"/>
    <col min="6668" max="6668" width="9" style="7" customWidth="1"/>
    <col min="6669" max="6669" width="8.5546875" style="7" customWidth="1"/>
    <col min="6670" max="6670" width="11.6640625" style="7" customWidth="1"/>
    <col min="6671" max="6671" width="13.5546875" style="7" customWidth="1"/>
    <col min="6672" max="6672" width="12.44140625" style="7" customWidth="1"/>
    <col min="6673" max="6673" width="12.88671875" style="7" customWidth="1"/>
    <col min="6674" max="6674" width="11.88671875" style="7" customWidth="1"/>
    <col min="6675" max="6675" width="12.33203125" style="7" customWidth="1"/>
    <col min="6676" max="6676" width="8.6640625" style="7" customWidth="1"/>
    <col min="6677" max="6919" width="9.109375" style="7"/>
    <col min="6920" max="6920" width="5.5546875" style="7" customWidth="1"/>
    <col min="6921" max="6921" width="38" style="7" customWidth="1"/>
    <col min="6922" max="6922" width="9.88671875" style="7" customWidth="1"/>
    <col min="6923" max="6923" width="7.88671875" style="7" customWidth="1"/>
    <col min="6924" max="6924" width="9" style="7" customWidth="1"/>
    <col min="6925" max="6925" width="8.5546875" style="7" customWidth="1"/>
    <col min="6926" max="6926" width="11.6640625" style="7" customWidth="1"/>
    <col min="6927" max="6927" width="13.5546875" style="7" customWidth="1"/>
    <col min="6928" max="6928" width="12.44140625" style="7" customWidth="1"/>
    <col min="6929" max="6929" width="12.88671875" style="7" customWidth="1"/>
    <col min="6930" max="6930" width="11.88671875" style="7" customWidth="1"/>
    <col min="6931" max="6931" width="12.33203125" style="7" customWidth="1"/>
    <col min="6932" max="6932" width="8.6640625" style="7" customWidth="1"/>
    <col min="6933" max="7175" width="9.109375" style="7"/>
    <col min="7176" max="7176" width="5.5546875" style="7" customWidth="1"/>
    <col min="7177" max="7177" width="38" style="7" customWidth="1"/>
    <col min="7178" max="7178" width="9.88671875" style="7" customWidth="1"/>
    <col min="7179" max="7179" width="7.88671875" style="7" customWidth="1"/>
    <col min="7180" max="7180" width="9" style="7" customWidth="1"/>
    <col min="7181" max="7181" width="8.5546875" style="7" customWidth="1"/>
    <col min="7182" max="7182" width="11.6640625" style="7" customWidth="1"/>
    <col min="7183" max="7183" width="13.5546875" style="7" customWidth="1"/>
    <col min="7184" max="7184" width="12.44140625" style="7" customWidth="1"/>
    <col min="7185" max="7185" width="12.88671875" style="7" customWidth="1"/>
    <col min="7186" max="7186" width="11.88671875" style="7" customWidth="1"/>
    <col min="7187" max="7187" width="12.33203125" style="7" customWidth="1"/>
    <col min="7188" max="7188" width="8.6640625" style="7" customWidth="1"/>
    <col min="7189" max="7431" width="9.109375" style="7"/>
    <col min="7432" max="7432" width="5.5546875" style="7" customWidth="1"/>
    <col min="7433" max="7433" width="38" style="7" customWidth="1"/>
    <col min="7434" max="7434" width="9.88671875" style="7" customWidth="1"/>
    <col min="7435" max="7435" width="7.88671875" style="7" customWidth="1"/>
    <col min="7436" max="7436" width="9" style="7" customWidth="1"/>
    <col min="7437" max="7437" width="8.5546875" style="7" customWidth="1"/>
    <col min="7438" max="7438" width="11.6640625" style="7" customWidth="1"/>
    <col min="7439" max="7439" width="13.5546875" style="7" customWidth="1"/>
    <col min="7440" max="7440" width="12.44140625" style="7" customWidth="1"/>
    <col min="7441" max="7441" width="12.88671875" style="7" customWidth="1"/>
    <col min="7442" max="7442" width="11.88671875" style="7" customWidth="1"/>
    <col min="7443" max="7443" width="12.33203125" style="7" customWidth="1"/>
    <col min="7444" max="7444" width="8.6640625" style="7" customWidth="1"/>
    <col min="7445" max="7687" width="9.109375" style="7"/>
    <col min="7688" max="7688" width="5.5546875" style="7" customWidth="1"/>
    <col min="7689" max="7689" width="38" style="7" customWidth="1"/>
    <col min="7690" max="7690" width="9.88671875" style="7" customWidth="1"/>
    <col min="7691" max="7691" width="7.88671875" style="7" customWidth="1"/>
    <col min="7692" max="7692" width="9" style="7" customWidth="1"/>
    <col min="7693" max="7693" width="8.5546875" style="7" customWidth="1"/>
    <col min="7694" max="7694" width="11.6640625" style="7" customWidth="1"/>
    <col min="7695" max="7695" width="13.5546875" style="7" customWidth="1"/>
    <col min="7696" max="7696" width="12.44140625" style="7" customWidth="1"/>
    <col min="7697" max="7697" width="12.88671875" style="7" customWidth="1"/>
    <col min="7698" max="7698" width="11.88671875" style="7" customWidth="1"/>
    <col min="7699" max="7699" width="12.33203125" style="7" customWidth="1"/>
    <col min="7700" max="7700" width="8.6640625" style="7" customWidth="1"/>
    <col min="7701" max="7943" width="9.109375" style="7"/>
    <col min="7944" max="7944" width="5.5546875" style="7" customWidth="1"/>
    <col min="7945" max="7945" width="38" style="7" customWidth="1"/>
    <col min="7946" max="7946" width="9.88671875" style="7" customWidth="1"/>
    <col min="7947" max="7947" width="7.88671875" style="7" customWidth="1"/>
    <col min="7948" max="7948" width="9" style="7" customWidth="1"/>
    <col min="7949" max="7949" width="8.5546875" style="7" customWidth="1"/>
    <col min="7950" max="7950" width="11.6640625" style="7" customWidth="1"/>
    <col min="7951" max="7951" width="13.5546875" style="7" customWidth="1"/>
    <col min="7952" max="7952" width="12.44140625" style="7" customWidth="1"/>
    <col min="7953" max="7953" width="12.88671875" style="7" customWidth="1"/>
    <col min="7954" max="7954" width="11.88671875" style="7" customWidth="1"/>
    <col min="7955" max="7955" width="12.33203125" style="7" customWidth="1"/>
    <col min="7956" max="7956" width="8.6640625" style="7" customWidth="1"/>
    <col min="7957" max="8199" width="9.109375" style="7"/>
    <col min="8200" max="8200" width="5.5546875" style="7" customWidth="1"/>
    <col min="8201" max="8201" width="38" style="7" customWidth="1"/>
    <col min="8202" max="8202" width="9.88671875" style="7" customWidth="1"/>
    <col min="8203" max="8203" width="7.88671875" style="7" customWidth="1"/>
    <col min="8204" max="8204" width="9" style="7" customWidth="1"/>
    <col min="8205" max="8205" width="8.5546875" style="7" customWidth="1"/>
    <col min="8206" max="8206" width="11.6640625" style="7" customWidth="1"/>
    <col min="8207" max="8207" width="13.5546875" style="7" customWidth="1"/>
    <col min="8208" max="8208" width="12.44140625" style="7" customWidth="1"/>
    <col min="8209" max="8209" width="12.88671875" style="7" customWidth="1"/>
    <col min="8210" max="8210" width="11.88671875" style="7" customWidth="1"/>
    <col min="8211" max="8211" width="12.33203125" style="7" customWidth="1"/>
    <col min="8212" max="8212" width="8.6640625" style="7" customWidth="1"/>
    <col min="8213" max="8455" width="9.109375" style="7"/>
    <col min="8456" max="8456" width="5.5546875" style="7" customWidth="1"/>
    <col min="8457" max="8457" width="38" style="7" customWidth="1"/>
    <col min="8458" max="8458" width="9.88671875" style="7" customWidth="1"/>
    <col min="8459" max="8459" width="7.88671875" style="7" customWidth="1"/>
    <col min="8460" max="8460" width="9" style="7" customWidth="1"/>
    <col min="8461" max="8461" width="8.5546875" style="7" customWidth="1"/>
    <col min="8462" max="8462" width="11.6640625" style="7" customWidth="1"/>
    <col min="8463" max="8463" width="13.5546875" style="7" customWidth="1"/>
    <col min="8464" max="8464" width="12.44140625" style="7" customWidth="1"/>
    <col min="8465" max="8465" width="12.88671875" style="7" customWidth="1"/>
    <col min="8466" max="8466" width="11.88671875" style="7" customWidth="1"/>
    <col min="8467" max="8467" width="12.33203125" style="7" customWidth="1"/>
    <col min="8468" max="8468" width="8.6640625" style="7" customWidth="1"/>
    <col min="8469" max="8711" width="9.109375" style="7"/>
    <col min="8712" max="8712" width="5.5546875" style="7" customWidth="1"/>
    <col min="8713" max="8713" width="38" style="7" customWidth="1"/>
    <col min="8714" max="8714" width="9.88671875" style="7" customWidth="1"/>
    <col min="8715" max="8715" width="7.88671875" style="7" customWidth="1"/>
    <col min="8716" max="8716" width="9" style="7" customWidth="1"/>
    <col min="8717" max="8717" width="8.5546875" style="7" customWidth="1"/>
    <col min="8718" max="8718" width="11.6640625" style="7" customWidth="1"/>
    <col min="8719" max="8719" width="13.5546875" style="7" customWidth="1"/>
    <col min="8720" max="8720" width="12.44140625" style="7" customWidth="1"/>
    <col min="8721" max="8721" width="12.88671875" style="7" customWidth="1"/>
    <col min="8722" max="8722" width="11.88671875" style="7" customWidth="1"/>
    <col min="8723" max="8723" width="12.33203125" style="7" customWidth="1"/>
    <col min="8724" max="8724" width="8.6640625" style="7" customWidth="1"/>
    <col min="8725" max="8967" width="9.109375" style="7"/>
    <col min="8968" max="8968" width="5.5546875" style="7" customWidth="1"/>
    <col min="8969" max="8969" width="38" style="7" customWidth="1"/>
    <col min="8970" max="8970" width="9.88671875" style="7" customWidth="1"/>
    <col min="8971" max="8971" width="7.88671875" style="7" customWidth="1"/>
    <col min="8972" max="8972" width="9" style="7" customWidth="1"/>
    <col min="8973" max="8973" width="8.5546875" style="7" customWidth="1"/>
    <col min="8974" max="8974" width="11.6640625" style="7" customWidth="1"/>
    <col min="8975" max="8975" width="13.5546875" style="7" customWidth="1"/>
    <col min="8976" max="8976" width="12.44140625" style="7" customWidth="1"/>
    <col min="8977" max="8977" width="12.88671875" style="7" customWidth="1"/>
    <col min="8978" max="8978" width="11.88671875" style="7" customWidth="1"/>
    <col min="8979" max="8979" width="12.33203125" style="7" customWidth="1"/>
    <col min="8980" max="8980" width="8.6640625" style="7" customWidth="1"/>
    <col min="8981" max="9223" width="9.109375" style="7"/>
    <col min="9224" max="9224" width="5.5546875" style="7" customWidth="1"/>
    <col min="9225" max="9225" width="38" style="7" customWidth="1"/>
    <col min="9226" max="9226" width="9.88671875" style="7" customWidth="1"/>
    <col min="9227" max="9227" width="7.88671875" style="7" customWidth="1"/>
    <col min="9228" max="9228" width="9" style="7" customWidth="1"/>
    <col min="9229" max="9229" width="8.5546875" style="7" customWidth="1"/>
    <col min="9230" max="9230" width="11.6640625" style="7" customWidth="1"/>
    <col min="9231" max="9231" width="13.5546875" style="7" customWidth="1"/>
    <col min="9232" max="9232" width="12.44140625" style="7" customWidth="1"/>
    <col min="9233" max="9233" width="12.88671875" style="7" customWidth="1"/>
    <col min="9234" max="9234" width="11.88671875" style="7" customWidth="1"/>
    <col min="9235" max="9235" width="12.33203125" style="7" customWidth="1"/>
    <col min="9236" max="9236" width="8.6640625" style="7" customWidth="1"/>
    <col min="9237" max="9479" width="9.109375" style="7"/>
    <col min="9480" max="9480" width="5.5546875" style="7" customWidth="1"/>
    <col min="9481" max="9481" width="38" style="7" customWidth="1"/>
    <col min="9482" max="9482" width="9.88671875" style="7" customWidth="1"/>
    <col min="9483" max="9483" width="7.88671875" style="7" customWidth="1"/>
    <col min="9484" max="9484" width="9" style="7" customWidth="1"/>
    <col min="9485" max="9485" width="8.5546875" style="7" customWidth="1"/>
    <col min="9486" max="9486" width="11.6640625" style="7" customWidth="1"/>
    <col min="9487" max="9487" width="13.5546875" style="7" customWidth="1"/>
    <col min="9488" max="9488" width="12.44140625" style="7" customWidth="1"/>
    <col min="9489" max="9489" width="12.88671875" style="7" customWidth="1"/>
    <col min="9490" max="9490" width="11.88671875" style="7" customWidth="1"/>
    <col min="9491" max="9491" width="12.33203125" style="7" customWidth="1"/>
    <col min="9492" max="9492" width="8.6640625" style="7" customWidth="1"/>
    <col min="9493" max="9735" width="9.109375" style="7"/>
    <col min="9736" max="9736" width="5.5546875" style="7" customWidth="1"/>
    <col min="9737" max="9737" width="38" style="7" customWidth="1"/>
    <col min="9738" max="9738" width="9.88671875" style="7" customWidth="1"/>
    <col min="9739" max="9739" width="7.88671875" style="7" customWidth="1"/>
    <col min="9740" max="9740" width="9" style="7" customWidth="1"/>
    <col min="9741" max="9741" width="8.5546875" style="7" customWidth="1"/>
    <col min="9742" max="9742" width="11.6640625" style="7" customWidth="1"/>
    <col min="9743" max="9743" width="13.5546875" style="7" customWidth="1"/>
    <col min="9744" max="9744" width="12.44140625" style="7" customWidth="1"/>
    <col min="9745" max="9745" width="12.88671875" style="7" customWidth="1"/>
    <col min="9746" max="9746" width="11.88671875" style="7" customWidth="1"/>
    <col min="9747" max="9747" width="12.33203125" style="7" customWidth="1"/>
    <col min="9748" max="9748" width="8.6640625" style="7" customWidth="1"/>
    <col min="9749" max="9991" width="9.109375" style="7"/>
    <col min="9992" max="9992" width="5.5546875" style="7" customWidth="1"/>
    <col min="9993" max="9993" width="38" style="7" customWidth="1"/>
    <col min="9994" max="9994" width="9.88671875" style="7" customWidth="1"/>
    <col min="9995" max="9995" width="7.88671875" style="7" customWidth="1"/>
    <col min="9996" max="9996" width="9" style="7" customWidth="1"/>
    <col min="9997" max="9997" width="8.5546875" style="7" customWidth="1"/>
    <col min="9998" max="9998" width="11.6640625" style="7" customWidth="1"/>
    <col min="9999" max="9999" width="13.5546875" style="7" customWidth="1"/>
    <col min="10000" max="10000" width="12.44140625" style="7" customWidth="1"/>
    <col min="10001" max="10001" width="12.88671875" style="7" customWidth="1"/>
    <col min="10002" max="10002" width="11.88671875" style="7" customWidth="1"/>
    <col min="10003" max="10003" width="12.33203125" style="7" customWidth="1"/>
    <col min="10004" max="10004" width="8.6640625" style="7" customWidth="1"/>
    <col min="10005" max="10247" width="9.109375" style="7"/>
    <col min="10248" max="10248" width="5.5546875" style="7" customWidth="1"/>
    <col min="10249" max="10249" width="38" style="7" customWidth="1"/>
    <col min="10250" max="10250" width="9.88671875" style="7" customWidth="1"/>
    <col min="10251" max="10251" width="7.88671875" style="7" customWidth="1"/>
    <col min="10252" max="10252" width="9" style="7" customWidth="1"/>
    <col min="10253" max="10253" width="8.5546875" style="7" customWidth="1"/>
    <col min="10254" max="10254" width="11.6640625" style="7" customWidth="1"/>
    <col min="10255" max="10255" width="13.5546875" style="7" customWidth="1"/>
    <col min="10256" max="10256" width="12.44140625" style="7" customWidth="1"/>
    <col min="10257" max="10257" width="12.88671875" style="7" customWidth="1"/>
    <col min="10258" max="10258" width="11.88671875" style="7" customWidth="1"/>
    <col min="10259" max="10259" width="12.33203125" style="7" customWidth="1"/>
    <col min="10260" max="10260" width="8.6640625" style="7" customWidth="1"/>
    <col min="10261" max="10503" width="9.109375" style="7"/>
    <col min="10504" max="10504" width="5.5546875" style="7" customWidth="1"/>
    <col min="10505" max="10505" width="38" style="7" customWidth="1"/>
    <col min="10506" max="10506" width="9.88671875" style="7" customWidth="1"/>
    <col min="10507" max="10507" width="7.88671875" style="7" customWidth="1"/>
    <col min="10508" max="10508" width="9" style="7" customWidth="1"/>
    <col min="10509" max="10509" width="8.5546875" style="7" customWidth="1"/>
    <col min="10510" max="10510" width="11.6640625" style="7" customWidth="1"/>
    <col min="10511" max="10511" width="13.5546875" style="7" customWidth="1"/>
    <col min="10512" max="10512" width="12.44140625" style="7" customWidth="1"/>
    <col min="10513" max="10513" width="12.88671875" style="7" customWidth="1"/>
    <col min="10514" max="10514" width="11.88671875" style="7" customWidth="1"/>
    <col min="10515" max="10515" width="12.33203125" style="7" customWidth="1"/>
    <col min="10516" max="10516" width="8.6640625" style="7" customWidth="1"/>
    <col min="10517" max="10759" width="9.109375" style="7"/>
    <col min="10760" max="10760" width="5.5546875" style="7" customWidth="1"/>
    <col min="10761" max="10761" width="38" style="7" customWidth="1"/>
    <col min="10762" max="10762" width="9.88671875" style="7" customWidth="1"/>
    <col min="10763" max="10763" width="7.88671875" style="7" customWidth="1"/>
    <col min="10764" max="10764" width="9" style="7" customWidth="1"/>
    <col min="10765" max="10765" width="8.5546875" style="7" customWidth="1"/>
    <col min="10766" max="10766" width="11.6640625" style="7" customWidth="1"/>
    <col min="10767" max="10767" width="13.5546875" style="7" customWidth="1"/>
    <col min="10768" max="10768" width="12.44140625" style="7" customWidth="1"/>
    <col min="10769" max="10769" width="12.88671875" style="7" customWidth="1"/>
    <col min="10770" max="10770" width="11.88671875" style="7" customWidth="1"/>
    <col min="10771" max="10771" width="12.33203125" style="7" customWidth="1"/>
    <col min="10772" max="10772" width="8.6640625" style="7" customWidth="1"/>
    <col min="10773" max="11015" width="9.109375" style="7"/>
    <col min="11016" max="11016" width="5.5546875" style="7" customWidth="1"/>
    <col min="11017" max="11017" width="38" style="7" customWidth="1"/>
    <col min="11018" max="11018" width="9.88671875" style="7" customWidth="1"/>
    <col min="11019" max="11019" width="7.88671875" style="7" customWidth="1"/>
    <col min="11020" max="11020" width="9" style="7" customWidth="1"/>
    <col min="11021" max="11021" width="8.5546875" style="7" customWidth="1"/>
    <col min="11022" max="11022" width="11.6640625" style="7" customWidth="1"/>
    <col min="11023" max="11023" width="13.5546875" style="7" customWidth="1"/>
    <col min="11024" max="11024" width="12.44140625" style="7" customWidth="1"/>
    <col min="11025" max="11025" width="12.88671875" style="7" customWidth="1"/>
    <col min="11026" max="11026" width="11.88671875" style="7" customWidth="1"/>
    <col min="11027" max="11027" width="12.33203125" style="7" customWidth="1"/>
    <col min="11028" max="11028" width="8.6640625" style="7" customWidth="1"/>
    <col min="11029" max="11271" width="9.109375" style="7"/>
    <col min="11272" max="11272" width="5.5546875" style="7" customWidth="1"/>
    <col min="11273" max="11273" width="38" style="7" customWidth="1"/>
    <col min="11274" max="11274" width="9.88671875" style="7" customWidth="1"/>
    <col min="11275" max="11275" width="7.88671875" style="7" customWidth="1"/>
    <col min="11276" max="11276" width="9" style="7" customWidth="1"/>
    <col min="11277" max="11277" width="8.5546875" style="7" customWidth="1"/>
    <col min="11278" max="11278" width="11.6640625" style="7" customWidth="1"/>
    <col min="11279" max="11279" width="13.5546875" style="7" customWidth="1"/>
    <col min="11280" max="11280" width="12.44140625" style="7" customWidth="1"/>
    <col min="11281" max="11281" width="12.88671875" style="7" customWidth="1"/>
    <col min="11282" max="11282" width="11.88671875" style="7" customWidth="1"/>
    <col min="11283" max="11283" width="12.33203125" style="7" customWidth="1"/>
    <col min="11284" max="11284" width="8.6640625" style="7" customWidth="1"/>
    <col min="11285" max="11527" width="9.109375" style="7"/>
    <col min="11528" max="11528" width="5.5546875" style="7" customWidth="1"/>
    <col min="11529" max="11529" width="38" style="7" customWidth="1"/>
    <col min="11530" max="11530" width="9.88671875" style="7" customWidth="1"/>
    <col min="11531" max="11531" width="7.88671875" style="7" customWidth="1"/>
    <col min="11532" max="11532" width="9" style="7" customWidth="1"/>
    <col min="11533" max="11533" width="8.5546875" style="7" customWidth="1"/>
    <col min="11534" max="11534" width="11.6640625" style="7" customWidth="1"/>
    <col min="11535" max="11535" width="13.5546875" style="7" customWidth="1"/>
    <col min="11536" max="11536" width="12.44140625" style="7" customWidth="1"/>
    <col min="11537" max="11537" width="12.88671875" style="7" customWidth="1"/>
    <col min="11538" max="11538" width="11.88671875" style="7" customWidth="1"/>
    <col min="11539" max="11539" width="12.33203125" style="7" customWidth="1"/>
    <col min="11540" max="11540" width="8.6640625" style="7" customWidth="1"/>
    <col min="11541" max="11783" width="9.109375" style="7"/>
    <col min="11784" max="11784" width="5.5546875" style="7" customWidth="1"/>
    <col min="11785" max="11785" width="38" style="7" customWidth="1"/>
    <col min="11786" max="11786" width="9.88671875" style="7" customWidth="1"/>
    <col min="11787" max="11787" width="7.88671875" style="7" customWidth="1"/>
    <col min="11788" max="11788" width="9" style="7" customWidth="1"/>
    <col min="11789" max="11789" width="8.5546875" style="7" customWidth="1"/>
    <col min="11790" max="11790" width="11.6640625" style="7" customWidth="1"/>
    <col min="11791" max="11791" width="13.5546875" style="7" customWidth="1"/>
    <col min="11792" max="11792" width="12.44140625" style="7" customWidth="1"/>
    <col min="11793" max="11793" width="12.88671875" style="7" customWidth="1"/>
    <col min="11794" max="11794" width="11.88671875" style="7" customWidth="1"/>
    <col min="11795" max="11795" width="12.33203125" style="7" customWidth="1"/>
    <col min="11796" max="11796" width="8.6640625" style="7" customWidth="1"/>
    <col min="11797" max="12039" width="9.109375" style="7"/>
    <col min="12040" max="12040" width="5.5546875" style="7" customWidth="1"/>
    <col min="12041" max="12041" width="38" style="7" customWidth="1"/>
    <col min="12042" max="12042" width="9.88671875" style="7" customWidth="1"/>
    <col min="12043" max="12043" width="7.88671875" style="7" customWidth="1"/>
    <col min="12044" max="12044" width="9" style="7" customWidth="1"/>
    <col min="12045" max="12045" width="8.5546875" style="7" customWidth="1"/>
    <col min="12046" max="12046" width="11.6640625" style="7" customWidth="1"/>
    <col min="12047" max="12047" width="13.5546875" style="7" customWidth="1"/>
    <col min="12048" max="12048" width="12.44140625" style="7" customWidth="1"/>
    <col min="12049" max="12049" width="12.88671875" style="7" customWidth="1"/>
    <col min="12050" max="12050" width="11.88671875" style="7" customWidth="1"/>
    <col min="12051" max="12051" width="12.33203125" style="7" customWidth="1"/>
    <col min="12052" max="12052" width="8.6640625" style="7" customWidth="1"/>
    <col min="12053" max="12295" width="9.109375" style="7"/>
    <col min="12296" max="12296" width="5.5546875" style="7" customWidth="1"/>
    <col min="12297" max="12297" width="38" style="7" customWidth="1"/>
    <col min="12298" max="12298" width="9.88671875" style="7" customWidth="1"/>
    <col min="12299" max="12299" width="7.88671875" style="7" customWidth="1"/>
    <col min="12300" max="12300" width="9" style="7" customWidth="1"/>
    <col min="12301" max="12301" width="8.5546875" style="7" customWidth="1"/>
    <col min="12302" max="12302" width="11.6640625" style="7" customWidth="1"/>
    <col min="12303" max="12303" width="13.5546875" style="7" customWidth="1"/>
    <col min="12304" max="12304" width="12.44140625" style="7" customWidth="1"/>
    <col min="12305" max="12305" width="12.88671875" style="7" customWidth="1"/>
    <col min="12306" max="12306" width="11.88671875" style="7" customWidth="1"/>
    <col min="12307" max="12307" width="12.33203125" style="7" customWidth="1"/>
    <col min="12308" max="12308" width="8.6640625" style="7" customWidth="1"/>
    <col min="12309" max="12551" width="9.109375" style="7"/>
    <col min="12552" max="12552" width="5.5546875" style="7" customWidth="1"/>
    <col min="12553" max="12553" width="38" style="7" customWidth="1"/>
    <col min="12554" max="12554" width="9.88671875" style="7" customWidth="1"/>
    <col min="12555" max="12555" width="7.88671875" style="7" customWidth="1"/>
    <col min="12556" max="12556" width="9" style="7" customWidth="1"/>
    <col min="12557" max="12557" width="8.5546875" style="7" customWidth="1"/>
    <col min="12558" max="12558" width="11.6640625" style="7" customWidth="1"/>
    <col min="12559" max="12559" width="13.5546875" style="7" customWidth="1"/>
    <col min="12560" max="12560" width="12.44140625" style="7" customWidth="1"/>
    <col min="12561" max="12561" width="12.88671875" style="7" customWidth="1"/>
    <col min="12562" max="12562" width="11.88671875" style="7" customWidth="1"/>
    <col min="12563" max="12563" width="12.33203125" style="7" customWidth="1"/>
    <col min="12564" max="12564" width="8.6640625" style="7" customWidth="1"/>
    <col min="12565" max="12807" width="9.109375" style="7"/>
    <col min="12808" max="12808" width="5.5546875" style="7" customWidth="1"/>
    <col min="12809" max="12809" width="38" style="7" customWidth="1"/>
    <col min="12810" max="12810" width="9.88671875" style="7" customWidth="1"/>
    <col min="12811" max="12811" width="7.88671875" style="7" customWidth="1"/>
    <col min="12812" max="12812" width="9" style="7" customWidth="1"/>
    <col min="12813" max="12813" width="8.5546875" style="7" customWidth="1"/>
    <col min="12814" max="12814" width="11.6640625" style="7" customWidth="1"/>
    <col min="12815" max="12815" width="13.5546875" style="7" customWidth="1"/>
    <col min="12816" max="12816" width="12.44140625" style="7" customWidth="1"/>
    <col min="12817" max="12817" width="12.88671875" style="7" customWidth="1"/>
    <col min="12818" max="12818" width="11.88671875" style="7" customWidth="1"/>
    <col min="12819" max="12819" width="12.33203125" style="7" customWidth="1"/>
    <col min="12820" max="12820" width="8.6640625" style="7" customWidth="1"/>
    <col min="12821" max="13063" width="9.109375" style="7"/>
    <col min="13064" max="13064" width="5.5546875" style="7" customWidth="1"/>
    <col min="13065" max="13065" width="38" style="7" customWidth="1"/>
    <col min="13066" max="13066" width="9.88671875" style="7" customWidth="1"/>
    <col min="13067" max="13067" width="7.88671875" style="7" customWidth="1"/>
    <col min="13068" max="13068" width="9" style="7" customWidth="1"/>
    <col min="13069" max="13069" width="8.5546875" style="7" customWidth="1"/>
    <col min="13070" max="13070" width="11.6640625" style="7" customWidth="1"/>
    <col min="13071" max="13071" width="13.5546875" style="7" customWidth="1"/>
    <col min="13072" max="13072" width="12.44140625" style="7" customWidth="1"/>
    <col min="13073" max="13073" width="12.88671875" style="7" customWidth="1"/>
    <col min="13074" max="13074" width="11.88671875" style="7" customWidth="1"/>
    <col min="13075" max="13075" width="12.33203125" style="7" customWidth="1"/>
    <col min="13076" max="13076" width="8.6640625" style="7" customWidth="1"/>
    <col min="13077" max="13319" width="9.109375" style="7"/>
    <col min="13320" max="13320" width="5.5546875" style="7" customWidth="1"/>
    <col min="13321" max="13321" width="38" style="7" customWidth="1"/>
    <col min="13322" max="13322" width="9.88671875" style="7" customWidth="1"/>
    <col min="13323" max="13323" width="7.88671875" style="7" customWidth="1"/>
    <col min="13324" max="13324" width="9" style="7" customWidth="1"/>
    <col min="13325" max="13325" width="8.5546875" style="7" customWidth="1"/>
    <col min="13326" max="13326" width="11.6640625" style="7" customWidth="1"/>
    <col min="13327" max="13327" width="13.5546875" style="7" customWidth="1"/>
    <col min="13328" max="13328" width="12.44140625" style="7" customWidth="1"/>
    <col min="13329" max="13329" width="12.88671875" style="7" customWidth="1"/>
    <col min="13330" max="13330" width="11.88671875" style="7" customWidth="1"/>
    <col min="13331" max="13331" width="12.33203125" style="7" customWidth="1"/>
    <col min="13332" max="13332" width="8.6640625" style="7" customWidth="1"/>
    <col min="13333" max="13575" width="9.109375" style="7"/>
    <col min="13576" max="13576" width="5.5546875" style="7" customWidth="1"/>
    <col min="13577" max="13577" width="38" style="7" customWidth="1"/>
    <col min="13578" max="13578" width="9.88671875" style="7" customWidth="1"/>
    <col min="13579" max="13579" width="7.88671875" style="7" customWidth="1"/>
    <col min="13580" max="13580" width="9" style="7" customWidth="1"/>
    <col min="13581" max="13581" width="8.5546875" style="7" customWidth="1"/>
    <col min="13582" max="13582" width="11.6640625" style="7" customWidth="1"/>
    <col min="13583" max="13583" width="13.5546875" style="7" customWidth="1"/>
    <col min="13584" max="13584" width="12.44140625" style="7" customWidth="1"/>
    <col min="13585" max="13585" width="12.88671875" style="7" customWidth="1"/>
    <col min="13586" max="13586" width="11.88671875" style="7" customWidth="1"/>
    <col min="13587" max="13587" width="12.33203125" style="7" customWidth="1"/>
    <col min="13588" max="13588" width="8.6640625" style="7" customWidth="1"/>
    <col min="13589" max="13831" width="9.109375" style="7"/>
    <col min="13832" max="13832" width="5.5546875" style="7" customWidth="1"/>
    <col min="13833" max="13833" width="38" style="7" customWidth="1"/>
    <col min="13834" max="13834" width="9.88671875" style="7" customWidth="1"/>
    <col min="13835" max="13835" width="7.88671875" style="7" customWidth="1"/>
    <col min="13836" max="13836" width="9" style="7" customWidth="1"/>
    <col min="13837" max="13837" width="8.5546875" style="7" customWidth="1"/>
    <col min="13838" max="13838" width="11.6640625" style="7" customWidth="1"/>
    <col min="13839" max="13839" width="13.5546875" style="7" customWidth="1"/>
    <col min="13840" max="13840" width="12.44140625" style="7" customWidth="1"/>
    <col min="13841" max="13841" width="12.88671875" style="7" customWidth="1"/>
    <col min="13842" max="13842" width="11.88671875" style="7" customWidth="1"/>
    <col min="13843" max="13843" width="12.33203125" style="7" customWidth="1"/>
    <col min="13844" max="13844" width="8.6640625" style="7" customWidth="1"/>
    <col min="13845" max="14087" width="9.109375" style="7"/>
    <col min="14088" max="14088" width="5.5546875" style="7" customWidth="1"/>
    <col min="14089" max="14089" width="38" style="7" customWidth="1"/>
    <col min="14090" max="14090" width="9.88671875" style="7" customWidth="1"/>
    <col min="14091" max="14091" width="7.88671875" style="7" customWidth="1"/>
    <col min="14092" max="14092" width="9" style="7" customWidth="1"/>
    <col min="14093" max="14093" width="8.5546875" style="7" customWidth="1"/>
    <col min="14094" max="14094" width="11.6640625" style="7" customWidth="1"/>
    <col min="14095" max="14095" width="13.5546875" style="7" customWidth="1"/>
    <col min="14096" max="14096" width="12.44140625" style="7" customWidth="1"/>
    <col min="14097" max="14097" width="12.88671875" style="7" customWidth="1"/>
    <col min="14098" max="14098" width="11.88671875" style="7" customWidth="1"/>
    <col min="14099" max="14099" width="12.33203125" style="7" customWidth="1"/>
    <col min="14100" max="14100" width="8.6640625" style="7" customWidth="1"/>
    <col min="14101" max="14343" width="9.109375" style="7"/>
    <col min="14344" max="14344" width="5.5546875" style="7" customWidth="1"/>
    <col min="14345" max="14345" width="38" style="7" customWidth="1"/>
    <col min="14346" max="14346" width="9.88671875" style="7" customWidth="1"/>
    <col min="14347" max="14347" width="7.88671875" style="7" customWidth="1"/>
    <col min="14348" max="14348" width="9" style="7" customWidth="1"/>
    <col min="14349" max="14349" width="8.5546875" style="7" customWidth="1"/>
    <col min="14350" max="14350" width="11.6640625" style="7" customWidth="1"/>
    <col min="14351" max="14351" width="13.5546875" style="7" customWidth="1"/>
    <col min="14352" max="14352" width="12.44140625" style="7" customWidth="1"/>
    <col min="14353" max="14353" width="12.88671875" style="7" customWidth="1"/>
    <col min="14354" max="14354" width="11.88671875" style="7" customWidth="1"/>
    <col min="14355" max="14355" width="12.33203125" style="7" customWidth="1"/>
    <col min="14356" max="14356" width="8.6640625" style="7" customWidth="1"/>
    <col min="14357" max="14599" width="9.109375" style="7"/>
    <col min="14600" max="14600" width="5.5546875" style="7" customWidth="1"/>
    <col min="14601" max="14601" width="38" style="7" customWidth="1"/>
    <col min="14602" max="14602" width="9.88671875" style="7" customWidth="1"/>
    <col min="14603" max="14603" width="7.88671875" style="7" customWidth="1"/>
    <col min="14604" max="14604" width="9" style="7" customWidth="1"/>
    <col min="14605" max="14605" width="8.5546875" style="7" customWidth="1"/>
    <col min="14606" max="14606" width="11.6640625" style="7" customWidth="1"/>
    <col min="14607" max="14607" width="13.5546875" style="7" customWidth="1"/>
    <col min="14608" max="14608" width="12.44140625" style="7" customWidth="1"/>
    <col min="14609" max="14609" width="12.88671875" style="7" customWidth="1"/>
    <col min="14610" max="14610" width="11.88671875" style="7" customWidth="1"/>
    <col min="14611" max="14611" width="12.33203125" style="7" customWidth="1"/>
    <col min="14612" max="14612" width="8.6640625" style="7" customWidth="1"/>
    <col min="14613" max="14855" width="9.109375" style="7"/>
    <col min="14856" max="14856" width="5.5546875" style="7" customWidth="1"/>
    <col min="14857" max="14857" width="38" style="7" customWidth="1"/>
    <col min="14858" max="14858" width="9.88671875" style="7" customWidth="1"/>
    <col min="14859" max="14859" width="7.88671875" style="7" customWidth="1"/>
    <col min="14860" max="14860" width="9" style="7" customWidth="1"/>
    <col min="14861" max="14861" width="8.5546875" style="7" customWidth="1"/>
    <col min="14862" max="14862" width="11.6640625" style="7" customWidth="1"/>
    <col min="14863" max="14863" width="13.5546875" style="7" customWidth="1"/>
    <col min="14864" max="14864" width="12.44140625" style="7" customWidth="1"/>
    <col min="14865" max="14865" width="12.88671875" style="7" customWidth="1"/>
    <col min="14866" max="14866" width="11.88671875" style="7" customWidth="1"/>
    <col min="14867" max="14867" width="12.33203125" style="7" customWidth="1"/>
    <col min="14868" max="14868" width="8.6640625" style="7" customWidth="1"/>
    <col min="14869" max="15111" width="9.109375" style="7"/>
    <col min="15112" max="15112" width="5.5546875" style="7" customWidth="1"/>
    <col min="15113" max="15113" width="38" style="7" customWidth="1"/>
    <col min="15114" max="15114" width="9.88671875" style="7" customWidth="1"/>
    <col min="15115" max="15115" width="7.88671875" style="7" customWidth="1"/>
    <col min="15116" max="15116" width="9" style="7" customWidth="1"/>
    <col min="15117" max="15117" width="8.5546875" style="7" customWidth="1"/>
    <col min="15118" max="15118" width="11.6640625" style="7" customWidth="1"/>
    <col min="15119" max="15119" width="13.5546875" style="7" customWidth="1"/>
    <col min="15120" max="15120" width="12.44140625" style="7" customWidth="1"/>
    <col min="15121" max="15121" width="12.88671875" style="7" customWidth="1"/>
    <col min="15122" max="15122" width="11.88671875" style="7" customWidth="1"/>
    <col min="15123" max="15123" width="12.33203125" style="7" customWidth="1"/>
    <col min="15124" max="15124" width="8.6640625" style="7" customWidth="1"/>
    <col min="15125" max="15367" width="9.109375" style="7"/>
    <col min="15368" max="15368" width="5.5546875" style="7" customWidth="1"/>
    <col min="15369" max="15369" width="38" style="7" customWidth="1"/>
    <col min="15370" max="15370" width="9.88671875" style="7" customWidth="1"/>
    <col min="15371" max="15371" width="7.88671875" style="7" customWidth="1"/>
    <col min="15372" max="15372" width="9" style="7" customWidth="1"/>
    <col min="15373" max="15373" width="8.5546875" style="7" customWidth="1"/>
    <col min="15374" max="15374" width="11.6640625" style="7" customWidth="1"/>
    <col min="15375" max="15375" width="13.5546875" style="7" customWidth="1"/>
    <col min="15376" max="15376" width="12.44140625" style="7" customWidth="1"/>
    <col min="15377" max="15377" width="12.88671875" style="7" customWidth="1"/>
    <col min="15378" max="15378" width="11.88671875" style="7" customWidth="1"/>
    <col min="15379" max="15379" width="12.33203125" style="7" customWidth="1"/>
    <col min="15380" max="15380" width="8.6640625" style="7" customWidth="1"/>
    <col min="15381" max="15623" width="9.109375" style="7"/>
    <col min="15624" max="15624" width="5.5546875" style="7" customWidth="1"/>
    <col min="15625" max="15625" width="38" style="7" customWidth="1"/>
    <col min="15626" max="15626" width="9.88671875" style="7" customWidth="1"/>
    <col min="15627" max="15627" width="7.88671875" style="7" customWidth="1"/>
    <col min="15628" max="15628" width="9" style="7" customWidth="1"/>
    <col min="15629" max="15629" width="8.5546875" style="7" customWidth="1"/>
    <col min="15630" max="15630" width="11.6640625" style="7" customWidth="1"/>
    <col min="15631" max="15631" width="13.5546875" style="7" customWidth="1"/>
    <col min="15632" max="15632" width="12.44140625" style="7" customWidth="1"/>
    <col min="15633" max="15633" width="12.88671875" style="7" customWidth="1"/>
    <col min="15634" max="15634" width="11.88671875" style="7" customWidth="1"/>
    <col min="15635" max="15635" width="12.33203125" style="7" customWidth="1"/>
    <col min="15636" max="15636" width="8.6640625" style="7" customWidth="1"/>
    <col min="15637" max="15879" width="9.109375" style="7"/>
    <col min="15880" max="15880" width="5.5546875" style="7" customWidth="1"/>
    <col min="15881" max="15881" width="38" style="7" customWidth="1"/>
    <col min="15882" max="15882" width="9.88671875" style="7" customWidth="1"/>
    <col min="15883" max="15883" width="7.88671875" style="7" customWidth="1"/>
    <col min="15884" max="15884" width="9" style="7" customWidth="1"/>
    <col min="15885" max="15885" width="8.5546875" style="7" customWidth="1"/>
    <col min="15886" max="15886" width="11.6640625" style="7" customWidth="1"/>
    <col min="15887" max="15887" width="13.5546875" style="7" customWidth="1"/>
    <col min="15888" max="15888" width="12.44140625" style="7" customWidth="1"/>
    <col min="15889" max="15889" width="12.88671875" style="7" customWidth="1"/>
    <col min="15890" max="15890" width="11.88671875" style="7" customWidth="1"/>
    <col min="15891" max="15891" width="12.33203125" style="7" customWidth="1"/>
    <col min="15892" max="15892" width="8.6640625" style="7" customWidth="1"/>
    <col min="15893" max="16135" width="9.109375" style="7"/>
    <col min="16136" max="16136" width="5.5546875" style="7" customWidth="1"/>
    <col min="16137" max="16137" width="38" style="7" customWidth="1"/>
    <col min="16138" max="16138" width="9.88671875" style="7" customWidth="1"/>
    <col min="16139" max="16139" width="7.88671875" style="7" customWidth="1"/>
    <col min="16140" max="16140" width="9" style="7" customWidth="1"/>
    <col min="16141" max="16141" width="8.5546875" style="7" customWidth="1"/>
    <col min="16142" max="16142" width="11.6640625" style="7" customWidth="1"/>
    <col min="16143" max="16143" width="13.5546875" style="7" customWidth="1"/>
    <col min="16144" max="16144" width="12.44140625" style="7" customWidth="1"/>
    <col min="16145" max="16145" width="12.88671875" style="7" customWidth="1"/>
    <col min="16146" max="16146" width="11.88671875" style="7" customWidth="1"/>
    <col min="16147" max="16147" width="12.33203125" style="7" customWidth="1"/>
    <col min="16148" max="16148" width="8.6640625" style="7" customWidth="1"/>
    <col min="16149" max="16384" width="9.109375" style="7"/>
  </cols>
  <sheetData>
    <row r="1" spans="1:23" ht="22.5" customHeight="1">
      <c r="A1" s="345" t="s">
        <v>1140</v>
      </c>
      <c r="B1" s="345"/>
      <c r="C1" s="345"/>
      <c r="D1" s="345"/>
      <c r="E1" s="345"/>
      <c r="F1" s="345"/>
      <c r="G1" s="345"/>
      <c r="H1" s="345"/>
      <c r="I1" s="345"/>
      <c r="J1" s="345"/>
      <c r="K1" s="345"/>
      <c r="L1" s="345"/>
      <c r="M1" s="345"/>
      <c r="N1" s="345"/>
      <c r="O1" s="345"/>
      <c r="P1" s="345"/>
      <c r="Q1" s="345"/>
      <c r="R1" s="345"/>
      <c r="S1" s="345"/>
      <c r="T1" s="345"/>
    </row>
    <row r="2" spans="1:23">
      <c r="A2" s="346" t="str">
        <f>'Bieu 2.2'!A3:P3</f>
        <v>(Kèm theo Nghị quyết số  113/NQ-HĐND ngày 09 tháng 7 năm 2019 của HĐND thành phố Sơn La)</v>
      </c>
      <c r="B2" s="346"/>
      <c r="C2" s="346"/>
      <c r="D2" s="346"/>
      <c r="E2" s="346"/>
      <c r="F2" s="346"/>
      <c r="G2" s="346"/>
      <c r="H2" s="346"/>
      <c r="I2" s="346"/>
      <c r="J2" s="346"/>
      <c r="K2" s="346"/>
      <c r="L2" s="346"/>
      <c r="M2" s="346"/>
      <c r="N2" s="346"/>
      <c r="O2" s="346"/>
      <c r="P2" s="346"/>
      <c r="Q2" s="346"/>
      <c r="R2" s="346"/>
      <c r="S2" s="346"/>
      <c r="T2" s="346"/>
    </row>
    <row r="3" spans="1:23">
      <c r="K3" s="347"/>
      <c r="L3" s="347"/>
      <c r="M3" s="347"/>
      <c r="N3" s="347"/>
      <c r="O3" s="347"/>
      <c r="P3" s="347"/>
      <c r="Q3" s="347"/>
      <c r="R3" s="347"/>
      <c r="S3" s="347"/>
      <c r="T3" s="347"/>
    </row>
    <row r="4" spans="1:23" s="32" customFormat="1" ht="27" customHeight="1">
      <c r="A4" s="348" t="s">
        <v>14</v>
      </c>
      <c r="B4" s="348" t="s">
        <v>31</v>
      </c>
      <c r="C4" s="348" t="s">
        <v>32</v>
      </c>
      <c r="D4" s="348" t="s">
        <v>1</v>
      </c>
      <c r="E4" s="348" t="s">
        <v>2</v>
      </c>
      <c r="F4" s="348" t="s">
        <v>33</v>
      </c>
      <c r="G4" s="348" t="s">
        <v>454</v>
      </c>
      <c r="H4" s="348"/>
      <c r="I4" s="340" t="s">
        <v>143</v>
      </c>
      <c r="J4" s="340" t="s">
        <v>20</v>
      </c>
      <c r="K4" s="340"/>
      <c r="L4" s="340"/>
      <c r="M4" s="340"/>
      <c r="N4" s="340"/>
      <c r="O4" s="340"/>
      <c r="P4" s="340"/>
      <c r="Q4" s="340"/>
      <c r="R4" s="340"/>
      <c r="S4" s="340"/>
      <c r="T4" s="340" t="s">
        <v>6</v>
      </c>
    </row>
    <row r="5" spans="1:23" s="32" customFormat="1" ht="27" customHeight="1">
      <c r="A5" s="348"/>
      <c r="B5" s="348"/>
      <c r="C5" s="348"/>
      <c r="D5" s="348"/>
      <c r="E5" s="348"/>
      <c r="F5" s="348"/>
      <c r="G5" s="348" t="s">
        <v>34</v>
      </c>
      <c r="H5" s="340" t="s">
        <v>35</v>
      </c>
      <c r="I5" s="340"/>
      <c r="J5" s="340" t="s">
        <v>455</v>
      </c>
      <c r="K5" s="340" t="s">
        <v>290</v>
      </c>
      <c r="L5" s="340"/>
      <c r="M5" s="340" t="s">
        <v>456</v>
      </c>
      <c r="N5" s="340" t="s">
        <v>30</v>
      </c>
      <c r="O5" s="340"/>
      <c r="P5" s="340"/>
      <c r="Q5" s="340"/>
      <c r="R5" s="340"/>
      <c r="S5" s="340"/>
      <c r="T5" s="340"/>
    </row>
    <row r="6" spans="1:23" s="12" customFormat="1" ht="26.25" customHeight="1">
      <c r="A6" s="348"/>
      <c r="B6" s="348"/>
      <c r="C6" s="348"/>
      <c r="D6" s="348"/>
      <c r="E6" s="348"/>
      <c r="F6" s="348"/>
      <c r="G6" s="348"/>
      <c r="H6" s="340"/>
      <c r="I6" s="340"/>
      <c r="J6" s="340"/>
      <c r="K6" s="340" t="s">
        <v>607</v>
      </c>
      <c r="L6" s="340" t="s">
        <v>608</v>
      </c>
      <c r="M6" s="340"/>
      <c r="N6" s="340" t="s">
        <v>1035</v>
      </c>
      <c r="O6" s="379"/>
      <c r="P6" s="379"/>
      <c r="Q6" s="379"/>
      <c r="R6" s="379"/>
      <c r="S6" s="340" t="s">
        <v>1036</v>
      </c>
      <c r="T6" s="340"/>
    </row>
    <row r="7" spans="1:23" s="12" customFormat="1" ht="27.75" customHeight="1">
      <c r="A7" s="348"/>
      <c r="B7" s="348"/>
      <c r="C7" s="348"/>
      <c r="D7" s="348"/>
      <c r="E7" s="348"/>
      <c r="F7" s="348"/>
      <c r="G7" s="348"/>
      <c r="H7" s="340"/>
      <c r="I7" s="340"/>
      <c r="J7" s="340"/>
      <c r="K7" s="340"/>
      <c r="L7" s="340"/>
      <c r="M7" s="340"/>
      <c r="N7" s="340"/>
      <c r="O7" s="145">
        <v>2016</v>
      </c>
      <c r="P7" s="145">
        <v>2017</v>
      </c>
      <c r="Q7" s="145">
        <v>2018</v>
      </c>
      <c r="R7" s="145" t="s">
        <v>911</v>
      </c>
      <c r="S7" s="340"/>
      <c r="T7" s="340"/>
    </row>
    <row r="8" spans="1:23" s="12" customFormat="1" ht="27.75" customHeight="1">
      <c r="A8" s="146">
        <v>1</v>
      </c>
      <c r="B8" s="146">
        <v>2</v>
      </c>
      <c r="C8" s="146">
        <v>3</v>
      </c>
      <c r="D8" s="146">
        <v>4</v>
      </c>
      <c r="E8" s="146">
        <v>5</v>
      </c>
      <c r="F8" s="146">
        <v>6</v>
      </c>
      <c r="G8" s="146">
        <v>7</v>
      </c>
      <c r="H8" s="146">
        <v>8</v>
      </c>
      <c r="I8" s="146">
        <v>9</v>
      </c>
      <c r="J8" s="146">
        <v>10</v>
      </c>
      <c r="K8" s="146">
        <v>11</v>
      </c>
      <c r="L8" s="146">
        <v>12</v>
      </c>
      <c r="M8" s="146" t="s">
        <v>606</v>
      </c>
      <c r="N8" s="146">
        <v>13</v>
      </c>
      <c r="O8" s="146"/>
      <c r="P8" s="146"/>
      <c r="Q8" s="146"/>
      <c r="R8" s="146"/>
      <c r="S8" s="146">
        <v>14</v>
      </c>
      <c r="T8" s="146">
        <v>15</v>
      </c>
    </row>
    <row r="9" spans="1:23" s="12" customFormat="1" ht="29.25" customHeight="1">
      <c r="A9" s="156"/>
      <c r="B9" s="250" t="s">
        <v>7</v>
      </c>
      <c r="C9" s="250"/>
      <c r="D9" s="250"/>
      <c r="E9" s="250"/>
      <c r="F9" s="250"/>
      <c r="G9" s="250"/>
      <c r="H9" s="158">
        <f t="shared" ref="H9:S9" si="0">H10+H21+H37+H47+H150</f>
        <v>418098.73300000001</v>
      </c>
      <c r="I9" s="158">
        <f t="shared" si="0"/>
        <v>12703.727999999999</v>
      </c>
      <c r="J9" s="158">
        <f t="shared" si="0"/>
        <v>120986.95799999998</v>
      </c>
      <c r="K9" s="158">
        <f t="shared" si="0"/>
        <v>28470.323799999987</v>
      </c>
      <c r="L9" s="158">
        <f t="shared" si="0"/>
        <v>57832.2408</v>
      </c>
      <c r="M9" s="158">
        <f t="shared" si="0"/>
        <v>91625.040999999983</v>
      </c>
      <c r="N9" s="158">
        <f t="shared" si="0"/>
        <v>37297.519199999995</v>
      </c>
      <c r="O9" s="158">
        <f t="shared" si="0"/>
        <v>13455.127</v>
      </c>
      <c r="P9" s="158">
        <f t="shared" si="0"/>
        <v>2114.3310000000001</v>
      </c>
      <c r="Q9" s="158">
        <f t="shared" si="0"/>
        <v>21728.061199999996</v>
      </c>
      <c r="R9" s="158">
        <f t="shared" si="0"/>
        <v>27503.563000000002</v>
      </c>
      <c r="S9" s="158">
        <f t="shared" si="0"/>
        <v>54327.521799999995</v>
      </c>
      <c r="T9" s="249"/>
      <c r="V9" s="147"/>
      <c r="W9" s="64"/>
    </row>
    <row r="10" spans="1:23" s="12" customFormat="1" ht="29.25" customHeight="1">
      <c r="A10" s="156" t="s">
        <v>8</v>
      </c>
      <c r="B10" s="157" t="s">
        <v>651</v>
      </c>
      <c r="C10" s="250"/>
      <c r="D10" s="250"/>
      <c r="E10" s="250"/>
      <c r="F10" s="250"/>
      <c r="G10" s="250"/>
      <c r="H10" s="158">
        <f>H11</f>
        <v>17041.434999999998</v>
      </c>
      <c r="I10" s="158">
        <f t="shared" ref="I10:S10" si="1">I11</f>
        <v>0</v>
      </c>
      <c r="J10" s="158">
        <f t="shared" si="1"/>
        <v>3000</v>
      </c>
      <c r="K10" s="158">
        <f t="shared" si="1"/>
        <v>1025.979</v>
      </c>
      <c r="L10" s="158">
        <f t="shared" si="1"/>
        <v>1025.979</v>
      </c>
      <c r="M10" s="158">
        <f t="shared" si="1"/>
        <v>3000</v>
      </c>
      <c r="N10" s="158">
        <f t="shared" si="1"/>
        <v>1974.021</v>
      </c>
      <c r="O10" s="158">
        <f t="shared" si="1"/>
        <v>1000</v>
      </c>
      <c r="P10" s="158">
        <f t="shared" si="1"/>
        <v>0</v>
      </c>
      <c r="Q10" s="158">
        <f t="shared" si="1"/>
        <v>974.02099999999996</v>
      </c>
      <c r="R10" s="158">
        <f t="shared" si="1"/>
        <v>1025.979</v>
      </c>
      <c r="S10" s="159">
        <f t="shared" si="1"/>
        <v>1025.979</v>
      </c>
      <c r="T10" s="249"/>
      <c r="V10" s="147"/>
      <c r="W10" s="79"/>
    </row>
    <row r="11" spans="1:23" s="12" customFormat="1" ht="29.25" customHeight="1">
      <c r="A11" s="156" t="s">
        <v>9</v>
      </c>
      <c r="B11" s="157" t="s">
        <v>400</v>
      </c>
      <c r="C11" s="250"/>
      <c r="D11" s="250"/>
      <c r="E11" s="250"/>
      <c r="F11" s="250"/>
      <c r="G11" s="250"/>
      <c r="H11" s="158">
        <f>SUM(H12:H20)</f>
        <v>17041.434999999998</v>
      </c>
      <c r="I11" s="158">
        <f t="shared" ref="I11:S11" si="2">SUM(I12:I20)</f>
        <v>0</v>
      </c>
      <c r="J11" s="158">
        <f t="shared" si="2"/>
        <v>3000</v>
      </c>
      <c r="K11" s="158">
        <f t="shared" si="2"/>
        <v>1025.979</v>
      </c>
      <c r="L11" s="158">
        <f t="shared" si="2"/>
        <v>1025.979</v>
      </c>
      <c r="M11" s="158">
        <f t="shared" si="2"/>
        <v>3000</v>
      </c>
      <c r="N11" s="158">
        <f t="shared" si="2"/>
        <v>1974.021</v>
      </c>
      <c r="O11" s="158">
        <f t="shared" si="2"/>
        <v>1000</v>
      </c>
      <c r="P11" s="158">
        <f t="shared" si="2"/>
        <v>0</v>
      </c>
      <c r="Q11" s="158">
        <f t="shared" si="2"/>
        <v>974.02099999999996</v>
      </c>
      <c r="R11" s="158">
        <f t="shared" si="2"/>
        <v>1025.979</v>
      </c>
      <c r="S11" s="159">
        <f t="shared" si="2"/>
        <v>1025.979</v>
      </c>
      <c r="T11" s="249"/>
      <c r="V11" s="148"/>
    </row>
    <row r="12" spans="1:23" s="12" customFormat="1" ht="30" customHeight="1">
      <c r="A12" s="151">
        <v>1</v>
      </c>
      <c r="B12" s="152" t="s">
        <v>127</v>
      </c>
      <c r="C12" s="153" t="s">
        <v>99</v>
      </c>
      <c r="D12" s="153" t="s">
        <v>51</v>
      </c>
      <c r="E12" s="153" t="s">
        <v>285</v>
      </c>
      <c r="F12" s="153">
        <v>2016</v>
      </c>
      <c r="G12" s="153" t="s">
        <v>286</v>
      </c>
      <c r="H12" s="154">
        <v>4623.7190000000001</v>
      </c>
      <c r="I12" s="154"/>
      <c r="J12" s="155">
        <v>1000</v>
      </c>
      <c r="K12" s="155"/>
      <c r="L12" s="155"/>
      <c r="M12" s="155">
        <f t="shared" ref="M12:M81" si="3">J12+K12-L12</f>
        <v>1000</v>
      </c>
      <c r="N12" s="155">
        <f>O12+P12+Q12</f>
        <v>1000</v>
      </c>
      <c r="O12" s="155">
        <v>1000</v>
      </c>
      <c r="P12" s="155"/>
      <c r="Q12" s="155"/>
      <c r="R12" s="155"/>
      <c r="S12" s="155">
        <f>M12-N12</f>
        <v>0</v>
      </c>
      <c r="T12" s="254"/>
      <c r="V12" s="148"/>
    </row>
    <row r="13" spans="1:23" s="12" customFormat="1" ht="36" customHeight="1">
      <c r="A13" s="151">
        <v>2</v>
      </c>
      <c r="B13" s="152" t="s">
        <v>652</v>
      </c>
      <c r="C13" s="153" t="s">
        <v>1228</v>
      </c>
      <c r="D13" s="153" t="s">
        <v>51</v>
      </c>
      <c r="E13" s="153" t="s">
        <v>653</v>
      </c>
      <c r="F13" s="153">
        <v>2016</v>
      </c>
      <c r="G13" s="153" t="s">
        <v>654</v>
      </c>
      <c r="H13" s="154">
        <v>1160.95</v>
      </c>
      <c r="I13" s="154"/>
      <c r="J13" s="155">
        <v>367.3</v>
      </c>
      <c r="K13" s="155"/>
      <c r="L13" s="155">
        <v>367.3</v>
      </c>
      <c r="M13" s="155">
        <f t="shared" si="3"/>
        <v>0</v>
      </c>
      <c r="N13" s="155">
        <f t="shared" ref="N13:N20" si="4">O13+P13+Q13</f>
        <v>0</v>
      </c>
      <c r="O13" s="155"/>
      <c r="P13" s="155"/>
      <c r="Q13" s="155"/>
      <c r="R13" s="155"/>
      <c r="S13" s="155">
        <f t="shared" ref="S13:S20" si="5">M13-N13</f>
        <v>0</v>
      </c>
      <c r="T13" s="254" t="s">
        <v>1004</v>
      </c>
      <c r="V13" s="70"/>
      <c r="W13" s="65"/>
    </row>
    <row r="14" spans="1:23" s="12" customFormat="1" ht="34.799999999999997" customHeight="1">
      <c r="A14" s="151">
        <v>3</v>
      </c>
      <c r="B14" s="152" t="s">
        <v>655</v>
      </c>
      <c r="C14" s="153" t="s">
        <v>1228</v>
      </c>
      <c r="D14" s="153" t="s">
        <v>51</v>
      </c>
      <c r="E14" s="153" t="s">
        <v>656</v>
      </c>
      <c r="F14" s="153">
        <v>2016</v>
      </c>
      <c r="G14" s="153" t="s">
        <v>657</v>
      </c>
      <c r="H14" s="154">
        <v>804.93600000000004</v>
      </c>
      <c r="I14" s="154"/>
      <c r="J14" s="155">
        <v>258.3</v>
      </c>
      <c r="K14" s="155"/>
      <c r="L14" s="155">
        <v>258.3</v>
      </c>
      <c r="M14" s="155">
        <f t="shared" si="3"/>
        <v>0</v>
      </c>
      <c r="N14" s="155">
        <f t="shared" si="4"/>
        <v>0</v>
      </c>
      <c r="O14" s="155"/>
      <c r="P14" s="155"/>
      <c r="Q14" s="155"/>
      <c r="R14" s="155"/>
      <c r="S14" s="155">
        <f t="shared" si="5"/>
        <v>0</v>
      </c>
      <c r="T14" s="254" t="s">
        <v>1004</v>
      </c>
      <c r="V14" s="70"/>
    </row>
    <row r="15" spans="1:23" s="12" customFormat="1" ht="32.4" customHeight="1">
      <c r="A15" s="151">
        <v>4</v>
      </c>
      <c r="B15" s="152" t="s">
        <v>658</v>
      </c>
      <c r="C15" s="153" t="s">
        <v>1228</v>
      </c>
      <c r="D15" s="153" t="s">
        <v>51</v>
      </c>
      <c r="E15" s="153" t="s">
        <v>659</v>
      </c>
      <c r="F15" s="153">
        <v>2016</v>
      </c>
      <c r="G15" s="153" t="s">
        <v>660</v>
      </c>
      <c r="H15" s="154">
        <v>2563.4490000000001</v>
      </c>
      <c r="I15" s="154"/>
      <c r="J15" s="155">
        <v>374.4</v>
      </c>
      <c r="K15" s="155"/>
      <c r="L15" s="155">
        <v>374.4</v>
      </c>
      <c r="M15" s="155">
        <f t="shared" si="3"/>
        <v>0</v>
      </c>
      <c r="N15" s="155">
        <f t="shared" si="4"/>
        <v>0</v>
      </c>
      <c r="O15" s="155"/>
      <c r="P15" s="155"/>
      <c r="Q15" s="155"/>
      <c r="R15" s="155"/>
      <c r="S15" s="155">
        <f t="shared" si="5"/>
        <v>0</v>
      </c>
      <c r="T15" s="254" t="s">
        <v>1004</v>
      </c>
      <c r="V15" s="70"/>
    </row>
    <row r="16" spans="1:23" s="12" customFormat="1" ht="31.2" customHeight="1">
      <c r="A16" s="151">
        <v>5</v>
      </c>
      <c r="B16" s="152" t="s">
        <v>661</v>
      </c>
      <c r="C16" s="153" t="s">
        <v>1243</v>
      </c>
      <c r="D16" s="153" t="s">
        <v>638</v>
      </c>
      <c r="E16" s="153" t="s">
        <v>662</v>
      </c>
      <c r="F16" s="153">
        <v>2017</v>
      </c>
      <c r="G16" s="153" t="s">
        <v>663</v>
      </c>
      <c r="H16" s="154">
        <v>1219.569</v>
      </c>
      <c r="I16" s="154"/>
      <c r="J16" s="155">
        <v>640</v>
      </c>
      <c r="K16" s="155"/>
      <c r="L16" s="155"/>
      <c r="M16" s="155">
        <f t="shared" si="3"/>
        <v>640</v>
      </c>
      <c r="N16" s="155">
        <f t="shared" si="4"/>
        <v>640</v>
      </c>
      <c r="O16" s="155"/>
      <c r="P16" s="155"/>
      <c r="Q16" s="155">
        <v>640</v>
      </c>
      <c r="R16" s="155"/>
      <c r="S16" s="155">
        <f t="shared" si="5"/>
        <v>0</v>
      </c>
      <c r="T16" s="254"/>
      <c r="V16" s="70"/>
    </row>
    <row r="17" spans="1:22" s="12" customFormat="1" ht="34.799999999999997" customHeight="1">
      <c r="A17" s="151">
        <v>6</v>
      </c>
      <c r="B17" s="152" t="s">
        <v>664</v>
      </c>
      <c r="C17" s="153" t="s">
        <v>1239</v>
      </c>
      <c r="D17" s="153" t="s">
        <v>49</v>
      </c>
      <c r="E17" s="153" t="s">
        <v>665</v>
      </c>
      <c r="F17" s="153" t="s">
        <v>508</v>
      </c>
      <c r="G17" s="153" t="s">
        <v>666</v>
      </c>
      <c r="H17" s="154">
        <v>104.494</v>
      </c>
      <c r="I17" s="154"/>
      <c r="J17" s="155">
        <v>31</v>
      </c>
      <c r="K17" s="155"/>
      <c r="L17" s="155">
        <v>2.5180000000000007</v>
      </c>
      <c r="M17" s="155">
        <f t="shared" si="3"/>
        <v>28.481999999999999</v>
      </c>
      <c r="N17" s="155">
        <f t="shared" si="4"/>
        <v>28.481999999999999</v>
      </c>
      <c r="O17" s="155"/>
      <c r="P17" s="155"/>
      <c r="Q17" s="155">
        <v>28.481999999999999</v>
      </c>
      <c r="R17" s="155"/>
      <c r="S17" s="155">
        <f t="shared" si="5"/>
        <v>0</v>
      </c>
      <c r="T17" s="254" t="s">
        <v>999</v>
      </c>
      <c r="V17" s="147"/>
    </row>
    <row r="18" spans="1:22" s="12" customFormat="1" ht="32.4" customHeight="1">
      <c r="A18" s="151">
        <v>7</v>
      </c>
      <c r="B18" s="152" t="s">
        <v>667</v>
      </c>
      <c r="C18" s="153" t="s">
        <v>1235</v>
      </c>
      <c r="D18" s="153" t="s">
        <v>645</v>
      </c>
      <c r="E18" s="153" t="s">
        <v>525</v>
      </c>
      <c r="F18" s="153">
        <v>2017</v>
      </c>
      <c r="G18" s="153" t="s">
        <v>668</v>
      </c>
      <c r="H18" s="154">
        <v>811.06799999999998</v>
      </c>
      <c r="I18" s="154"/>
      <c r="J18" s="155">
        <v>329</v>
      </c>
      <c r="K18" s="155"/>
      <c r="L18" s="155">
        <v>23.461000000000013</v>
      </c>
      <c r="M18" s="155">
        <f t="shared" si="3"/>
        <v>305.53899999999999</v>
      </c>
      <c r="N18" s="155">
        <f t="shared" si="4"/>
        <v>305.53899999999999</v>
      </c>
      <c r="O18" s="155"/>
      <c r="P18" s="155"/>
      <c r="Q18" s="155">
        <v>305.53899999999999</v>
      </c>
      <c r="R18" s="155"/>
      <c r="S18" s="155">
        <f t="shared" si="5"/>
        <v>0</v>
      </c>
      <c r="T18" s="254" t="s">
        <v>1006</v>
      </c>
      <c r="V18" s="70"/>
    </row>
    <row r="19" spans="1:22" s="12" customFormat="1" ht="31.2" customHeight="1">
      <c r="A19" s="151">
        <v>8</v>
      </c>
      <c r="B19" s="152" t="s">
        <v>770</v>
      </c>
      <c r="C19" s="153" t="s">
        <v>1229</v>
      </c>
      <c r="D19" s="153" t="s">
        <v>52</v>
      </c>
      <c r="E19" s="153" t="s">
        <v>771</v>
      </c>
      <c r="F19" s="153" t="s">
        <v>996</v>
      </c>
      <c r="G19" s="153" t="s">
        <v>773</v>
      </c>
      <c r="H19" s="154">
        <v>3490.8359999999998</v>
      </c>
      <c r="I19" s="154"/>
      <c r="J19" s="155"/>
      <c r="K19" s="155">
        <v>1000</v>
      </c>
      <c r="L19" s="155"/>
      <c r="M19" s="155">
        <f t="shared" si="3"/>
        <v>1000</v>
      </c>
      <c r="N19" s="155">
        <f t="shared" si="4"/>
        <v>0</v>
      </c>
      <c r="O19" s="155"/>
      <c r="P19" s="155"/>
      <c r="Q19" s="155"/>
      <c r="R19" s="155">
        <v>1000</v>
      </c>
      <c r="S19" s="155">
        <f t="shared" si="5"/>
        <v>1000</v>
      </c>
      <c r="T19" s="254" t="s">
        <v>997</v>
      </c>
      <c r="V19" s="70"/>
    </row>
    <row r="20" spans="1:22" s="12" customFormat="1" ht="48.75" customHeight="1">
      <c r="A20" s="151">
        <v>9</v>
      </c>
      <c r="B20" s="152" t="s">
        <v>898</v>
      </c>
      <c r="C20" s="153" t="s">
        <v>99</v>
      </c>
      <c r="D20" s="153" t="s">
        <v>922</v>
      </c>
      <c r="E20" s="153" t="s">
        <v>923</v>
      </c>
      <c r="F20" s="153" t="s">
        <v>924</v>
      </c>
      <c r="G20" s="153" t="s">
        <v>925</v>
      </c>
      <c r="H20" s="154">
        <v>2262.4140000000002</v>
      </c>
      <c r="I20" s="154"/>
      <c r="J20" s="155"/>
      <c r="K20" s="155">
        <v>25.979000000000042</v>
      </c>
      <c r="L20" s="155"/>
      <c r="M20" s="155">
        <f t="shared" si="3"/>
        <v>25.979000000000042</v>
      </c>
      <c r="N20" s="155">
        <f t="shared" si="4"/>
        <v>0</v>
      </c>
      <c r="O20" s="155"/>
      <c r="P20" s="155"/>
      <c r="Q20" s="155"/>
      <c r="R20" s="155">
        <v>25.979000000000042</v>
      </c>
      <c r="S20" s="155">
        <f t="shared" si="5"/>
        <v>25.979000000000042</v>
      </c>
      <c r="T20" s="254" t="s">
        <v>1005</v>
      </c>
      <c r="V20" s="70"/>
    </row>
    <row r="21" spans="1:22" s="12" customFormat="1" ht="29.25" customHeight="1">
      <c r="A21" s="156" t="s">
        <v>13</v>
      </c>
      <c r="B21" s="157" t="s">
        <v>669</v>
      </c>
      <c r="C21" s="250"/>
      <c r="D21" s="250"/>
      <c r="E21" s="250"/>
      <c r="F21" s="250"/>
      <c r="G21" s="250"/>
      <c r="H21" s="158">
        <f>SUM(H22:H36)</f>
        <v>25233.974999999999</v>
      </c>
      <c r="I21" s="158">
        <f t="shared" ref="I21:S21" si="6">SUM(I22:I36)</f>
        <v>5014.3069999999998</v>
      </c>
      <c r="J21" s="159">
        <f t="shared" si="6"/>
        <v>3845.9749999999999</v>
      </c>
      <c r="K21" s="159">
        <f t="shared" si="6"/>
        <v>1252.2390000000003</v>
      </c>
      <c r="L21" s="159">
        <f t="shared" si="6"/>
        <v>0</v>
      </c>
      <c r="M21" s="159">
        <f t="shared" si="6"/>
        <v>5098.2139999999999</v>
      </c>
      <c r="N21" s="159">
        <f t="shared" si="6"/>
        <v>3882.4490000000001</v>
      </c>
      <c r="O21" s="159">
        <f t="shared" si="6"/>
        <v>3845.9749999999999</v>
      </c>
      <c r="P21" s="159">
        <f t="shared" si="6"/>
        <v>0</v>
      </c>
      <c r="Q21" s="159">
        <f t="shared" si="6"/>
        <v>36.473999999999997</v>
      </c>
      <c r="R21" s="159">
        <f t="shared" si="6"/>
        <v>1215.7650000000003</v>
      </c>
      <c r="S21" s="159">
        <f t="shared" si="6"/>
        <v>1215.7650000000001</v>
      </c>
      <c r="T21" s="254"/>
      <c r="V21" s="70"/>
    </row>
    <row r="22" spans="1:22" s="12" customFormat="1" ht="31.8" customHeight="1">
      <c r="A22" s="151">
        <v>1</v>
      </c>
      <c r="B22" s="152" t="s">
        <v>670</v>
      </c>
      <c r="C22" s="153" t="s">
        <v>55</v>
      </c>
      <c r="D22" s="153" t="s">
        <v>10</v>
      </c>
      <c r="E22" s="153" t="s">
        <v>671</v>
      </c>
      <c r="F22" s="153" t="s">
        <v>490</v>
      </c>
      <c r="G22" s="153" t="s">
        <v>672</v>
      </c>
      <c r="H22" s="154">
        <v>538.5</v>
      </c>
      <c r="I22" s="154">
        <v>462.37299999999999</v>
      </c>
      <c r="J22" s="155">
        <v>7.2450000000000001</v>
      </c>
      <c r="K22" s="155"/>
      <c r="L22" s="155"/>
      <c r="M22" s="155">
        <f t="shared" si="3"/>
        <v>7.2450000000000001</v>
      </c>
      <c r="N22" s="155">
        <f t="shared" ref="N22:N36" si="7">O22+P22+Q22</f>
        <v>7.2450000000000001</v>
      </c>
      <c r="O22" s="155">
        <v>7.2450000000000001</v>
      </c>
      <c r="P22" s="155"/>
      <c r="Q22" s="155"/>
      <c r="R22" s="155"/>
      <c r="S22" s="155">
        <f t="shared" ref="S22:S36" si="8">M22-N22</f>
        <v>0</v>
      </c>
      <c r="T22" s="254"/>
      <c r="V22" s="70"/>
    </row>
    <row r="23" spans="1:22" s="12" customFormat="1" ht="29.4" customHeight="1">
      <c r="A23" s="151">
        <v>2</v>
      </c>
      <c r="B23" s="152" t="s">
        <v>673</v>
      </c>
      <c r="C23" s="153" t="s">
        <v>55</v>
      </c>
      <c r="D23" s="153" t="s">
        <v>48</v>
      </c>
      <c r="E23" s="153" t="s">
        <v>674</v>
      </c>
      <c r="F23" s="153">
        <v>2014</v>
      </c>
      <c r="G23" s="153" t="s">
        <v>675</v>
      </c>
      <c r="H23" s="154">
        <v>579.01199999999994</v>
      </c>
      <c r="I23" s="154">
        <v>550</v>
      </c>
      <c r="J23" s="155">
        <v>17.528999999999996</v>
      </c>
      <c r="K23" s="155"/>
      <c r="L23" s="155"/>
      <c r="M23" s="155">
        <f t="shared" si="3"/>
        <v>17.528999999999996</v>
      </c>
      <c r="N23" s="155">
        <f t="shared" si="7"/>
        <v>17.528999999999996</v>
      </c>
      <c r="O23" s="155">
        <v>17.528999999999996</v>
      </c>
      <c r="P23" s="155"/>
      <c r="Q23" s="155"/>
      <c r="R23" s="155"/>
      <c r="S23" s="155">
        <f t="shared" si="8"/>
        <v>0</v>
      </c>
      <c r="T23" s="254"/>
      <c r="V23" s="70"/>
    </row>
    <row r="24" spans="1:22" s="12" customFormat="1" ht="36" customHeight="1">
      <c r="A24" s="151">
        <v>3</v>
      </c>
      <c r="B24" s="152" t="s">
        <v>676</v>
      </c>
      <c r="C24" s="153" t="s">
        <v>1232</v>
      </c>
      <c r="D24" s="153" t="s">
        <v>39</v>
      </c>
      <c r="E24" s="153" t="s">
        <v>677</v>
      </c>
      <c r="F24" s="153">
        <v>2014</v>
      </c>
      <c r="G24" s="153" t="s">
        <v>678</v>
      </c>
      <c r="H24" s="154">
        <v>5176.7929999999997</v>
      </c>
      <c r="I24" s="154">
        <v>2500</v>
      </c>
      <c r="J24" s="155">
        <v>699.452</v>
      </c>
      <c r="K24" s="155"/>
      <c r="L24" s="155"/>
      <c r="M24" s="155">
        <f t="shared" si="3"/>
        <v>699.452</v>
      </c>
      <c r="N24" s="155">
        <f t="shared" si="7"/>
        <v>699.452</v>
      </c>
      <c r="O24" s="155">
        <v>699.452</v>
      </c>
      <c r="P24" s="155"/>
      <c r="Q24" s="155"/>
      <c r="R24" s="155"/>
      <c r="S24" s="155">
        <f t="shared" si="8"/>
        <v>0</v>
      </c>
      <c r="T24" s="254"/>
      <c r="V24" s="70"/>
    </row>
    <row r="25" spans="1:22" s="12" customFormat="1" ht="35.4" customHeight="1">
      <c r="A25" s="151">
        <v>4</v>
      </c>
      <c r="B25" s="152" t="s">
        <v>679</v>
      </c>
      <c r="C25" s="153" t="s">
        <v>1232</v>
      </c>
      <c r="D25" s="153" t="s">
        <v>52</v>
      </c>
      <c r="E25" s="153" t="s">
        <v>680</v>
      </c>
      <c r="F25" s="153">
        <v>2014</v>
      </c>
      <c r="G25" s="153" t="s">
        <v>681</v>
      </c>
      <c r="H25" s="154">
        <v>2659.4630000000002</v>
      </c>
      <c r="I25" s="154">
        <v>730</v>
      </c>
      <c r="J25" s="155">
        <v>1749.623</v>
      </c>
      <c r="K25" s="155">
        <v>10.734</v>
      </c>
      <c r="L25" s="155"/>
      <c r="M25" s="155">
        <f t="shared" si="3"/>
        <v>1760.357</v>
      </c>
      <c r="N25" s="155">
        <f t="shared" si="7"/>
        <v>1749.623</v>
      </c>
      <c r="O25" s="155">
        <v>1749.623</v>
      </c>
      <c r="P25" s="155"/>
      <c r="Q25" s="155"/>
      <c r="R25" s="155">
        <v>10.734</v>
      </c>
      <c r="S25" s="155">
        <f t="shared" si="8"/>
        <v>10.733999999999924</v>
      </c>
      <c r="T25" s="254" t="s">
        <v>1005</v>
      </c>
      <c r="V25" s="70"/>
    </row>
    <row r="26" spans="1:22" s="12" customFormat="1" ht="31.2" customHeight="1">
      <c r="A26" s="151">
        <v>5</v>
      </c>
      <c r="B26" s="152" t="s">
        <v>682</v>
      </c>
      <c r="C26" s="153" t="s">
        <v>99</v>
      </c>
      <c r="D26" s="153" t="s">
        <v>16</v>
      </c>
      <c r="E26" s="153" t="s">
        <v>683</v>
      </c>
      <c r="F26" s="153" t="s">
        <v>54</v>
      </c>
      <c r="G26" s="153" t="s">
        <v>684</v>
      </c>
      <c r="H26" s="154">
        <v>479.89299999999997</v>
      </c>
      <c r="I26" s="154">
        <v>0</v>
      </c>
      <c r="J26" s="155">
        <v>446.16500000000002</v>
      </c>
      <c r="K26" s="155">
        <v>4</v>
      </c>
      <c r="L26" s="155"/>
      <c r="M26" s="155">
        <f t="shared" si="3"/>
        <v>450.16500000000002</v>
      </c>
      <c r="N26" s="155">
        <f t="shared" si="7"/>
        <v>446.16500000000002</v>
      </c>
      <c r="O26" s="155">
        <v>446.16500000000002</v>
      </c>
      <c r="P26" s="155"/>
      <c r="Q26" s="155"/>
      <c r="R26" s="155">
        <v>4</v>
      </c>
      <c r="S26" s="155">
        <f t="shared" si="8"/>
        <v>4</v>
      </c>
      <c r="T26" s="254" t="s">
        <v>1005</v>
      </c>
      <c r="V26" s="70"/>
    </row>
    <row r="27" spans="1:22" s="12" customFormat="1" ht="34.200000000000003" customHeight="1">
      <c r="A27" s="151">
        <v>6</v>
      </c>
      <c r="B27" s="152" t="s">
        <v>685</v>
      </c>
      <c r="C27" s="153" t="s">
        <v>1243</v>
      </c>
      <c r="D27" s="153" t="s">
        <v>16</v>
      </c>
      <c r="E27" s="153" t="s">
        <v>686</v>
      </c>
      <c r="F27" s="153">
        <v>2014</v>
      </c>
      <c r="G27" s="153" t="s">
        <v>687</v>
      </c>
      <c r="H27" s="154">
        <v>877.03599999999994</v>
      </c>
      <c r="I27" s="154">
        <v>350</v>
      </c>
      <c r="J27" s="155">
        <v>402.74299999999999</v>
      </c>
      <c r="K27" s="155"/>
      <c r="L27" s="155"/>
      <c r="M27" s="155">
        <f t="shared" si="3"/>
        <v>402.74299999999999</v>
      </c>
      <c r="N27" s="155">
        <f t="shared" si="7"/>
        <v>402.74299999999999</v>
      </c>
      <c r="O27" s="155">
        <v>402.74299999999999</v>
      </c>
      <c r="P27" s="155"/>
      <c r="Q27" s="155"/>
      <c r="R27" s="155"/>
      <c r="S27" s="155">
        <f t="shared" si="8"/>
        <v>0</v>
      </c>
      <c r="T27" s="254"/>
      <c r="V27" s="70"/>
    </row>
    <row r="28" spans="1:22" s="12" customFormat="1" ht="42" customHeight="1">
      <c r="A28" s="151">
        <v>7</v>
      </c>
      <c r="B28" s="152" t="s">
        <v>688</v>
      </c>
      <c r="C28" s="153" t="s">
        <v>1237</v>
      </c>
      <c r="D28" s="153" t="s">
        <v>11</v>
      </c>
      <c r="E28" s="153" t="s">
        <v>689</v>
      </c>
      <c r="F28" s="153" t="s">
        <v>54</v>
      </c>
      <c r="G28" s="153" t="s">
        <v>690</v>
      </c>
      <c r="H28" s="154">
        <v>487.39100000000002</v>
      </c>
      <c r="I28" s="154">
        <v>35.241999999999997</v>
      </c>
      <c r="J28" s="155">
        <v>428.053</v>
      </c>
      <c r="K28" s="155"/>
      <c r="L28" s="155"/>
      <c r="M28" s="155">
        <f t="shared" si="3"/>
        <v>428.053</v>
      </c>
      <c r="N28" s="155">
        <f t="shared" si="7"/>
        <v>428.053</v>
      </c>
      <c r="O28" s="155">
        <v>428.053</v>
      </c>
      <c r="P28" s="155"/>
      <c r="Q28" s="155"/>
      <c r="R28" s="155"/>
      <c r="S28" s="155">
        <f t="shared" si="8"/>
        <v>0</v>
      </c>
      <c r="T28" s="254"/>
      <c r="V28" s="70"/>
    </row>
    <row r="29" spans="1:22" s="12" customFormat="1" ht="53.4" customHeight="1">
      <c r="A29" s="151">
        <v>8</v>
      </c>
      <c r="B29" s="152" t="s">
        <v>691</v>
      </c>
      <c r="C29" s="153" t="s">
        <v>1237</v>
      </c>
      <c r="D29" s="153" t="s">
        <v>11</v>
      </c>
      <c r="E29" s="153" t="s">
        <v>692</v>
      </c>
      <c r="F29" s="153" t="s">
        <v>54</v>
      </c>
      <c r="G29" s="153" t="s">
        <v>693</v>
      </c>
      <c r="H29" s="154">
        <v>487.06299999999999</v>
      </c>
      <c r="I29" s="154">
        <v>386.69200000000001</v>
      </c>
      <c r="J29" s="155">
        <v>95.165000000000006</v>
      </c>
      <c r="K29" s="155"/>
      <c r="L29" s="155"/>
      <c r="M29" s="155">
        <f t="shared" si="3"/>
        <v>95.165000000000006</v>
      </c>
      <c r="N29" s="155">
        <f t="shared" si="7"/>
        <v>95.165000000000006</v>
      </c>
      <c r="O29" s="155">
        <v>95.165000000000006</v>
      </c>
      <c r="P29" s="155"/>
      <c r="Q29" s="155"/>
      <c r="R29" s="155"/>
      <c r="S29" s="155">
        <f t="shared" si="8"/>
        <v>0</v>
      </c>
      <c r="T29" s="254"/>
      <c r="V29" s="70"/>
    </row>
    <row r="30" spans="1:22" s="12" customFormat="1" ht="26.4">
      <c r="A30" s="151">
        <v>9</v>
      </c>
      <c r="B30" s="152" t="s">
        <v>962</v>
      </c>
      <c r="C30" s="153" t="s">
        <v>963</v>
      </c>
      <c r="D30" s="153" t="s">
        <v>964</v>
      </c>
      <c r="E30" s="153" t="s">
        <v>965</v>
      </c>
      <c r="F30" s="153" t="s">
        <v>966</v>
      </c>
      <c r="G30" s="153" t="s">
        <v>967</v>
      </c>
      <c r="H30" s="154">
        <v>2147.5819999999999</v>
      </c>
      <c r="I30" s="154"/>
      <c r="J30" s="155"/>
      <c r="K30" s="155">
        <v>108.66200000000003</v>
      </c>
      <c r="L30" s="155"/>
      <c r="M30" s="155">
        <f t="shared" si="3"/>
        <v>108.66200000000003</v>
      </c>
      <c r="N30" s="155">
        <f t="shared" si="7"/>
        <v>0</v>
      </c>
      <c r="O30" s="155"/>
      <c r="P30" s="155"/>
      <c r="Q30" s="155"/>
      <c r="R30" s="155">
        <v>108.66200000000003</v>
      </c>
      <c r="S30" s="155">
        <f t="shared" si="8"/>
        <v>108.66200000000003</v>
      </c>
      <c r="T30" s="254" t="s">
        <v>1005</v>
      </c>
      <c r="V30" s="70"/>
    </row>
    <row r="31" spans="1:22" s="12" customFormat="1" ht="26.4">
      <c r="A31" s="151">
        <v>10</v>
      </c>
      <c r="B31" s="152" t="s">
        <v>968</v>
      </c>
      <c r="C31" s="153" t="s">
        <v>963</v>
      </c>
      <c r="D31" s="153" t="s">
        <v>969</v>
      </c>
      <c r="E31" s="153" t="s">
        <v>965</v>
      </c>
      <c r="F31" s="153" t="s">
        <v>966</v>
      </c>
      <c r="G31" s="153" t="s">
        <v>970</v>
      </c>
      <c r="H31" s="154">
        <v>1800</v>
      </c>
      <c r="I31" s="154"/>
      <c r="J31" s="155"/>
      <c r="K31" s="155">
        <v>112.16400000000021</v>
      </c>
      <c r="L31" s="155"/>
      <c r="M31" s="155">
        <f t="shared" si="3"/>
        <v>112.16400000000021</v>
      </c>
      <c r="N31" s="155">
        <f t="shared" si="7"/>
        <v>0</v>
      </c>
      <c r="O31" s="155"/>
      <c r="P31" s="155"/>
      <c r="Q31" s="155"/>
      <c r="R31" s="155">
        <v>112.16400000000021</v>
      </c>
      <c r="S31" s="155">
        <f t="shared" si="8"/>
        <v>112.16400000000021</v>
      </c>
      <c r="T31" s="254" t="s">
        <v>1005</v>
      </c>
      <c r="V31" s="70"/>
    </row>
    <row r="32" spans="1:22" s="59" customFormat="1" ht="36" customHeight="1">
      <c r="A32" s="151">
        <v>11</v>
      </c>
      <c r="B32" s="152" t="s">
        <v>976</v>
      </c>
      <c r="C32" s="153" t="s">
        <v>979</v>
      </c>
      <c r="D32" s="153" t="s">
        <v>81</v>
      </c>
      <c r="E32" s="153" t="s">
        <v>980</v>
      </c>
      <c r="F32" s="153" t="s">
        <v>54</v>
      </c>
      <c r="G32" s="153" t="s">
        <v>981</v>
      </c>
      <c r="H32" s="154">
        <v>1434.989</v>
      </c>
      <c r="I32" s="154"/>
      <c r="J32" s="155"/>
      <c r="K32" s="154">
        <v>119.505</v>
      </c>
      <c r="L32" s="154"/>
      <c r="M32" s="154">
        <f t="shared" si="3"/>
        <v>119.505</v>
      </c>
      <c r="N32" s="155">
        <f t="shared" si="7"/>
        <v>0</v>
      </c>
      <c r="O32" s="155"/>
      <c r="P32" s="155"/>
      <c r="Q32" s="155"/>
      <c r="R32" s="155">
        <v>119.505</v>
      </c>
      <c r="S32" s="155">
        <f t="shared" si="8"/>
        <v>119.505</v>
      </c>
      <c r="T32" s="254" t="s">
        <v>1005</v>
      </c>
      <c r="U32" s="73"/>
    </row>
    <row r="33" spans="1:22" s="59" customFormat="1" ht="35.4" customHeight="1">
      <c r="A33" s="151">
        <v>12</v>
      </c>
      <c r="B33" s="152" t="s">
        <v>982</v>
      </c>
      <c r="C33" s="153" t="s">
        <v>979</v>
      </c>
      <c r="D33" s="153" t="s">
        <v>916</v>
      </c>
      <c r="E33" s="153" t="s">
        <v>980</v>
      </c>
      <c r="F33" s="153" t="s">
        <v>54</v>
      </c>
      <c r="G33" s="153" t="s">
        <v>983</v>
      </c>
      <c r="H33" s="154">
        <v>1992.886</v>
      </c>
      <c r="I33" s="154"/>
      <c r="J33" s="155"/>
      <c r="K33" s="154">
        <v>46.8</v>
      </c>
      <c r="L33" s="154"/>
      <c r="M33" s="154">
        <f t="shared" si="3"/>
        <v>46.8</v>
      </c>
      <c r="N33" s="155">
        <f t="shared" si="7"/>
        <v>0</v>
      </c>
      <c r="O33" s="155"/>
      <c r="P33" s="155"/>
      <c r="Q33" s="155"/>
      <c r="R33" s="155">
        <v>46.8</v>
      </c>
      <c r="S33" s="155">
        <f t="shared" si="8"/>
        <v>46.8</v>
      </c>
      <c r="T33" s="254" t="s">
        <v>1005</v>
      </c>
      <c r="U33" s="73"/>
    </row>
    <row r="34" spans="1:22" s="59" customFormat="1" ht="30" customHeight="1">
      <c r="A34" s="151">
        <v>13</v>
      </c>
      <c r="B34" s="152" t="s">
        <v>984</v>
      </c>
      <c r="C34" s="153" t="s">
        <v>979</v>
      </c>
      <c r="D34" s="153" t="s">
        <v>985</v>
      </c>
      <c r="E34" s="153" t="s">
        <v>986</v>
      </c>
      <c r="F34" s="153" t="s">
        <v>54</v>
      </c>
      <c r="G34" s="153" t="s">
        <v>987</v>
      </c>
      <c r="H34" s="154">
        <v>1551.4970000000001</v>
      </c>
      <c r="I34" s="154"/>
      <c r="J34" s="155"/>
      <c r="K34" s="154">
        <v>19.899999999999999</v>
      </c>
      <c r="L34" s="154"/>
      <c r="M34" s="154">
        <f t="shared" si="3"/>
        <v>19.899999999999999</v>
      </c>
      <c r="N34" s="155">
        <f t="shared" si="7"/>
        <v>0</v>
      </c>
      <c r="O34" s="155"/>
      <c r="P34" s="155"/>
      <c r="Q34" s="155"/>
      <c r="R34" s="155">
        <v>19.899999999999999</v>
      </c>
      <c r="S34" s="155">
        <f t="shared" si="8"/>
        <v>19.899999999999999</v>
      </c>
      <c r="T34" s="254" t="s">
        <v>1005</v>
      </c>
      <c r="U34" s="73"/>
    </row>
    <row r="35" spans="1:22" s="59" customFormat="1" ht="33.6" customHeight="1">
      <c r="A35" s="151">
        <v>14</v>
      </c>
      <c r="B35" s="152" t="s">
        <v>988</v>
      </c>
      <c r="C35" s="153" t="s">
        <v>979</v>
      </c>
      <c r="D35" s="153" t="s">
        <v>63</v>
      </c>
      <c r="E35" s="153" t="s">
        <v>980</v>
      </c>
      <c r="F35" s="153" t="s">
        <v>54</v>
      </c>
      <c r="G35" s="153" t="s">
        <v>989</v>
      </c>
      <c r="H35" s="154">
        <v>1992.8679999999999</v>
      </c>
      <c r="I35" s="154"/>
      <c r="J35" s="155"/>
      <c r="K35" s="154">
        <v>794</v>
      </c>
      <c r="L35" s="154"/>
      <c r="M35" s="154">
        <f t="shared" si="3"/>
        <v>794</v>
      </c>
      <c r="N35" s="155">
        <f t="shared" si="7"/>
        <v>0</v>
      </c>
      <c r="O35" s="155"/>
      <c r="P35" s="155"/>
      <c r="Q35" s="155"/>
      <c r="R35" s="155">
        <v>794</v>
      </c>
      <c r="S35" s="155">
        <f t="shared" si="8"/>
        <v>794</v>
      </c>
      <c r="T35" s="254" t="s">
        <v>1005</v>
      </c>
      <c r="U35" s="73"/>
    </row>
    <row r="36" spans="1:22" s="12" customFormat="1" ht="29.25" customHeight="1">
      <c r="A36" s="151">
        <v>15</v>
      </c>
      <c r="B36" s="152" t="s">
        <v>995</v>
      </c>
      <c r="C36" s="153" t="s">
        <v>99</v>
      </c>
      <c r="D36" s="153" t="s">
        <v>645</v>
      </c>
      <c r="E36" s="153" t="s">
        <v>903</v>
      </c>
      <c r="F36" s="153" t="s">
        <v>490</v>
      </c>
      <c r="G36" s="153" t="s">
        <v>994</v>
      </c>
      <c r="H36" s="154">
        <v>3029.002</v>
      </c>
      <c r="I36" s="154"/>
      <c r="J36" s="155"/>
      <c r="K36" s="155">
        <v>36.473999999999997</v>
      </c>
      <c r="L36" s="155"/>
      <c r="M36" s="155">
        <f>J36+K36-L36</f>
        <v>36.473999999999997</v>
      </c>
      <c r="N36" s="155">
        <f t="shared" si="7"/>
        <v>36.473999999999997</v>
      </c>
      <c r="O36" s="155"/>
      <c r="P36" s="155"/>
      <c r="Q36" s="155">
        <v>36.473999999999997</v>
      </c>
      <c r="R36" s="155"/>
      <c r="S36" s="155">
        <f t="shared" si="8"/>
        <v>0</v>
      </c>
      <c r="T36" s="254" t="s">
        <v>1005</v>
      </c>
      <c r="V36" s="70"/>
    </row>
    <row r="37" spans="1:22" s="160" customFormat="1" ht="29.25" customHeight="1">
      <c r="A37" s="156" t="s">
        <v>25</v>
      </c>
      <c r="B37" s="157" t="s">
        <v>694</v>
      </c>
      <c r="C37" s="250"/>
      <c r="D37" s="250"/>
      <c r="E37" s="250"/>
      <c r="F37" s="250"/>
      <c r="G37" s="250"/>
      <c r="H37" s="158">
        <f>SUM(H38:H46)</f>
        <v>32238.327999999998</v>
      </c>
      <c r="I37" s="158">
        <f t="shared" ref="I37:S37" si="9">SUM(I38:I46)</f>
        <v>7689.4210000000003</v>
      </c>
      <c r="J37" s="159">
        <f t="shared" si="9"/>
        <v>9783.5829999999987</v>
      </c>
      <c r="K37" s="159">
        <f t="shared" si="9"/>
        <v>1157.874</v>
      </c>
      <c r="L37" s="159">
        <f t="shared" si="9"/>
        <v>3814</v>
      </c>
      <c r="M37" s="159">
        <f t="shared" si="9"/>
        <v>7127.4569999999994</v>
      </c>
      <c r="N37" s="159">
        <f t="shared" si="9"/>
        <v>5969.5829999999996</v>
      </c>
      <c r="O37" s="159">
        <f t="shared" si="9"/>
        <v>5969.5829999999996</v>
      </c>
      <c r="P37" s="159">
        <f t="shared" si="9"/>
        <v>0</v>
      </c>
      <c r="Q37" s="159">
        <f t="shared" si="9"/>
        <v>0</v>
      </c>
      <c r="R37" s="159">
        <f t="shared" si="9"/>
        <v>1157.874</v>
      </c>
      <c r="S37" s="159">
        <f t="shared" si="9"/>
        <v>1157.874</v>
      </c>
      <c r="T37" s="254"/>
      <c r="V37" s="161"/>
    </row>
    <row r="38" spans="1:22" s="12" customFormat="1" ht="34.200000000000003" customHeight="1">
      <c r="A38" s="151">
        <v>1</v>
      </c>
      <c r="B38" s="152" t="s">
        <v>70</v>
      </c>
      <c r="C38" s="153" t="s">
        <v>1236</v>
      </c>
      <c r="D38" s="153" t="s">
        <v>10</v>
      </c>
      <c r="E38" s="153" t="s">
        <v>50</v>
      </c>
      <c r="F38" s="153" t="s">
        <v>12</v>
      </c>
      <c r="G38" s="153" t="s">
        <v>69</v>
      </c>
      <c r="H38" s="154">
        <v>869.59699999999998</v>
      </c>
      <c r="I38" s="154"/>
      <c r="J38" s="155">
        <v>843.31200000000001</v>
      </c>
      <c r="K38" s="155"/>
      <c r="L38" s="155"/>
      <c r="M38" s="155">
        <f t="shared" si="3"/>
        <v>843.31200000000001</v>
      </c>
      <c r="N38" s="155">
        <f t="shared" ref="N38:N46" si="10">O38+P38+Q38</f>
        <v>843.31200000000001</v>
      </c>
      <c r="O38" s="155">
        <v>843.31200000000001</v>
      </c>
      <c r="P38" s="155"/>
      <c r="Q38" s="155"/>
      <c r="R38" s="155"/>
      <c r="S38" s="155">
        <f t="shared" ref="S38:S46" si="11">M38-N38</f>
        <v>0</v>
      </c>
      <c r="T38" s="254"/>
      <c r="V38" s="70"/>
    </row>
    <row r="39" spans="1:22" s="12" customFormat="1" ht="29.25" customHeight="1">
      <c r="A39" s="151">
        <v>2</v>
      </c>
      <c r="B39" s="152" t="s">
        <v>68</v>
      </c>
      <c r="C39" s="153" t="s">
        <v>106</v>
      </c>
      <c r="D39" s="153" t="s">
        <v>67</v>
      </c>
      <c r="E39" s="153" t="s">
        <v>695</v>
      </c>
      <c r="F39" s="153" t="s">
        <v>12</v>
      </c>
      <c r="G39" s="153" t="s">
        <v>696</v>
      </c>
      <c r="H39" s="154">
        <v>5190</v>
      </c>
      <c r="I39" s="154">
        <v>1103.5899999999999</v>
      </c>
      <c r="J39" s="155">
        <v>3000</v>
      </c>
      <c r="K39" s="155"/>
      <c r="L39" s="155">
        <v>1000</v>
      </c>
      <c r="M39" s="155">
        <f t="shared" si="3"/>
        <v>2000</v>
      </c>
      <c r="N39" s="155">
        <f t="shared" si="10"/>
        <v>2000</v>
      </c>
      <c r="O39" s="155">
        <v>2000</v>
      </c>
      <c r="P39" s="155"/>
      <c r="Q39" s="155"/>
      <c r="R39" s="155"/>
      <c r="S39" s="155">
        <f t="shared" si="11"/>
        <v>0</v>
      </c>
      <c r="T39" s="254" t="s">
        <v>1007</v>
      </c>
      <c r="V39" s="70"/>
    </row>
    <row r="40" spans="1:22" s="12" customFormat="1" ht="29.25" customHeight="1">
      <c r="A40" s="151">
        <v>3</v>
      </c>
      <c r="B40" s="152" t="s">
        <v>64</v>
      </c>
      <c r="C40" s="153" t="s">
        <v>106</v>
      </c>
      <c r="D40" s="153" t="s">
        <v>45</v>
      </c>
      <c r="E40" s="153" t="s">
        <v>46</v>
      </c>
      <c r="F40" s="153" t="s">
        <v>12</v>
      </c>
      <c r="G40" s="153" t="s">
        <v>118</v>
      </c>
      <c r="H40" s="154">
        <v>723</v>
      </c>
      <c r="I40" s="154">
        <v>250</v>
      </c>
      <c r="J40" s="155">
        <v>457.86599999999999</v>
      </c>
      <c r="K40" s="155"/>
      <c r="L40" s="155">
        <v>23</v>
      </c>
      <c r="M40" s="155">
        <f t="shared" si="3"/>
        <v>434.86599999999999</v>
      </c>
      <c r="N40" s="155">
        <f t="shared" si="10"/>
        <v>434.86599999999999</v>
      </c>
      <c r="O40" s="155">
        <v>434.86599999999999</v>
      </c>
      <c r="P40" s="155"/>
      <c r="Q40" s="155"/>
      <c r="R40" s="155"/>
      <c r="S40" s="155">
        <f t="shared" si="11"/>
        <v>0</v>
      </c>
      <c r="T40" s="254" t="s">
        <v>999</v>
      </c>
      <c r="V40" s="70"/>
    </row>
    <row r="41" spans="1:22" s="12" customFormat="1" ht="32.4" customHeight="1">
      <c r="A41" s="151">
        <v>4</v>
      </c>
      <c r="B41" s="152" t="s">
        <v>89</v>
      </c>
      <c r="C41" s="153" t="s">
        <v>1230</v>
      </c>
      <c r="D41" s="153" t="s">
        <v>45</v>
      </c>
      <c r="E41" s="153" t="s">
        <v>90</v>
      </c>
      <c r="F41" s="153" t="s">
        <v>12</v>
      </c>
      <c r="G41" s="153" t="s">
        <v>115</v>
      </c>
      <c r="H41" s="154">
        <v>1899.57</v>
      </c>
      <c r="I41" s="154"/>
      <c r="J41" s="155">
        <v>1400</v>
      </c>
      <c r="K41" s="155"/>
      <c r="L41" s="155">
        <v>600</v>
      </c>
      <c r="M41" s="155">
        <f t="shared" si="3"/>
        <v>800</v>
      </c>
      <c r="N41" s="155">
        <f t="shared" si="10"/>
        <v>800</v>
      </c>
      <c r="O41" s="155">
        <v>800</v>
      </c>
      <c r="P41" s="155"/>
      <c r="Q41" s="155"/>
      <c r="R41" s="155"/>
      <c r="S41" s="155">
        <f t="shared" si="11"/>
        <v>0</v>
      </c>
      <c r="T41" s="254" t="s">
        <v>1007</v>
      </c>
      <c r="V41" s="70"/>
    </row>
    <row r="42" spans="1:22" s="12" customFormat="1" ht="29.25" customHeight="1">
      <c r="A42" s="151">
        <v>5</v>
      </c>
      <c r="B42" s="152" t="s">
        <v>77</v>
      </c>
      <c r="C42" s="153" t="s">
        <v>1233</v>
      </c>
      <c r="D42" s="153" t="s">
        <v>45</v>
      </c>
      <c r="E42" s="153"/>
      <c r="F42" s="153" t="s">
        <v>76</v>
      </c>
      <c r="G42" s="153" t="s">
        <v>75</v>
      </c>
      <c r="H42" s="154">
        <v>853</v>
      </c>
      <c r="I42" s="154">
        <v>280</v>
      </c>
      <c r="J42" s="155">
        <v>488</v>
      </c>
      <c r="K42" s="155"/>
      <c r="L42" s="155">
        <v>38</v>
      </c>
      <c r="M42" s="155">
        <f t="shared" si="3"/>
        <v>450</v>
      </c>
      <c r="N42" s="155">
        <f t="shared" si="10"/>
        <v>450</v>
      </c>
      <c r="O42" s="155">
        <v>450</v>
      </c>
      <c r="P42" s="155"/>
      <c r="Q42" s="155"/>
      <c r="R42" s="155"/>
      <c r="S42" s="155">
        <f t="shared" si="11"/>
        <v>0</v>
      </c>
      <c r="T42" s="254" t="s">
        <v>999</v>
      </c>
      <c r="V42" s="70"/>
    </row>
    <row r="43" spans="1:22" s="12" customFormat="1" ht="29.25" customHeight="1">
      <c r="A43" s="151">
        <v>6</v>
      </c>
      <c r="B43" s="152" t="s">
        <v>82</v>
      </c>
      <c r="C43" s="153" t="s">
        <v>108</v>
      </c>
      <c r="D43" s="153" t="s">
        <v>39</v>
      </c>
      <c r="E43" s="153" t="s">
        <v>83</v>
      </c>
      <c r="F43" s="153" t="s">
        <v>12</v>
      </c>
      <c r="G43" s="153" t="s">
        <v>84</v>
      </c>
      <c r="H43" s="154">
        <v>2534.9740000000002</v>
      </c>
      <c r="I43" s="154">
        <v>734.7</v>
      </c>
      <c r="J43" s="155">
        <v>1190</v>
      </c>
      <c r="K43" s="155"/>
      <c r="L43" s="155"/>
      <c r="M43" s="155">
        <f t="shared" si="3"/>
        <v>1190</v>
      </c>
      <c r="N43" s="155">
        <f t="shared" si="10"/>
        <v>1190</v>
      </c>
      <c r="O43" s="155">
        <v>1190</v>
      </c>
      <c r="P43" s="155"/>
      <c r="Q43" s="155"/>
      <c r="R43" s="155"/>
      <c r="S43" s="155">
        <f t="shared" si="11"/>
        <v>0</v>
      </c>
      <c r="T43" s="254"/>
      <c r="V43" s="70"/>
    </row>
    <row r="44" spans="1:22" s="12" customFormat="1" ht="29.25" customHeight="1">
      <c r="A44" s="151">
        <v>7</v>
      </c>
      <c r="B44" s="152" t="s">
        <v>93</v>
      </c>
      <c r="C44" s="153" t="s">
        <v>58</v>
      </c>
      <c r="D44" s="153" t="s">
        <v>47</v>
      </c>
      <c r="E44" s="153" t="s">
        <v>94</v>
      </c>
      <c r="F44" s="153" t="s">
        <v>76</v>
      </c>
      <c r="G44" s="153" t="s">
        <v>95</v>
      </c>
      <c r="H44" s="154">
        <v>8472.01</v>
      </c>
      <c r="I44" s="154">
        <v>1214.748</v>
      </c>
      <c r="J44" s="155">
        <v>251.405</v>
      </c>
      <c r="K44" s="155"/>
      <c r="L44" s="155"/>
      <c r="M44" s="155">
        <f t="shared" si="3"/>
        <v>251.405</v>
      </c>
      <c r="N44" s="155">
        <f t="shared" si="10"/>
        <v>251.405</v>
      </c>
      <c r="O44" s="155">
        <v>251.405</v>
      </c>
      <c r="P44" s="155"/>
      <c r="Q44" s="155"/>
      <c r="R44" s="155"/>
      <c r="S44" s="155">
        <f t="shared" si="11"/>
        <v>0</v>
      </c>
      <c r="T44" s="254"/>
      <c r="V44" s="70"/>
    </row>
    <row r="45" spans="1:22" s="12" customFormat="1" ht="29.25" customHeight="1">
      <c r="A45" s="151">
        <v>8</v>
      </c>
      <c r="B45" s="152" t="s">
        <v>98</v>
      </c>
      <c r="C45" s="153" t="s">
        <v>58</v>
      </c>
      <c r="D45" s="153" t="s">
        <v>43</v>
      </c>
      <c r="E45" s="153" t="s">
        <v>88</v>
      </c>
      <c r="F45" s="153" t="s">
        <v>179</v>
      </c>
      <c r="G45" s="153" t="s">
        <v>515</v>
      </c>
      <c r="H45" s="154">
        <v>9433.7630000000008</v>
      </c>
      <c r="I45" s="154">
        <v>4106.3829999999998</v>
      </c>
      <c r="J45" s="155">
        <v>2153</v>
      </c>
      <c r="K45" s="155"/>
      <c r="L45" s="155">
        <v>2153</v>
      </c>
      <c r="M45" s="155">
        <f t="shared" si="3"/>
        <v>0</v>
      </c>
      <c r="N45" s="155">
        <f t="shared" si="10"/>
        <v>0</v>
      </c>
      <c r="O45" s="155"/>
      <c r="P45" s="155"/>
      <c r="Q45" s="155"/>
      <c r="R45" s="155"/>
      <c r="S45" s="155">
        <f t="shared" si="11"/>
        <v>0</v>
      </c>
      <c r="T45" s="254" t="s">
        <v>1007</v>
      </c>
      <c r="V45" s="70"/>
    </row>
    <row r="46" spans="1:22" s="59" customFormat="1" ht="37.799999999999997" customHeight="1">
      <c r="A46" s="151">
        <v>9</v>
      </c>
      <c r="B46" s="152" t="s">
        <v>898</v>
      </c>
      <c r="C46" s="153" t="s">
        <v>99</v>
      </c>
      <c r="D46" s="153" t="s">
        <v>922</v>
      </c>
      <c r="E46" s="153" t="s">
        <v>923</v>
      </c>
      <c r="F46" s="153" t="s">
        <v>12</v>
      </c>
      <c r="G46" s="153" t="s">
        <v>925</v>
      </c>
      <c r="H46" s="154">
        <v>2262.4140000000002</v>
      </c>
      <c r="I46" s="154"/>
      <c r="J46" s="155"/>
      <c r="K46" s="154">
        <v>1157.874</v>
      </c>
      <c r="L46" s="154"/>
      <c r="M46" s="154">
        <f>J46+K46-L46</f>
        <v>1157.874</v>
      </c>
      <c r="N46" s="155">
        <f t="shared" si="10"/>
        <v>0</v>
      </c>
      <c r="O46" s="155"/>
      <c r="P46" s="155"/>
      <c r="Q46" s="155"/>
      <c r="R46" s="155">
        <f>117.352+1066.501-25.979</f>
        <v>1157.874</v>
      </c>
      <c r="S46" s="154">
        <f t="shared" si="11"/>
        <v>1157.874</v>
      </c>
      <c r="T46" s="254" t="s">
        <v>1005</v>
      </c>
      <c r="U46" s="73"/>
    </row>
    <row r="47" spans="1:22" s="12" customFormat="1" ht="29.25" customHeight="1">
      <c r="A47" s="156" t="s">
        <v>27</v>
      </c>
      <c r="B47" s="157" t="s">
        <v>400</v>
      </c>
      <c r="C47" s="250"/>
      <c r="D47" s="250"/>
      <c r="E47" s="250"/>
      <c r="F47" s="250"/>
      <c r="G47" s="250"/>
      <c r="H47" s="158">
        <f>SUM(H48:H149)</f>
        <v>341584.995</v>
      </c>
      <c r="I47" s="158">
        <f t="shared" ref="I47:S47" si="12">SUM(I48:I149)</f>
        <v>0</v>
      </c>
      <c r="J47" s="158">
        <f t="shared" si="12"/>
        <v>96357.4</v>
      </c>
      <c r="K47" s="158">
        <f t="shared" si="12"/>
        <v>25034.231799999987</v>
      </c>
      <c r="L47" s="158">
        <f t="shared" si="12"/>
        <v>48992.2618</v>
      </c>
      <c r="M47" s="158">
        <f t="shared" si="12"/>
        <v>72399.369999999981</v>
      </c>
      <c r="N47" s="158">
        <f t="shared" si="12"/>
        <v>25471.466199999999</v>
      </c>
      <c r="O47" s="158">
        <f t="shared" si="12"/>
        <v>2639.5690000000004</v>
      </c>
      <c r="P47" s="158">
        <f t="shared" si="12"/>
        <v>2114.3310000000001</v>
      </c>
      <c r="Q47" s="158">
        <f t="shared" si="12"/>
        <v>20717.566199999997</v>
      </c>
      <c r="R47" s="158">
        <f t="shared" si="12"/>
        <v>24103.945</v>
      </c>
      <c r="S47" s="158">
        <f t="shared" si="12"/>
        <v>46927.903799999993</v>
      </c>
      <c r="T47" s="254"/>
      <c r="V47" s="70"/>
    </row>
    <row r="48" spans="1:22" s="12" customFormat="1" ht="34.200000000000003" customHeight="1">
      <c r="A48" s="151">
        <v>1</v>
      </c>
      <c r="B48" s="152" t="s">
        <v>73</v>
      </c>
      <c r="C48" s="153" t="s">
        <v>72</v>
      </c>
      <c r="D48" s="153" t="s">
        <v>44</v>
      </c>
      <c r="E48" s="153" t="s">
        <v>50</v>
      </c>
      <c r="F48" s="153" t="s">
        <v>12</v>
      </c>
      <c r="G48" s="153" t="s">
        <v>71</v>
      </c>
      <c r="H48" s="154">
        <v>889.66800000000001</v>
      </c>
      <c r="I48" s="154"/>
      <c r="J48" s="155">
        <v>836</v>
      </c>
      <c r="K48" s="155"/>
      <c r="L48" s="155">
        <v>486</v>
      </c>
      <c r="M48" s="155">
        <f t="shared" si="3"/>
        <v>350</v>
      </c>
      <c r="N48" s="155">
        <f t="shared" ref="N48:N111" si="13">O48+P48+Q48</f>
        <v>350</v>
      </c>
      <c r="O48" s="155"/>
      <c r="P48" s="155">
        <v>350</v>
      </c>
      <c r="Q48" s="155"/>
      <c r="R48" s="155"/>
      <c r="S48" s="155">
        <f t="shared" ref="S48:S79" si="14">M48-N48</f>
        <v>0</v>
      </c>
      <c r="T48" s="254" t="s">
        <v>1007</v>
      </c>
      <c r="V48" s="70"/>
    </row>
    <row r="49" spans="1:22" s="12" customFormat="1" ht="33" customHeight="1">
      <c r="A49" s="151">
        <v>2</v>
      </c>
      <c r="B49" s="152" t="s">
        <v>248</v>
      </c>
      <c r="C49" s="153" t="s">
        <v>60</v>
      </c>
      <c r="D49" s="153" t="s">
        <v>10</v>
      </c>
      <c r="E49" s="153" t="s">
        <v>249</v>
      </c>
      <c r="F49" s="153">
        <v>2015</v>
      </c>
      <c r="G49" s="153" t="s">
        <v>250</v>
      </c>
      <c r="H49" s="154">
        <v>319.721</v>
      </c>
      <c r="I49" s="154"/>
      <c r="J49" s="155">
        <v>316.98099999999999</v>
      </c>
      <c r="K49" s="155"/>
      <c r="L49" s="155"/>
      <c r="M49" s="155">
        <f t="shared" si="3"/>
        <v>316.98099999999999</v>
      </c>
      <c r="N49" s="155">
        <f t="shared" si="13"/>
        <v>316.98099999999999</v>
      </c>
      <c r="O49" s="155">
        <v>316.98099999999999</v>
      </c>
      <c r="P49" s="155"/>
      <c r="Q49" s="155"/>
      <c r="R49" s="155"/>
      <c r="S49" s="155">
        <f t="shared" si="14"/>
        <v>0</v>
      </c>
      <c r="T49" s="254"/>
      <c r="V49" s="70"/>
    </row>
    <row r="50" spans="1:22" s="12" customFormat="1" ht="40.200000000000003" customHeight="1">
      <c r="A50" s="151">
        <v>3</v>
      </c>
      <c r="B50" s="152" t="s">
        <v>697</v>
      </c>
      <c r="C50" s="153" t="s">
        <v>698</v>
      </c>
      <c r="D50" s="153" t="s">
        <v>51</v>
      </c>
      <c r="E50" s="153" t="s">
        <v>699</v>
      </c>
      <c r="F50" s="153" t="s">
        <v>12</v>
      </c>
      <c r="G50" s="153" t="s">
        <v>700</v>
      </c>
      <c r="H50" s="154">
        <v>847.32799999999997</v>
      </c>
      <c r="I50" s="154"/>
      <c r="J50" s="155">
        <v>286.584</v>
      </c>
      <c r="K50" s="155"/>
      <c r="L50" s="155"/>
      <c r="M50" s="155">
        <f t="shared" si="3"/>
        <v>286.584</v>
      </c>
      <c r="N50" s="155">
        <f t="shared" si="13"/>
        <v>286.584</v>
      </c>
      <c r="O50" s="155">
        <v>286.584</v>
      </c>
      <c r="P50" s="155"/>
      <c r="Q50" s="155"/>
      <c r="R50" s="155"/>
      <c r="S50" s="155">
        <f t="shared" si="14"/>
        <v>0</v>
      </c>
      <c r="T50" s="254"/>
      <c r="V50" s="70"/>
    </row>
    <row r="51" spans="1:22" s="12" customFormat="1" ht="32.4" customHeight="1">
      <c r="A51" s="151">
        <v>4</v>
      </c>
      <c r="B51" s="152" t="s">
        <v>74</v>
      </c>
      <c r="C51" s="153" t="s">
        <v>195</v>
      </c>
      <c r="D51" s="153" t="s">
        <v>63</v>
      </c>
      <c r="E51" s="153"/>
      <c r="F51" s="153" t="s">
        <v>12</v>
      </c>
      <c r="G51" s="153" t="s">
        <v>196</v>
      </c>
      <c r="H51" s="154">
        <v>816.19</v>
      </c>
      <c r="I51" s="154"/>
      <c r="J51" s="155">
        <v>675.33500000000004</v>
      </c>
      <c r="K51" s="155"/>
      <c r="L51" s="155">
        <v>475</v>
      </c>
      <c r="M51" s="155">
        <f t="shared" si="3"/>
        <v>200.33500000000004</v>
      </c>
      <c r="N51" s="155">
        <f t="shared" si="13"/>
        <v>200.33500000000001</v>
      </c>
      <c r="O51" s="155">
        <v>200.33500000000001</v>
      </c>
      <c r="P51" s="155"/>
      <c r="Q51" s="155"/>
      <c r="R51" s="155"/>
      <c r="S51" s="155">
        <f t="shared" si="14"/>
        <v>0</v>
      </c>
      <c r="T51" s="254" t="s">
        <v>1007</v>
      </c>
      <c r="V51" s="70"/>
    </row>
    <row r="52" spans="1:22" s="12" customFormat="1" ht="29.25" customHeight="1">
      <c r="A52" s="151">
        <v>5</v>
      </c>
      <c r="B52" s="152" t="s">
        <v>112</v>
      </c>
      <c r="C52" s="153" t="s">
        <v>106</v>
      </c>
      <c r="D52" s="153" t="s">
        <v>45</v>
      </c>
      <c r="E52" s="153" t="s">
        <v>103</v>
      </c>
      <c r="F52" s="153" t="s">
        <v>80</v>
      </c>
      <c r="G52" s="153" t="s">
        <v>188</v>
      </c>
      <c r="H52" s="154">
        <v>7079.63</v>
      </c>
      <c r="I52" s="154"/>
      <c r="J52" s="155">
        <v>6000</v>
      </c>
      <c r="K52" s="155"/>
      <c r="L52" s="155">
        <v>2841.2139999999999</v>
      </c>
      <c r="M52" s="155">
        <f t="shared" si="3"/>
        <v>3158.7860000000001</v>
      </c>
      <c r="N52" s="155">
        <f t="shared" si="13"/>
        <v>3000</v>
      </c>
      <c r="O52" s="155">
        <v>1835.6690000000001</v>
      </c>
      <c r="P52" s="155">
        <v>1164.3309999999999</v>
      </c>
      <c r="Q52" s="155"/>
      <c r="R52" s="155">
        <v>158.786</v>
      </c>
      <c r="S52" s="155">
        <f t="shared" si="14"/>
        <v>158.78600000000006</v>
      </c>
      <c r="T52" s="254" t="s">
        <v>1007</v>
      </c>
      <c r="V52" s="70"/>
    </row>
    <row r="53" spans="1:22" s="12" customFormat="1" ht="29.25" customHeight="1">
      <c r="A53" s="151">
        <v>6</v>
      </c>
      <c r="B53" s="152" t="s">
        <v>137</v>
      </c>
      <c r="C53" s="153" t="s">
        <v>106</v>
      </c>
      <c r="D53" s="153" t="s">
        <v>52</v>
      </c>
      <c r="E53" s="153" t="s">
        <v>46</v>
      </c>
      <c r="F53" s="153" t="s">
        <v>80</v>
      </c>
      <c r="G53" s="153" t="s">
        <v>197</v>
      </c>
      <c r="H53" s="154">
        <v>1737</v>
      </c>
      <c r="I53" s="154"/>
      <c r="J53" s="155">
        <v>1200</v>
      </c>
      <c r="K53" s="155"/>
      <c r="L53" s="155">
        <v>498.51900000000001</v>
      </c>
      <c r="M53" s="155">
        <f t="shared" si="3"/>
        <v>701.48099999999999</v>
      </c>
      <c r="N53" s="155">
        <f t="shared" si="13"/>
        <v>701.48099999999999</v>
      </c>
      <c r="O53" s="155"/>
      <c r="P53" s="155">
        <v>600</v>
      </c>
      <c r="Q53" s="155">
        <v>101.48099999999999</v>
      </c>
      <c r="R53" s="155"/>
      <c r="S53" s="155">
        <f t="shared" si="14"/>
        <v>0</v>
      </c>
      <c r="T53" s="254" t="s">
        <v>1007</v>
      </c>
      <c r="V53" s="70"/>
    </row>
    <row r="54" spans="1:22" s="12" customFormat="1" ht="29.25" customHeight="1">
      <c r="A54" s="151">
        <v>7</v>
      </c>
      <c r="B54" s="152" t="s">
        <v>127</v>
      </c>
      <c r="C54" s="153" t="s">
        <v>99</v>
      </c>
      <c r="D54" s="153" t="s">
        <v>51</v>
      </c>
      <c r="E54" s="153" t="s">
        <v>285</v>
      </c>
      <c r="F54" s="153" t="s">
        <v>12</v>
      </c>
      <c r="G54" s="153" t="s">
        <v>286</v>
      </c>
      <c r="H54" s="154">
        <v>4623.7190000000001</v>
      </c>
      <c r="I54" s="154"/>
      <c r="J54" s="155">
        <v>1150</v>
      </c>
      <c r="K54" s="155"/>
      <c r="L54" s="155">
        <v>1150</v>
      </c>
      <c r="M54" s="155">
        <f t="shared" si="3"/>
        <v>0</v>
      </c>
      <c r="N54" s="155">
        <f t="shared" si="13"/>
        <v>0</v>
      </c>
      <c r="O54" s="155"/>
      <c r="P54" s="155"/>
      <c r="Q54" s="155"/>
      <c r="R54" s="155"/>
      <c r="S54" s="155">
        <f t="shared" si="14"/>
        <v>0</v>
      </c>
      <c r="T54" s="254" t="s">
        <v>1007</v>
      </c>
      <c r="V54" s="70"/>
    </row>
    <row r="55" spans="1:22" s="12" customFormat="1" ht="29.25" customHeight="1">
      <c r="A55" s="151">
        <v>8</v>
      </c>
      <c r="B55" s="152" t="s">
        <v>701</v>
      </c>
      <c r="C55" s="153" t="s">
        <v>131</v>
      </c>
      <c r="D55" s="153" t="s">
        <v>51</v>
      </c>
      <c r="E55" s="153" t="s">
        <v>702</v>
      </c>
      <c r="F55" s="153" t="s">
        <v>12</v>
      </c>
      <c r="G55" s="153" t="s">
        <v>703</v>
      </c>
      <c r="H55" s="154">
        <v>1617.441</v>
      </c>
      <c r="I55" s="154"/>
      <c r="J55" s="155">
        <v>495</v>
      </c>
      <c r="K55" s="155"/>
      <c r="L55" s="155">
        <v>495</v>
      </c>
      <c r="M55" s="155">
        <f t="shared" si="3"/>
        <v>0</v>
      </c>
      <c r="N55" s="155">
        <f t="shared" si="13"/>
        <v>0</v>
      </c>
      <c r="O55" s="155"/>
      <c r="P55" s="155"/>
      <c r="Q55" s="155"/>
      <c r="R55" s="155"/>
      <c r="S55" s="155">
        <f t="shared" si="14"/>
        <v>0</v>
      </c>
      <c r="T55" s="254" t="s">
        <v>1007</v>
      </c>
      <c r="V55" s="70"/>
    </row>
    <row r="56" spans="1:22" s="12" customFormat="1" ht="29.25" customHeight="1">
      <c r="A56" s="151">
        <v>9</v>
      </c>
      <c r="B56" s="152" t="s">
        <v>613</v>
      </c>
      <c r="C56" s="153" t="s">
        <v>131</v>
      </c>
      <c r="D56" s="153" t="s">
        <v>51</v>
      </c>
      <c r="E56" s="153" t="s">
        <v>614</v>
      </c>
      <c r="F56" s="153">
        <v>2016</v>
      </c>
      <c r="G56" s="153" t="s">
        <v>615</v>
      </c>
      <c r="H56" s="154">
        <v>1923.47</v>
      </c>
      <c r="I56" s="154"/>
      <c r="J56" s="155">
        <v>83</v>
      </c>
      <c r="K56" s="155"/>
      <c r="L56" s="155">
        <v>83</v>
      </c>
      <c r="M56" s="155">
        <f t="shared" si="3"/>
        <v>0</v>
      </c>
      <c r="N56" s="155">
        <f t="shared" si="13"/>
        <v>0</v>
      </c>
      <c r="O56" s="155"/>
      <c r="P56" s="155"/>
      <c r="Q56" s="155"/>
      <c r="R56" s="155"/>
      <c r="S56" s="155">
        <f t="shared" si="14"/>
        <v>0</v>
      </c>
      <c r="T56" s="254" t="s">
        <v>1007</v>
      </c>
      <c r="V56" s="70"/>
    </row>
    <row r="57" spans="1:22" s="12" customFormat="1" ht="29.25" customHeight="1">
      <c r="A57" s="151">
        <v>10</v>
      </c>
      <c r="B57" s="152" t="s">
        <v>198</v>
      </c>
      <c r="C57" s="153" t="s">
        <v>1234</v>
      </c>
      <c r="D57" s="153" t="s">
        <v>45</v>
      </c>
      <c r="E57" s="153" t="s">
        <v>518</v>
      </c>
      <c r="F57" s="153">
        <v>2016</v>
      </c>
      <c r="G57" s="153" t="s">
        <v>200</v>
      </c>
      <c r="H57" s="154">
        <v>209.54400000000001</v>
      </c>
      <c r="I57" s="154"/>
      <c r="J57" s="155">
        <v>200</v>
      </c>
      <c r="K57" s="155"/>
      <c r="L57" s="155">
        <v>200</v>
      </c>
      <c r="M57" s="155">
        <f t="shared" si="3"/>
        <v>0</v>
      </c>
      <c r="N57" s="155">
        <f t="shared" si="13"/>
        <v>0</v>
      </c>
      <c r="O57" s="155"/>
      <c r="P57" s="155"/>
      <c r="Q57" s="155"/>
      <c r="R57" s="155"/>
      <c r="S57" s="155">
        <f t="shared" si="14"/>
        <v>0</v>
      </c>
      <c r="T57" s="254" t="s">
        <v>1007</v>
      </c>
      <c r="V57" s="70"/>
    </row>
    <row r="58" spans="1:22" s="12" customFormat="1" ht="29.25" customHeight="1">
      <c r="A58" s="151">
        <v>11</v>
      </c>
      <c r="B58" s="152" t="s">
        <v>192</v>
      </c>
      <c r="C58" s="153" t="s">
        <v>131</v>
      </c>
      <c r="D58" s="153" t="s">
        <v>51</v>
      </c>
      <c r="E58" s="153" t="s">
        <v>193</v>
      </c>
      <c r="F58" s="153" t="s">
        <v>80</v>
      </c>
      <c r="G58" s="153" t="s">
        <v>194</v>
      </c>
      <c r="H58" s="154">
        <v>997.14700000000005</v>
      </c>
      <c r="I58" s="154"/>
      <c r="J58" s="155">
        <v>820</v>
      </c>
      <c r="K58" s="155"/>
      <c r="L58" s="155">
        <v>820</v>
      </c>
      <c r="M58" s="155">
        <f t="shared" si="3"/>
        <v>0</v>
      </c>
      <c r="N58" s="155">
        <f t="shared" si="13"/>
        <v>0</v>
      </c>
      <c r="O58" s="155"/>
      <c r="P58" s="155"/>
      <c r="Q58" s="155"/>
      <c r="R58" s="155"/>
      <c r="S58" s="155">
        <f t="shared" si="14"/>
        <v>0</v>
      </c>
      <c r="T58" s="254" t="s">
        <v>1007</v>
      </c>
      <c r="V58" s="70"/>
    </row>
    <row r="59" spans="1:22" s="12" customFormat="1" ht="56.4" customHeight="1">
      <c r="A59" s="151">
        <v>12</v>
      </c>
      <c r="B59" s="152" t="s">
        <v>214</v>
      </c>
      <c r="C59" s="153" t="s">
        <v>106</v>
      </c>
      <c r="D59" s="153" t="s">
        <v>45</v>
      </c>
      <c r="E59" s="153" t="s">
        <v>215</v>
      </c>
      <c r="F59" s="153" t="s">
        <v>80</v>
      </c>
      <c r="G59" s="153" t="s">
        <v>216</v>
      </c>
      <c r="H59" s="154">
        <v>247.37100000000001</v>
      </c>
      <c r="I59" s="154"/>
      <c r="J59" s="155">
        <v>200</v>
      </c>
      <c r="K59" s="155"/>
      <c r="L59" s="155">
        <v>200</v>
      </c>
      <c r="M59" s="155">
        <f t="shared" si="3"/>
        <v>0</v>
      </c>
      <c r="N59" s="155">
        <f t="shared" si="13"/>
        <v>0</v>
      </c>
      <c r="O59" s="155"/>
      <c r="P59" s="155"/>
      <c r="Q59" s="155"/>
      <c r="R59" s="155"/>
      <c r="S59" s="155">
        <f t="shared" si="14"/>
        <v>0</v>
      </c>
      <c r="T59" s="254" t="s">
        <v>1007</v>
      </c>
      <c r="V59" s="70"/>
    </row>
    <row r="60" spans="1:22" s="12" customFormat="1" ht="29.25" customHeight="1">
      <c r="A60" s="151">
        <v>13</v>
      </c>
      <c r="B60" s="152" t="s">
        <v>477</v>
      </c>
      <c r="C60" s="153" t="s">
        <v>106</v>
      </c>
      <c r="D60" s="153" t="s">
        <v>41</v>
      </c>
      <c r="E60" s="153" t="s">
        <v>103</v>
      </c>
      <c r="F60" s="153" t="s">
        <v>80</v>
      </c>
      <c r="G60" s="153" t="s">
        <v>189</v>
      </c>
      <c r="H60" s="154">
        <v>6419.8959999999997</v>
      </c>
      <c r="I60" s="154"/>
      <c r="J60" s="155">
        <v>5000</v>
      </c>
      <c r="K60" s="155"/>
      <c r="L60" s="155">
        <v>3918.5079999999998</v>
      </c>
      <c r="M60" s="155">
        <f t="shared" si="3"/>
        <v>1081.4920000000002</v>
      </c>
      <c r="N60" s="155">
        <f t="shared" si="13"/>
        <v>0</v>
      </c>
      <c r="O60" s="155"/>
      <c r="P60" s="155"/>
      <c r="Q60" s="155"/>
      <c r="R60" s="155">
        <f>900+181.492</f>
        <v>1081.492</v>
      </c>
      <c r="S60" s="155">
        <f t="shared" si="14"/>
        <v>1081.4920000000002</v>
      </c>
      <c r="T60" s="254" t="s">
        <v>1007</v>
      </c>
      <c r="V60" s="70"/>
    </row>
    <row r="61" spans="1:22" s="12" customFormat="1" ht="29.25" customHeight="1">
      <c r="A61" s="151">
        <v>14</v>
      </c>
      <c r="B61" s="152" t="s">
        <v>187</v>
      </c>
      <c r="C61" s="153" t="s">
        <v>1235</v>
      </c>
      <c r="D61" s="153" t="s">
        <v>52</v>
      </c>
      <c r="E61" s="153" t="s">
        <v>287</v>
      </c>
      <c r="F61" s="153" t="s">
        <v>80</v>
      </c>
      <c r="G61" s="153" t="s">
        <v>288</v>
      </c>
      <c r="H61" s="154">
        <v>3799.6950000000002</v>
      </c>
      <c r="I61" s="154"/>
      <c r="J61" s="155">
        <v>1300</v>
      </c>
      <c r="K61" s="155"/>
      <c r="L61" s="155">
        <v>1300</v>
      </c>
      <c r="M61" s="155">
        <f t="shared" si="3"/>
        <v>0</v>
      </c>
      <c r="N61" s="155">
        <f t="shared" si="13"/>
        <v>0</v>
      </c>
      <c r="O61" s="155"/>
      <c r="P61" s="155"/>
      <c r="Q61" s="155"/>
      <c r="R61" s="155"/>
      <c r="S61" s="155">
        <f t="shared" si="14"/>
        <v>0</v>
      </c>
      <c r="T61" s="254" t="s">
        <v>1007</v>
      </c>
      <c r="V61" s="70"/>
    </row>
    <row r="62" spans="1:22" s="12" customFormat="1" ht="36.6" customHeight="1">
      <c r="A62" s="151">
        <v>15</v>
      </c>
      <c r="B62" s="152" t="s">
        <v>211</v>
      </c>
      <c r="C62" s="153" t="s">
        <v>1236</v>
      </c>
      <c r="D62" s="153" t="s">
        <v>10</v>
      </c>
      <c r="E62" s="153" t="s">
        <v>212</v>
      </c>
      <c r="F62" s="153" t="s">
        <v>80</v>
      </c>
      <c r="G62" s="153" t="s">
        <v>213</v>
      </c>
      <c r="H62" s="154">
        <v>153.75700000000001</v>
      </c>
      <c r="I62" s="154"/>
      <c r="J62" s="155">
        <v>100</v>
      </c>
      <c r="K62" s="155"/>
      <c r="L62" s="155">
        <v>59.183</v>
      </c>
      <c r="M62" s="155">
        <f t="shared" si="3"/>
        <v>40.817</v>
      </c>
      <c r="N62" s="155">
        <f t="shared" si="13"/>
        <v>40.817</v>
      </c>
      <c r="O62" s="155"/>
      <c r="P62" s="155"/>
      <c r="Q62" s="155">
        <v>40.817</v>
      </c>
      <c r="R62" s="155"/>
      <c r="S62" s="155">
        <f t="shared" si="14"/>
        <v>0</v>
      </c>
      <c r="T62" s="254" t="s">
        <v>1007</v>
      </c>
      <c r="V62" s="70"/>
    </row>
    <row r="63" spans="1:22" s="12" customFormat="1" ht="31.8" customHeight="1">
      <c r="A63" s="151">
        <v>16</v>
      </c>
      <c r="B63" s="152" t="s">
        <v>704</v>
      </c>
      <c r="C63" s="153" t="s">
        <v>1237</v>
      </c>
      <c r="D63" s="153" t="s">
        <v>11</v>
      </c>
      <c r="E63" s="153" t="s">
        <v>705</v>
      </c>
      <c r="F63" s="153">
        <v>2017</v>
      </c>
      <c r="G63" s="153" t="s">
        <v>706</v>
      </c>
      <c r="H63" s="154">
        <v>1257.0630000000001</v>
      </c>
      <c r="I63" s="154"/>
      <c r="J63" s="155">
        <v>240</v>
      </c>
      <c r="K63" s="155"/>
      <c r="L63" s="155">
        <v>240</v>
      </c>
      <c r="M63" s="155">
        <f t="shared" si="3"/>
        <v>0</v>
      </c>
      <c r="N63" s="155">
        <f t="shared" si="13"/>
        <v>0</v>
      </c>
      <c r="O63" s="155"/>
      <c r="P63" s="155"/>
      <c r="Q63" s="155"/>
      <c r="R63" s="155"/>
      <c r="S63" s="155">
        <f t="shared" si="14"/>
        <v>0</v>
      </c>
      <c r="T63" s="254" t="s">
        <v>1007</v>
      </c>
      <c r="V63" s="70"/>
    </row>
    <row r="64" spans="1:22" s="12" customFormat="1" ht="29.25" customHeight="1">
      <c r="A64" s="151">
        <v>17</v>
      </c>
      <c r="B64" s="152" t="s">
        <v>707</v>
      </c>
      <c r="C64" s="153" t="s">
        <v>1237</v>
      </c>
      <c r="D64" s="153" t="s">
        <v>11</v>
      </c>
      <c r="E64" s="153" t="s">
        <v>708</v>
      </c>
      <c r="F64" s="153">
        <v>2017</v>
      </c>
      <c r="G64" s="153" t="s">
        <v>709</v>
      </c>
      <c r="H64" s="154">
        <v>962.476</v>
      </c>
      <c r="I64" s="154"/>
      <c r="J64" s="155">
        <v>200</v>
      </c>
      <c r="K64" s="155"/>
      <c r="L64" s="155">
        <v>200</v>
      </c>
      <c r="M64" s="155">
        <f t="shared" si="3"/>
        <v>0</v>
      </c>
      <c r="N64" s="155">
        <f t="shared" si="13"/>
        <v>0</v>
      </c>
      <c r="O64" s="155"/>
      <c r="P64" s="155"/>
      <c r="Q64" s="155"/>
      <c r="R64" s="155"/>
      <c r="S64" s="155">
        <f t="shared" si="14"/>
        <v>0</v>
      </c>
      <c r="T64" s="254" t="s">
        <v>1007</v>
      </c>
      <c r="V64" s="70"/>
    </row>
    <row r="65" spans="1:22" s="12" customFormat="1" ht="33" customHeight="1">
      <c r="A65" s="151">
        <v>18</v>
      </c>
      <c r="B65" s="152" t="s">
        <v>710</v>
      </c>
      <c r="C65" s="153" t="s">
        <v>1237</v>
      </c>
      <c r="D65" s="153" t="s">
        <v>11</v>
      </c>
      <c r="E65" s="153" t="s">
        <v>708</v>
      </c>
      <c r="F65" s="153">
        <v>2017</v>
      </c>
      <c r="G65" s="153" t="s">
        <v>711</v>
      </c>
      <c r="H65" s="154">
        <v>960.83100000000002</v>
      </c>
      <c r="I65" s="154"/>
      <c r="J65" s="155">
        <v>200</v>
      </c>
      <c r="K65" s="155"/>
      <c r="L65" s="155">
        <v>200</v>
      </c>
      <c r="M65" s="155">
        <f t="shared" si="3"/>
        <v>0</v>
      </c>
      <c r="N65" s="155">
        <f t="shared" si="13"/>
        <v>0</v>
      </c>
      <c r="O65" s="155"/>
      <c r="P65" s="155"/>
      <c r="Q65" s="155"/>
      <c r="R65" s="155"/>
      <c r="S65" s="155">
        <f t="shared" si="14"/>
        <v>0</v>
      </c>
      <c r="T65" s="254" t="s">
        <v>1007</v>
      </c>
      <c r="V65" s="70"/>
    </row>
    <row r="66" spans="1:22" s="12" customFormat="1" ht="30.6" customHeight="1">
      <c r="A66" s="151">
        <v>19</v>
      </c>
      <c r="B66" s="152" t="s">
        <v>712</v>
      </c>
      <c r="C66" s="153" t="s">
        <v>1237</v>
      </c>
      <c r="D66" s="153" t="s">
        <v>11</v>
      </c>
      <c r="E66" s="153" t="s">
        <v>713</v>
      </c>
      <c r="F66" s="153">
        <v>2017</v>
      </c>
      <c r="G66" s="153" t="s">
        <v>714</v>
      </c>
      <c r="H66" s="154">
        <v>986.86500000000001</v>
      </c>
      <c r="I66" s="154"/>
      <c r="J66" s="155">
        <v>200</v>
      </c>
      <c r="K66" s="155"/>
      <c r="L66" s="155">
        <v>200</v>
      </c>
      <c r="M66" s="155">
        <f t="shared" si="3"/>
        <v>0</v>
      </c>
      <c r="N66" s="155">
        <f t="shared" si="13"/>
        <v>0</v>
      </c>
      <c r="O66" s="155"/>
      <c r="P66" s="155"/>
      <c r="Q66" s="155"/>
      <c r="R66" s="155"/>
      <c r="S66" s="155">
        <f t="shared" si="14"/>
        <v>0</v>
      </c>
      <c r="T66" s="254" t="s">
        <v>1007</v>
      </c>
      <c r="V66" s="70"/>
    </row>
    <row r="67" spans="1:22" s="12" customFormat="1" ht="37.5" customHeight="1">
      <c r="A67" s="151">
        <v>20</v>
      </c>
      <c r="B67" s="152" t="s">
        <v>715</v>
      </c>
      <c r="C67" s="153" t="s">
        <v>1237</v>
      </c>
      <c r="D67" s="153" t="s">
        <v>11</v>
      </c>
      <c r="E67" s="153" t="s">
        <v>716</v>
      </c>
      <c r="F67" s="153">
        <v>2017</v>
      </c>
      <c r="G67" s="153" t="s">
        <v>717</v>
      </c>
      <c r="H67" s="154">
        <v>594.70500000000004</v>
      </c>
      <c r="I67" s="154"/>
      <c r="J67" s="155">
        <v>120</v>
      </c>
      <c r="K67" s="155"/>
      <c r="L67" s="155">
        <v>120</v>
      </c>
      <c r="M67" s="155">
        <f t="shared" si="3"/>
        <v>0</v>
      </c>
      <c r="N67" s="155">
        <f t="shared" si="13"/>
        <v>0</v>
      </c>
      <c r="O67" s="155"/>
      <c r="P67" s="155"/>
      <c r="Q67" s="155"/>
      <c r="R67" s="155"/>
      <c r="S67" s="155">
        <f t="shared" si="14"/>
        <v>0</v>
      </c>
      <c r="T67" s="254" t="s">
        <v>1007</v>
      </c>
      <c r="V67" s="70"/>
    </row>
    <row r="68" spans="1:22" s="12" customFormat="1" ht="37.5" customHeight="1">
      <c r="A68" s="151">
        <v>21</v>
      </c>
      <c r="B68" s="152" t="s">
        <v>718</v>
      </c>
      <c r="C68" s="153" t="s">
        <v>1237</v>
      </c>
      <c r="D68" s="153" t="s">
        <v>11</v>
      </c>
      <c r="E68" s="153" t="s">
        <v>719</v>
      </c>
      <c r="F68" s="153">
        <v>2017</v>
      </c>
      <c r="G68" s="153" t="s">
        <v>720</v>
      </c>
      <c r="H68" s="154">
        <v>571.77800000000002</v>
      </c>
      <c r="I68" s="154"/>
      <c r="J68" s="155">
        <v>110</v>
      </c>
      <c r="K68" s="155"/>
      <c r="L68" s="155">
        <v>110</v>
      </c>
      <c r="M68" s="155">
        <f t="shared" si="3"/>
        <v>0</v>
      </c>
      <c r="N68" s="155">
        <f t="shared" si="13"/>
        <v>0</v>
      </c>
      <c r="O68" s="155"/>
      <c r="P68" s="155"/>
      <c r="Q68" s="155"/>
      <c r="R68" s="155"/>
      <c r="S68" s="155">
        <f t="shared" si="14"/>
        <v>0</v>
      </c>
      <c r="T68" s="254" t="s">
        <v>1007</v>
      </c>
      <c r="V68" s="70"/>
    </row>
    <row r="69" spans="1:22" s="12" customFormat="1" ht="37.5" customHeight="1">
      <c r="A69" s="151">
        <v>22</v>
      </c>
      <c r="B69" s="152" t="s">
        <v>721</v>
      </c>
      <c r="C69" s="153" t="s">
        <v>1237</v>
      </c>
      <c r="D69" s="153" t="s">
        <v>11</v>
      </c>
      <c r="E69" s="153" t="s">
        <v>722</v>
      </c>
      <c r="F69" s="153">
        <v>2017</v>
      </c>
      <c r="G69" s="153" t="s">
        <v>723</v>
      </c>
      <c r="H69" s="154">
        <v>708.64099999999996</v>
      </c>
      <c r="I69" s="154"/>
      <c r="J69" s="155">
        <v>190</v>
      </c>
      <c r="K69" s="155"/>
      <c r="L69" s="155">
        <v>190</v>
      </c>
      <c r="M69" s="155">
        <f t="shared" si="3"/>
        <v>0</v>
      </c>
      <c r="N69" s="155">
        <f t="shared" si="13"/>
        <v>0</v>
      </c>
      <c r="O69" s="155"/>
      <c r="P69" s="155"/>
      <c r="Q69" s="155"/>
      <c r="R69" s="155"/>
      <c r="S69" s="155">
        <f t="shared" si="14"/>
        <v>0</v>
      </c>
      <c r="T69" s="254" t="s">
        <v>1007</v>
      </c>
      <c r="V69" s="70"/>
    </row>
    <row r="70" spans="1:22" s="12" customFormat="1" ht="37.5" customHeight="1">
      <c r="A70" s="151">
        <v>23</v>
      </c>
      <c r="B70" s="152" t="s">
        <v>724</v>
      </c>
      <c r="C70" s="153" t="s">
        <v>1237</v>
      </c>
      <c r="D70" s="153" t="s">
        <v>11</v>
      </c>
      <c r="E70" s="153" t="s">
        <v>725</v>
      </c>
      <c r="F70" s="153">
        <v>2017</v>
      </c>
      <c r="G70" s="153" t="s">
        <v>726</v>
      </c>
      <c r="H70" s="154">
        <v>473.05099999999999</v>
      </c>
      <c r="I70" s="154"/>
      <c r="J70" s="155">
        <v>120</v>
      </c>
      <c r="K70" s="155"/>
      <c r="L70" s="155">
        <v>120</v>
      </c>
      <c r="M70" s="155">
        <f t="shared" si="3"/>
        <v>0</v>
      </c>
      <c r="N70" s="155">
        <f t="shared" si="13"/>
        <v>0</v>
      </c>
      <c r="O70" s="155"/>
      <c r="P70" s="155"/>
      <c r="Q70" s="155"/>
      <c r="R70" s="155"/>
      <c r="S70" s="155">
        <f t="shared" si="14"/>
        <v>0</v>
      </c>
      <c r="T70" s="254" t="s">
        <v>1007</v>
      </c>
      <c r="V70" s="70"/>
    </row>
    <row r="71" spans="1:22" s="12" customFormat="1" ht="37.5" customHeight="1">
      <c r="A71" s="151">
        <v>24</v>
      </c>
      <c r="B71" s="152" t="s">
        <v>727</v>
      </c>
      <c r="C71" s="153" t="s">
        <v>1237</v>
      </c>
      <c r="D71" s="153" t="s">
        <v>11</v>
      </c>
      <c r="E71" s="153" t="s">
        <v>728</v>
      </c>
      <c r="F71" s="153">
        <v>2017</v>
      </c>
      <c r="G71" s="153" t="s">
        <v>729</v>
      </c>
      <c r="H71" s="154">
        <v>399.37799999999999</v>
      </c>
      <c r="I71" s="154"/>
      <c r="J71" s="155">
        <v>100</v>
      </c>
      <c r="K71" s="155"/>
      <c r="L71" s="155">
        <v>100</v>
      </c>
      <c r="M71" s="155">
        <f t="shared" si="3"/>
        <v>0</v>
      </c>
      <c r="N71" s="155">
        <f t="shared" si="13"/>
        <v>0</v>
      </c>
      <c r="O71" s="155"/>
      <c r="P71" s="155"/>
      <c r="Q71" s="155"/>
      <c r="R71" s="155"/>
      <c r="S71" s="155">
        <f t="shared" si="14"/>
        <v>0</v>
      </c>
      <c r="T71" s="254" t="s">
        <v>1007</v>
      </c>
      <c r="V71" s="70"/>
    </row>
    <row r="72" spans="1:22" s="12" customFormat="1" ht="37.5" customHeight="1">
      <c r="A72" s="151">
        <v>25</v>
      </c>
      <c r="B72" s="152" t="s">
        <v>730</v>
      </c>
      <c r="C72" s="153" t="s">
        <v>1237</v>
      </c>
      <c r="D72" s="153" t="s">
        <v>11</v>
      </c>
      <c r="E72" s="153" t="s">
        <v>731</v>
      </c>
      <c r="F72" s="153">
        <v>2017</v>
      </c>
      <c r="G72" s="153" t="s">
        <v>732</v>
      </c>
      <c r="H72" s="154">
        <v>399.79500000000002</v>
      </c>
      <c r="I72" s="154"/>
      <c r="J72" s="155">
        <v>110</v>
      </c>
      <c r="K72" s="155"/>
      <c r="L72" s="155">
        <v>110</v>
      </c>
      <c r="M72" s="155">
        <f t="shared" si="3"/>
        <v>0</v>
      </c>
      <c r="N72" s="155">
        <f t="shared" si="13"/>
        <v>0</v>
      </c>
      <c r="O72" s="155"/>
      <c r="P72" s="155"/>
      <c r="Q72" s="155"/>
      <c r="R72" s="155"/>
      <c r="S72" s="155">
        <f t="shared" si="14"/>
        <v>0</v>
      </c>
      <c r="T72" s="254" t="s">
        <v>1007</v>
      </c>
      <c r="V72" s="70"/>
    </row>
    <row r="73" spans="1:22" s="12" customFormat="1" ht="37.5" customHeight="1">
      <c r="A73" s="151">
        <v>26</v>
      </c>
      <c r="B73" s="152" t="s">
        <v>733</v>
      </c>
      <c r="C73" s="153" t="s">
        <v>1237</v>
      </c>
      <c r="D73" s="153" t="s">
        <v>11</v>
      </c>
      <c r="E73" s="153" t="s">
        <v>734</v>
      </c>
      <c r="F73" s="153">
        <v>2017</v>
      </c>
      <c r="G73" s="153" t="s">
        <v>735</v>
      </c>
      <c r="H73" s="154">
        <v>479.26</v>
      </c>
      <c r="I73" s="154"/>
      <c r="J73" s="155">
        <v>130</v>
      </c>
      <c r="K73" s="155"/>
      <c r="L73" s="155">
        <v>130</v>
      </c>
      <c r="M73" s="155">
        <f t="shared" si="3"/>
        <v>0</v>
      </c>
      <c r="N73" s="155">
        <f t="shared" si="13"/>
        <v>0</v>
      </c>
      <c r="O73" s="155"/>
      <c r="P73" s="155"/>
      <c r="Q73" s="155"/>
      <c r="R73" s="155"/>
      <c r="S73" s="155">
        <f t="shared" si="14"/>
        <v>0</v>
      </c>
      <c r="T73" s="254" t="s">
        <v>1007</v>
      </c>
      <c r="V73" s="70"/>
    </row>
    <row r="74" spans="1:22" s="12" customFormat="1" ht="37.5" customHeight="1">
      <c r="A74" s="151">
        <v>27</v>
      </c>
      <c r="B74" s="152" t="s">
        <v>736</v>
      </c>
      <c r="C74" s="153" t="s">
        <v>1237</v>
      </c>
      <c r="D74" s="153" t="s">
        <v>11</v>
      </c>
      <c r="E74" s="153" t="s">
        <v>737</v>
      </c>
      <c r="F74" s="153">
        <v>2017</v>
      </c>
      <c r="G74" s="153" t="s">
        <v>738</v>
      </c>
      <c r="H74" s="154">
        <v>5656.25</v>
      </c>
      <c r="I74" s="154"/>
      <c r="J74" s="155">
        <v>700</v>
      </c>
      <c r="K74" s="155">
        <v>300</v>
      </c>
      <c r="L74" s="155"/>
      <c r="M74" s="155">
        <f t="shared" si="3"/>
        <v>1000</v>
      </c>
      <c r="N74" s="155">
        <f t="shared" si="13"/>
        <v>1000</v>
      </c>
      <c r="O74" s="155"/>
      <c r="P74" s="155"/>
      <c r="Q74" s="155">
        <v>1000</v>
      </c>
      <c r="R74" s="155"/>
      <c r="S74" s="155">
        <f t="shared" si="14"/>
        <v>0</v>
      </c>
      <c r="T74" s="254"/>
      <c r="V74" s="70"/>
    </row>
    <row r="75" spans="1:22" s="12" customFormat="1" ht="37.5" customHeight="1">
      <c r="A75" s="151">
        <v>28</v>
      </c>
      <c r="B75" s="152" t="s">
        <v>739</v>
      </c>
      <c r="C75" s="153" t="s">
        <v>1340</v>
      </c>
      <c r="D75" s="153" t="s">
        <v>52</v>
      </c>
      <c r="E75" s="153" t="s">
        <v>740</v>
      </c>
      <c r="F75" s="153">
        <v>2017</v>
      </c>
      <c r="G75" s="153" t="s">
        <v>741</v>
      </c>
      <c r="H75" s="154">
        <v>2448.8270000000002</v>
      </c>
      <c r="I75" s="154"/>
      <c r="J75" s="155">
        <v>300</v>
      </c>
      <c r="K75" s="155"/>
      <c r="L75" s="155">
        <v>300</v>
      </c>
      <c r="M75" s="155">
        <f t="shared" si="3"/>
        <v>0</v>
      </c>
      <c r="N75" s="155">
        <f t="shared" si="13"/>
        <v>0</v>
      </c>
      <c r="O75" s="155"/>
      <c r="P75" s="155"/>
      <c r="Q75" s="155"/>
      <c r="R75" s="155"/>
      <c r="S75" s="155">
        <f t="shared" si="14"/>
        <v>0</v>
      </c>
      <c r="T75" s="254" t="s">
        <v>1007</v>
      </c>
      <c r="V75" s="70"/>
    </row>
    <row r="76" spans="1:22" s="12" customFormat="1" ht="33" customHeight="1">
      <c r="A76" s="151">
        <v>29</v>
      </c>
      <c r="B76" s="152" t="s">
        <v>742</v>
      </c>
      <c r="C76" s="153" t="s">
        <v>1235</v>
      </c>
      <c r="D76" s="153" t="s">
        <v>52</v>
      </c>
      <c r="E76" s="153" t="s">
        <v>743</v>
      </c>
      <c r="F76" s="153">
        <v>2017</v>
      </c>
      <c r="G76" s="153" t="s">
        <v>744</v>
      </c>
      <c r="H76" s="154">
        <v>2364.6999999999998</v>
      </c>
      <c r="I76" s="154"/>
      <c r="J76" s="155">
        <v>280</v>
      </c>
      <c r="K76" s="155"/>
      <c r="L76" s="155">
        <v>280</v>
      </c>
      <c r="M76" s="155">
        <f t="shared" si="3"/>
        <v>0</v>
      </c>
      <c r="N76" s="155">
        <f t="shared" si="13"/>
        <v>0</v>
      </c>
      <c r="O76" s="155"/>
      <c r="P76" s="155"/>
      <c r="Q76" s="155"/>
      <c r="R76" s="155"/>
      <c r="S76" s="155">
        <f t="shared" si="14"/>
        <v>0</v>
      </c>
      <c r="T76" s="254" t="s">
        <v>1007</v>
      </c>
      <c r="V76" s="70"/>
    </row>
    <row r="77" spans="1:22" s="12" customFormat="1" ht="40.799999999999997" customHeight="1">
      <c r="A77" s="151">
        <v>30</v>
      </c>
      <c r="B77" s="152" t="s">
        <v>204</v>
      </c>
      <c r="C77" s="153" t="s">
        <v>59</v>
      </c>
      <c r="D77" s="153" t="s">
        <v>45</v>
      </c>
      <c r="E77" s="153" t="s">
        <v>205</v>
      </c>
      <c r="F77" s="153" t="s">
        <v>80</v>
      </c>
      <c r="G77" s="153" t="s">
        <v>206</v>
      </c>
      <c r="H77" s="154">
        <v>6855</v>
      </c>
      <c r="I77" s="154"/>
      <c r="J77" s="155">
        <v>1900</v>
      </c>
      <c r="K77" s="155">
        <v>2400</v>
      </c>
      <c r="L77" s="155"/>
      <c r="M77" s="155">
        <f t="shared" si="3"/>
        <v>4300</v>
      </c>
      <c r="N77" s="155">
        <f t="shared" si="13"/>
        <v>1900</v>
      </c>
      <c r="O77" s="155"/>
      <c r="P77" s="155"/>
      <c r="Q77" s="155">
        <v>1900</v>
      </c>
      <c r="R77" s="155">
        <v>2400</v>
      </c>
      <c r="S77" s="155">
        <f t="shared" si="14"/>
        <v>2400</v>
      </c>
      <c r="T77" s="254" t="s">
        <v>1002</v>
      </c>
      <c r="V77" s="70"/>
    </row>
    <row r="78" spans="1:22" s="12" customFormat="1" ht="34.799999999999997" customHeight="1">
      <c r="A78" s="151">
        <v>31</v>
      </c>
      <c r="B78" s="152" t="s">
        <v>251</v>
      </c>
      <c r="C78" s="153" t="s">
        <v>106</v>
      </c>
      <c r="D78" s="153" t="s">
        <v>16</v>
      </c>
      <c r="E78" s="153" t="s">
        <v>541</v>
      </c>
      <c r="F78" s="153" t="s">
        <v>80</v>
      </c>
      <c r="G78" s="153" t="s">
        <v>252</v>
      </c>
      <c r="H78" s="154">
        <v>650</v>
      </c>
      <c r="I78" s="154"/>
      <c r="J78" s="155">
        <v>350</v>
      </c>
      <c r="K78" s="155"/>
      <c r="L78" s="155">
        <v>350</v>
      </c>
      <c r="M78" s="155">
        <f t="shared" si="3"/>
        <v>0</v>
      </c>
      <c r="N78" s="155">
        <f t="shared" si="13"/>
        <v>0</v>
      </c>
      <c r="O78" s="155"/>
      <c r="P78" s="155"/>
      <c r="Q78" s="155"/>
      <c r="R78" s="155"/>
      <c r="S78" s="155">
        <f t="shared" si="14"/>
        <v>0</v>
      </c>
      <c r="T78" s="254" t="s">
        <v>1007</v>
      </c>
      <c r="V78" s="70"/>
    </row>
    <row r="79" spans="1:22" s="12" customFormat="1" ht="29.25" customHeight="1">
      <c r="A79" s="151">
        <v>32</v>
      </c>
      <c r="B79" s="152" t="s">
        <v>486</v>
      </c>
      <c r="C79" s="153" t="s">
        <v>106</v>
      </c>
      <c r="D79" s="153" t="s">
        <v>51</v>
      </c>
      <c r="E79" s="153" t="s">
        <v>190</v>
      </c>
      <c r="F79" s="153" t="s">
        <v>80</v>
      </c>
      <c r="G79" s="153" t="s">
        <v>191</v>
      </c>
      <c r="H79" s="154">
        <v>2900</v>
      </c>
      <c r="I79" s="154"/>
      <c r="J79" s="155">
        <v>1000</v>
      </c>
      <c r="K79" s="155"/>
      <c r="L79" s="155">
        <v>1000</v>
      </c>
      <c r="M79" s="155">
        <f t="shared" si="3"/>
        <v>0</v>
      </c>
      <c r="N79" s="155">
        <f t="shared" si="13"/>
        <v>0</v>
      </c>
      <c r="O79" s="155"/>
      <c r="P79" s="155"/>
      <c r="Q79" s="155"/>
      <c r="R79" s="155"/>
      <c r="S79" s="155">
        <f t="shared" si="14"/>
        <v>0</v>
      </c>
      <c r="T79" s="254" t="s">
        <v>1007</v>
      </c>
      <c r="V79" s="70"/>
    </row>
    <row r="80" spans="1:22" s="12" customFormat="1" ht="29.25" customHeight="1">
      <c r="A80" s="151">
        <v>33</v>
      </c>
      <c r="B80" s="152" t="s">
        <v>209</v>
      </c>
      <c r="C80" s="153" t="s">
        <v>106</v>
      </c>
      <c r="D80" s="153" t="s">
        <v>45</v>
      </c>
      <c r="E80" s="153" t="s">
        <v>134</v>
      </c>
      <c r="F80" s="153" t="s">
        <v>80</v>
      </c>
      <c r="G80" s="153" t="s">
        <v>210</v>
      </c>
      <c r="H80" s="154">
        <v>4413.9740000000002</v>
      </c>
      <c r="I80" s="154"/>
      <c r="J80" s="155">
        <v>1700</v>
      </c>
      <c r="K80" s="155"/>
      <c r="L80" s="155">
        <v>1700</v>
      </c>
      <c r="M80" s="155">
        <f t="shared" si="3"/>
        <v>0</v>
      </c>
      <c r="N80" s="155">
        <f t="shared" si="13"/>
        <v>0</v>
      </c>
      <c r="O80" s="155"/>
      <c r="P80" s="155"/>
      <c r="Q80" s="155"/>
      <c r="R80" s="155"/>
      <c r="S80" s="155">
        <f t="shared" ref="S80:S111" si="15">M80-N80</f>
        <v>0</v>
      </c>
      <c r="T80" s="254" t="s">
        <v>1007</v>
      </c>
      <c r="V80" s="70"/>
    </row>
    <row r="81" spans="1:22" s="12" customFormat="1" ht="35.4" customHeight="1">
      <c r="A81" s="151">
        <v>34</v>
      </c>
      <c r="B81" s="152" t="s">
        <v>478</v>
      </c>
      <c r="C81" s="153" t="s">
        <v>106</v>
      </c>
      <c r="D81" s="153" t="s">
        <v>11</v>
      </c>
      <c r="E81" s="153" t="s">
        <v>745</v>
      </c>
      <c r="F81" s="153" t="s">
        <v>21</v>
      </c>
      <c r="G81" s="153" t="s">
        <v>513</v>
      </c>
      <c r="H81" s="154">
        <v>1387.972</v>
      </c>
      <c r="I81" s="154"/>
      <c r="J81" s="155">
        <v>800</v>
      </c>
      <c r="K81" s="155"/>
      <c r="L81" s="155">
        <v>400</v>
      </c>
      <c r="M81" s="155">
        <f t="shared" si="3"/>
        <v>400</v>
      </c>
      <c r="N81" s="155">
        <f t="shared" si="13"/>
        <v>400</v>
      </c>
      <c r="O81" s="155"/>
      <c r="P81" s="155"/>
      <c r="Q81" s="155">
        <v>400</v>
      </c>
      <c r="R81" s="155"/>
      <c r="S81" s="155">
        <f t="shared" si="15"/>
        <v>0</v>
      </c>
      <c r="T81" s="254"/>
      <c r="V81" s="70"/>
    </row>
    <row r="82" spans="1:22" s="59" customFormat="1" ht="26.4">
      <c r="A82" s="151">
        <v>35</v>
      </c>
      <c r="B82" s="152" t="s">
        <v>374</v>
      </c>
      <c r="C82" s="153" t="s">
        <v>106</v>
      </c>
      <c r="D82" s="153" t="s">
        <v>16</v>
      </c>
      <c r="E82" s="153" t="s">
        <v>46</v>
      </c>
      <c r="F82" s="153" t="s">
        <v>21</v>
      </c>
      <c r="G82" s="153" t="s">
        <v>451</v>
      </c>
      <c r="H82" s="154">
        <v>495.90499999999997</v>
      </c>
      <c r="I82" s="154"/>
      <c r="J82" s="155">
        <v>300</v>
      </c>
      <c r="K82" s="155">
        <v>28.329000000000001</v>
      </c>
      <c r="L82" s="155"/>
      <c r="M82" s="155">
        <f t="shared" ref="M82:M145" si="16">J82+K82-L82</f>
        <v>328.32900000000001</v>
      </c>
      <c r="N82" s="155">
        <f t="shared" si="13"/>
        <v>328.32900000000001</v>
      </c>
      <c r="O82" s="155"/>
      <c r="P82" s="155"/>
      <c r="Q82" s="155">
        <v>328.32900000000001</v>
      </c>
      <c r="R82" s="155"/>
      <c r="S82" s="155">
        <f t="shared" si="15"/>
        <v>0</v>
      </c>
      <c r="T82" s="254"/>
      <c r="U82" s="73"/>
    </row>
    <row r="83" spans="1:22" s="59" customFormat="1" ht="47.4" customHeight="1">
      <c r="A83" s="151">
        <v>36</v>
      </c>
      <c r="B83" s="152" t="s">
        <v>283</v>
      </c>
      <c r="C83" s="153" t="s">
        <v>106</v>
      </c>
      <c r="D83" s="153" t="s">
        <v>51</v>
      </c>
      <c r="E83" s="153" t="s">
        <v>284</v>
      </c>
      <c r="F83" s="153" t="s">
        <v>21</v>
      </c>
      <c r="G83" s="153" t="s">
        <v>511</v>
      </c>
      <c r="H83" s="154">
        <v>1323.154</v>
      </c>
      <c r="I83" s="154"/>
      <c r="J83" s="155">
        <v>800</v>
      </c>
      <c r="K83" s="155"/>
      <c r="L83" s="155">
        <v>66.038999999999987</v>
      </c>
      <c r="M83" s="155">
        <f t="shared" si="16"/>
        <v>733.96100000000001</v>
      </c>
      <c r="N83" s="155">
        <f t="shared" si="13"/>
        <v>733.96100000000001</v>
      </c>
      <c r="O83" s="155"/>
      <c r="P83" s="155"/>
      <c r="Q83" s="155">
        <v>733.96100000000001</v>
      </c>
      <c r="R83" s="155"/>
      <c r="S83" s="155">
        <f t="shared" si="15"/>
        <v>0</v>
      </c>
      <c r="T83" s="254" t="s">
        <v>999</v>
      </c>
      <c r="U83" s="73"/>
    </row>
    <row r="84" spans="1:22" s="59" customFormat="1" ht="26.4">
      <c r="A84" s="151">
        <v>37</v>
      </c>
      <c r="B84" s="152" t="s">
        <v>457</v>
      </c>
      <c r="C84" s="153" t="s">
        <v>106</v>
      </c>
      <c r="D84" s="153" t="s">
        <v>11</v>
      </c>
      <c r="E84" s="153" t="s">
        <v>458</v>
      </c>
      <c r="F84" s="153" t="s">
        <v>186</v>
      </c>
      <c r="G84" s="153" t="s">
        <v>459</v>
      </c>
      <c r="H84" s="154">
        <v>1998.5360000000001</v>
      </c>
      <c r="I84" s="154"/>
      <c r="J84" s="155">
        <v>1000</v>
      </c>
      <c r="K84" s="155"/>
      <c r="L84" s="155">
        <v>496.85</v>
      </c>
      <c r="M84" s="155">
        <f t="shared" si="16"/>
        <v>503.15</v>
      </c>
      <c r="N84" s="155">
        <f t="shared" si="13"/>
        <v>503.15</v>
      </c>
      <c r="O84" s="155"/>
      <c r="P84" s="155"/>
      <c r="Q84" s="155">
        <v>503.15</v>
      </c>
      <c r="R84" s="155"/>
      <c r="S84" s="155">
        <f t="shared" si="15"/>
        <v>0</v>
      </c>
      <c r="T84" s="254" t="s">
        <v>1008</v>
      </c>
      <c r="U84" s="73"/>
    </row>
    <row r="85" spans="1:22" s="59" customFormat="1" ht="26.4">
      <c r="A85" s="151">
        <v>38</v>
      </c>
      <c r="B85" s="152" t="s">
        <v>111</v>
      </c>
      <c r="C85" s="153" t="s">
        <v>106</v>
      </c>
      <c r="D85" s="153" t="s">
        <v>16</v>
      </c>
      <c r="E85" s="153" t="s">
        <v>169</v>
      </c>
      <c r="F85" s="153" t="s">
        <v>80</v>
      </c>
      <c r="G85" s="153" t="s">
        <v>208</v>
      </c>
      <c r="H85" s="154">
        <v>5264.92</v>
      </c>
      <c r="I85" s="154"/>
      <c r="J85" s="155">
        <v>5000</v>
      </c>
      <c r="K85" s="155"/>
      <c r="L85" s="155">
        <v>3295.29</v>
      </c>
      <c r="M85" s="155">
        <f t="shared" si="16"/>
        <v>1704.71</v>
      </c>
      <c r="N85" s="155">
        <f t="shared" si="13"/>
        <v>1500</v>
      </c>
      <c r="O85" s="155"/>
      <c r="P85" s="155"/>
      <c r="Q85" s="155">
        <v>1500</v>
      </c>
      <c r="R85" s="155">
        <f>200+4.71</f>
        <v>204.71</v>
      </c>
      <c r="S85" s="155">
        <f t="shared" si="15"/>
        <v>204.71000000000004</v>
      </c>
      <c r="T85" s="254" t="s">
        <v>1007</v>
      </c>
      <c r="U85" s="73"/>
      <c r="V85" s="149"/>
    </row>
    <row r="86" spans="1:22" s="59" customFormat="1" ht="26.4">
      <c r="A86" s="151">
        <v>39</v>
      </c>
      <c r="B86" s="152" t="s">
        <v>121</v>
      </c>
      <c r="C86" s="153" t="s">
        <v>106</v>
      </c>
      <c r="D86" s="153" t="s">
        <v>37</v>
      </c>
      <c r="E86" s="153" t="s">
        <v>375</v>
      </c>
      <c r="F86" s="153" t="s">
        <v>21</v>
      </c>
      <c r="G86" s="153" t="s">
        <v>453</v>
      </c>
      <c r="H86" s="154">
        <v>7000</v>
      </c>
      <c r="I86" s="154"/>
      <c r="J86" s="155">
        <v>4500</v>
      </c>
      <c r="K86" s="155"/>
      <c r="L86" s="155">
        <v>2600</v>
      </c>
      <c r="M86" s="155">
        <f t="shared" si="16"/>
        <v>1900</v>
      </c>
      <c r="N86" s="155">
        <f t="shared" si="13"/>
        <v>1900</v>
      </c>
      <c r="O86" s="155"/>
      <c r="P86" s="155"/>
      <c r="Q86" s="155">
        <v>1900</v>
      </c>
      <c r="R86" s="155"/>
      <c r="S86" s="155">
        <f t="shared" si="15"/>
        <v>0</v>
      </c>
      <c r="T86" s="254" t="s">
        <v>1107</v>
      </c>
      <c r="U86" s="73"/>
    </row>
    <row r="87" spans="1:22" s="59" customFormat="1" ht="46.2" customHeight="1">
      <c r="A87" s="151">
        <v>40</v>
      </c>
      <c r="B87" s="152" t="s">
        <v>253</v>
      </c>
      <c r="C87" s="153" t="s">
        <v>106</v>
      </c>
      <c r="D87" s="153" t="s">
        <v>45</v>
      </c>
      <c r="E87" s="153" t="s">
        <v>746</v>
      </c>
      <c r="F87" s="153" t="s">
        <v>254</v>
      </c>
      <c r="G87" s="153" t="s">
        <v>506</v>
      </c>
      <c r="H87" s="154">
        <v>8809.8169999999991</v>
      </c>
      <c r="I87" s="154"/>
      <c r="J87" s="155">
        <v>4500</v>
      </c>
      <c r="K87" s="155"/>
      <c r="L87" s="155">
        <v>2180</v>
      </c>
      <c r="M87" s="155">
        <f t="shared" si="16"/>
        <v>2320</v>
      </c>
      <c r="N87" s="155">
        <f t="shared" si="13"/>
        <v>2120</v>
      </c>
      <c r="O87" s="155"/>
      <c r="P87" s="155"/>
      <c r="Q87" s="155">
        <v>2120</v>
      </c>
      <c r="R87" s="155">
        <v>200</v>
      </c>
      <c r="S87" s="155">
        <f t="shared" si="15"/>
        <v>200</v>
      </c>
      <c r="T87" s="254" t="s">
        <v>1007</v>
      </c>
      <c r="U87" s="73"/>
    </row>
    <row r="88" spans="1:22" s="59" customFormat="1" ht="26.4">
      <c r="A88" s="151">
        <v>41</v>
      </c>
      <c r="B88" s="152" t="s">
        <v>233</v>
      </c>
      <c r="C88" s="153" t="s">
        <v>1230</v>
      </c>
      <c r="D88" s="153" t="s">
        <v>45</v>
      </c>
      <c r="E88" s="153" t="s">
        <v>234</v>
      </c>
      <c r="F88" s="153" t="s">
        <v>80</v>
      </c>
      <c r="G88" s="153" t="s">
        <v>274</v>
      </c>
      <c r="H88" s="154">
        <v>3840.4569999999999</v>
      </c>
      <c r="I88" s="154"/>
      <c r="J88" s="155">
        <v>600</v>
      </c>
      <c r="K88" s="155"/>
      <c r="L88" s="155">
        <v>93.565999999999974</v>
      </c>
      <c r="M88" s="155">
        <f t="shared" si="16"/>
        <v>506.43400000000003</v>
      </c>
      <c r="N88" s="155">
        <f t="shared" si="13"/>
        <v>506.43400000000003</v>
      </c>
      <c r="O88" s="155"/>
      <c r="P88" s="155"/>
      <c r="Q88" s="155">
        <v>506.43400000000003</v>
      </c>
      <c r="R88" s="155"/>
      <c r="S88" s="155">
        <f t="shared" si="15"/>
        <v>0</v>
      </c>
      <c r="T88" s="254" t="s">
        <v>999</v>
      </c>
      <c r="U88" s="73"/>
    </row>
    <row r="89" spans="1:22" s="59" customFormat="1" ht="26.4">
      <c r="A89" s="151">
        <v>42</v>
      </c>
      <c r="B89" s="152" t="s">
        <v>300</v>
      </c>
      <c r="C89" s="153" t="s">
        <v>1241</v>
      </c>
      <c r="D89" s="153" t="s">
        <v>47</v>
      </c>
      <c r="E89" s="153" t="s">
        <v>301</v>
      </c>
      <c r="F89" s="153" t="s">
        <v>186</v>
      </c>
      <c r="G89" s="153" t="s">
        <v>748</v>
      </c>
      <c r="H89" s="154">
        <v>1210.7090000000001</v>
      </c>
      <c r="I89" s="154"/>
      <c r="J89" s="155">
        <v>600</v>
      </c>
      <c r="K89" s="155"/>
      <c r="L89" s="155"/>
      <c r="M89" s="155">
        <f t="shared" si="16"/>
        <v>600</v>
      </c>
      <c r="N89" s="155">
        <f t="shared" si="13"/>
        <v>0</v>
      </c>
      <c r="O89" s="155"/>
      <c r="P89" s="155"/>
      <c r="Q89" s="155"/>
      <c r="R89" s="155">
        <f>200+298</f>
        <v>498</v>
      </c>
      <c r="S89" s="155">
        <f t="shared" si="15"/>
        <v>600</v>
      </c>
      <c r="T89" s="254"/>
      <c r="U89" s="73"/>
    </row>
    <row r="90" spans="1:22" s="59" customFormat="1" ht="26.4">
      <c r="A90" s="151">
        <v>43</v>
      </c>
      <c r="B90" s="152" t="s">
        <v>305</v>
      </c>
      <c r="C90" s="153" t="s">
        <v>1240</v>
      </c>
      <c r="D90" s="153" t="s">
        <v>37</v>
      </c>
      <c r="E90" s="153" t="s">
        <v>306</v>
      </c>
      <c r="F90" s="153" t="s">
        <v>186</v>
      </c>
      <c r="G90" s="153" t="s">
        <v>749</v>
      </c>
      <c r="H90" s="154">
        <v>645.346</v>
      </c>
      <c r="I90" s="154"/>
      <c r="J90" s="155">
        <v>530</v>
      </c>
      <c r="K90" s="155"/>
      <c r="L90" s="155">
        <v>29.577999999999975</v>
      </c>
      <c r="M90" s="155">
        <f t="shared" si="16"/>
        <v>500.42200000000003</v>
      </c>
      <c r="N90" s="155">
        <f t="shared" si="13"/>
        <v>500.42200000000003</v>
      </c>
      <c r="O90" s="155"/>
      <c r="P90" s="155"/>
      <c r="Q90" s="155">
        <v>500.42200000000003</v>
      </c>
      <c r="R90" s="155"/>
      <c r="S90" s="155">
        <f t="shared" si="15"/>
        <v>0</v>
      </c>
      <c r="T90" s="254" t="s">
        <v>999</v>
      </c>
      <c r="U90" s="73"/>
    </row>
    <row r="91" spans="1:22" s="59" customFormat="1" ht="26.4">
      <c r="A91" s="151">
        <v>44</v>
      </c>
      <c r="B91" s="152" t="s">
        <v>750</v>
      </c>
      <c r="C91" s="153" t="s">
        <v>1231</v>
      </c>
      <c r="D91" s="153" t="s">
        <v>44</v>
      </c>
      <c r="E91" s="153" t="s">
        <v>751</v>
      </c>
      <c r="F91" s="153" t="s">
        <v>21</v>
      </c>
      <c r="G91" s="153" t="s">
        <v>752</v>
      </c>
      <c r="H91" s="154">
        <v>1252.2750000000001</v>
      </c>
      <c r="I91" s="154"/>
      <c r="J91" s="155">
        <v>1000</v>
      </c>
      <c r="K91" s="155">
        <v>50</v>
      </c>
      <c r="L91" s="155"/>
      <c r="M91" s="155">
        <f t="shared" si="16"/>
        <v>1050</v>
      </c>
      <c r="N91" s="155">
        <f t="shared" si="13"/>
        <v>500</v>
      </c>
      <c r="O91" s="155"/>
      <c r="P91" s="155"/>
      <c r="Q91" s="155">
        <v>500</v>
      </c>
      <c r="R91" s="155">
        <v>550</v>
      </c>
      <c r="S91" s="155">
        <f t="shared" si="15"/>
        <v>550</v>
      </c>
      <c r="T91" s="254"/>
      <c r="U91" s="73"/>
    </row>
    <row r="92" spans="1:22" s="59" customFormat="1" ht="26.4">
      <c r="A92" s="151">
        <v>45</v>
      </c>
      <c r="B92" s="152" t="s">
        <v>753</v>
      </c>
      <c r="C92" s="153" t="s">
        <v>1240</v>
      </c>
      <c r="D92" s="153" t="s">
        <v>37</v>
      </c>
      <c r="E92" s="153" t="s">
        <v>754</v>
      </c>
      <c r="F92" s="153" t="s">
        <v>186</v>
      </c>
      <c r="G92" s="153" t="s">
        <v>755</v>
      </c>
      <c r="H92" s="154">
        <v>900</v>
      </c>
      <c r="I92" s="154"/>
      <c r="J92" s="155">
        <v>600</v>
      </c>
      <c r="K92" s="155">
        <v>44.471000000000004</v>
      </c>
      <c r="L92" s="155"/>
      <c r="M92" s="155">
        <f t="shared" si="16"/>
        <v>644.471</v>
      </c>
      <c r="N92" s="155">
        <f t="shared" si="13"/>
        <v>644.471</v>
      </c>
      <c r="O92" s="155"/>
      <c r="P92" s="155"/>
      <c r="Q92" s="155">
        <f>350+294.471</f>
        <v>644.471</v>
      </c>
      <c r="R92" s="155"/>
      <c r="S92" s="155">
        <f t="shared" si="15"/>
        <v>0</v>
      </c>
      <c r="T92" s="254"/>
      <c r="U92" s="73"/>
      <c r="V92" s="150"/>
    </row>
    <row r="93" spans="1:22" s="59" customFormat="1" ht="39.6">
      <c r="A93" s="151">
        <v>46</v>
      </c>
      <c r="B93" s="152" t="s">
        <v>376</v>
      </c>
      <c r="C93" s="153" t="s">
        <v>1230</v>
      </c>
      <c r="D93" s="153" t="s">
        <v>45</v>
      </c>
      <c r="E93" s="153" t="s">
        <v>278</v>
      </c>
      <c r="F93" s="153" t="s">
        <v>21</v>
      </c>
      <c r="G93" s="153" t="s">
        <v>378</v>
      </c>
      <c r="H93" s="154">
        <v>4873.0370000000003</v>
      </c>
      <c r="I93" s="154"/>
      <c r="J93" s="155">
        <v>1200</v>
      </c>
      <c r="K93" s="155"/>
      <c r="L93" s="155"/>
      <c r="M93" s="155">
        <f t="shared" si="16"/>
        <v>1200</v>
      </c>
      <c r="N93" s="155">
        <f t="shared" si="13"/>
        <v>0</v>
      </c>
      <c r="O93" s="155"/>
      <c r="P93" s="155"/>
      <c r="Q93" s="155">
        <v>0</v>
      </c>
      <c r="R93" s="155"/>
      <c r="S93" s="155">
        <f t="shared" si="15"/>
        <v>1200</v>
      </c>
      <c r="T93" s="254"/>
      <c r="U93" s="73"/>
    </row>
    <row r="94" spans="1:22" s="59" customFormat="1" ht="38.4" customHeight="1">
      <c r="A94" s="151">
        <v>47</v>
      </c>
      <c r="B94" s="152" t="s">
        <v>756</v>
      </c>
      <c r="C94" s="153" t="s">
        <v>106</v>
      </c>
      <c r="D94" s="153" t="s">
        <v>16</v>
      </c>
      <c r="E94" s="153" t="s">
        <v>757</v>
      </c>
      <c r="F94" s="153" t="s">
        <v>21</v>
      </c>
      <c r="G94" s="153" t="s">
        <v>758</v>
      </c>
      <c r="H94" s="154">
        <v>15000</v>
      </c>
      <c r="I94" s="154"/>
      <c r="J94" s="155">
        <v>5000</v>
      </c>
      <c r="K94" s="155"/>
      <c r="L94" s="155">
        <v>3000</v>
      </c>
      <c r="M94" s="155">
        <f t="shared" si="16"/>
        <v>2000</v>
      </c>
      <c r="N94" s="155">
        <f t="shared" si="13"/>
        <v>2000</v>
      </c>
      <c r="O94" s="155"/>
      <c r="P94" s="155"/>
      <c r="Q94" s="155">
        <v>2000</v>
      </c>
      <c r="R94" s="155"/>
      <c r="S94" s="155">
        <f t="shared" si="15"/>
        <v>0</v>
      </c>
      <c r="T94" s="254" t="s">
        <v>1007</v>
      </c>
      <c r="U94" s="73"/>
    </row>
    <row r="95" spans="1:22" s="59" customFormat="1" ht="37.200000000000003" customHeight="1">
      <c r="A95" s="151">
        <v>48</v>
      </c>
      <c r="B95" s="152" t="s">
        <v>255</v>
      </c>
      <c r="C95" s="153" t="s">
        <v>106</v>
      </c>
      <c r="D95" s="153" t="s">
        <v>759</v>
      </c>
      <c r="E95" s="153" t="s">
        <v>256</v>
      </c>
      <c r="F95" s="153" t="s">
        <v>21</v>
      </c>
      <c r="G95" s="153" t="s">
        <v>760</v>
      </c>
      <c r="H95" s="154">
        <v>3492.5610000000001</v>
      </c>
      <c r="I95" s="154"/>
      <c r="J95" s="155">
        <v>3000</v>
      </c>
      <c r="K95" s="155"/>
      <c r="L95" s="155">
        <v>1799.6528000000001</v>
      </c>
      <c r="M95" s="155">
        <f t="shared" si="16"/>
        <v>1200.3471999999999</v>
      </c>
      <c r="N95" s="155">
        <f t="shared" si="13"/>
        <v>1200.3471999999999</v>
      </c>
      <c r="O95" s="155"/>
      <c r="P95" s="155"/>
      <c r="Q95" s="155">
        <f>1200.158+0.1892</f>
        <v>1200.3471999999999</v>
      </c>
      <c r="R95" s="155"/>
      <c r="S95" s="155">
        <f t="shared" si="15"/>
        <v>0</v>
      </c>
      <c r="T95" s="254" t="s">
        <v>1014</v>
      </c>
      <c r="U95" s="73"/>
    </row>
    <row r="96" spans="1:22" s="59" customFormat="1" ht="35.4" customHeight="1">
      <c r="A96" s="151">
        <v>49</v>
      </c>
      <c r="B96" s="152" t="s">
        <v>761</v>
      </c>
      <c r="C96" s="153" t="s">
        <v>1239</v>
      </c>
      <c r="D96" s="153" t="s">
        <v>49</v>
      </c>
      <c r="E96" s="153" t="s">
        <v>762</v>
      </c>
      <c r="F96" s="153" t="s">
        <v>186</v>
      </c>
      <c r="G96" s="153" t="s">
        <v>763</v>
      </c>
      <c r="H96" s="154">
        <v>900</v>
      </c>
      <c r="I96" s="154"/>
      <c r="J96" s="155">
        <v>700</v>
      </c>
      <c r="K96" s="155"/>
      <c r="L96" s="155">
        <v>300</v>
      </c>
      <c r="M96" s="155">
        <f t="shared" si="16"/>
        <v>400</v>
      </c>
      <c r="N96" s="155">
        <f t="shared" si="13"/>
        <v>400</v>
      </c>
      <c r="O96" s="155"/>
      <c r="P96" s="155"/>
      <c r="Q96" s="155">
        <v>400</v>
      </c>
      <c r="R96" s="155"/>
      <c r="S96" s="155">
        <f t="shared" si="15"/>
        <v>0</v>
      </c>
      <c r="T96" s="254" t="s">
        <v>1008</v>
      </c>
      <c r="U96" s="73"/>
    </row>
    <row r="97" spans="1:22" s="59" customFormat="1" ht="32.4" customHeight="1">
      <c r="A97" s="151">
        <v>50</v>
      </c>
      <c r="B97" s="152" t="s">
        <v>379</v>
      </c>
      <c r="C97" s="153" t="s">
        <v>1228</v>
      </c>
      <c r="D97" s="153" t="s">
        <v>51</v>
      </c>
      <c r="E97" s="153" t="s">
        <v>380</v>
      </c>
      <c r="F97" s="153" t="s">
        <v>186</v>
      </c>
      <c r="G97" s="153" t="s">
        <v>452</v>
      </c>
      <c r="H97" s="154">
        <v>780</v>
      </c>
      <c r="I97" s="154"/>
      <c r="J97" s="155">
        <v>650</v>
      </c>
      <c r="K97" s="155"/>
      <c r="L97" s="155">
        <v>300</v>
      </c>
      <c r="M97" s="155">
        <f t="shared" si="16"/>
        <v>350</v>
      </c>
      <c r="N97" s="155">
        <f t="shared" si="13"/>
        <v>350</v>
      </c>
      <c r="O97" s="155"/>
      <c r="P97" s="155"/>
      <c r="Q97" s="155">
        <v>350</v>
      </c>
      <c r="R97" s="155"/>
      <c r="S97" s="155">
        <f t="shared" si="15"/>
        <v>0</v>
      </c>
      <c r="T97" s="254" t="s">
        <v>1008</v>
      </c>
      <c r="U97" s="73"/>
    </row>
    <row r="98" spans="1:22" s="59" customFormat="1" ht="36.6" customHeight="1">
      <c r="A98" s="151">
        <v>51</v>
      </c>
      <c r="B98" s="152" t="s">
        <v>296</v>
      </c>
      <c r="C98" s="153" t="s">
        <v>1241</v>
      </c>
      <c r="D98" s="153" t="s">
        <v>47</v>
      </c>
      <c r="E98" s="153" t="s">
        <v>46</v>
      </c>
      <c r="F98" s="153" t="s">
        <v>186</v>
      </c>
      <c r="G98" s="153" t="s">
        <v>764</v>
      </c>
      <c r="H98" s="154">
        <v>449.04300000000001</v>
      </c>
      <c r="I98" s="154"/>
      <c r="J98" s="155">
        <v>449</v>
      </c>
      <c r="K98" s="155"/>
      <c r="L98" s="155">
        <v>21.769999999999982</v>
      </c>
      <c r="M98" s="155">
        <f t="shared" si="16"/>
        <v>427.23</v>
      </c>
      <c r="N98" s="155">
        <f t="shared" si="13"/>
        <v>427.23</v>
      </c>
      <c r="O98" s="155"/>
      <c r="P98" s="155"/>
      <c r="Q98" s="155">
        <v>427.23</v>
      </c>
      <c r="R98" s="155"/>
      <c r="S98" s="155">
        <f t="shared" si="15"/>
        <v>0</v>
      </c>
      <c r="T98" s="254" t="s">
        <v>999</v>
      </c>
      <c r="U98" s="73"/>
    </row>
    <row r="99" spans="1:22" s="59" customFormat="1" ht="36.6" customHeight="1">
      <c r="A99" s="151">
        <v>52</v>
      </c>
      <c r="B99" s="152" t="s">
        <v>765</v>
      </c>
      <c r="C99" s="153" t="s">
        <v>1231</v>
      </c>
      <c r="D99" s="153" t="s">
        <v>44</v>
      </c>
      <c r="E99" s="153" t="s">
        <v>46</v>
      </c>
      <c r="F99" s="153" t="s">
        <v>186</v>
      </c>
      <c r="G99" s="153" t="s">
        <v>766</v>
      </c>
      <c r="H99" s="154">
        <v>189.983</v>
      </c>
      <c r="I99" s="154"/>
      <c r="J99" s="155">
        <v>190</v>
      </c>
      <c r="K99" s="155"/>
      <c r="L99" s="155">
        <v>10.646999999999991</v>
      </c>
      <c r="M99" s="155">
        <f t="shared" si="16"/>
        <v>179.35300000000001</v>
      </c>
      <c r="N99" s="155">
        <f t="shared" si="13"/>
        <v>140</v>
      </c>
      <c r="O99" s="155"/>
      <c r="P99" s="155"/>
      <c r="Q99" s="155">
        <f>140</f>
        <v>140</v>
      </c>
      <c r="R99" s="155">
        <v>39.353000000000002</v>
      </c>
      <c r="S99" s="155">
        <f t="shared" si="15"/>
        <v>39.353000000000009</v>
      </c>
      <c r="T99" s="254" t="s">
        <v>999</v>
      </c>
      <c r="U99" s="73"/>
    </row>
    <row r="100" spans="1:22" s="59" customFormat="1" ht="39" customHeight="1">
      <c r="A100" s="151">
        <v>53</v>
      </c>
      <c r="B100" s="152" t="s">
        <v>767</v>
      </c>
      <c r="C100" s="153" t="s">
        <v>1231</v>
      </c>
      <c r="D100" s="153" t="s">
        <v>44</v>
      </c>
      <c r="E100" s="153" t="s">
        <v>46</v>
      </c>
      <c r="F100" s="153" t="s">
        <v>186</v>
      </c>
      <c r="G100" s="153" t="s">
        <v>768</v>
      </c>
      <c r="H100" s="154">
        <v>999.91</v>
      </c>
      <c r="I100" s="154"/>
      <c r="J100" s="155">
        <v>900</v>
      </c>
      <c r="K100" s="155"/>
      <c r="L100" s="155"/>
      <c r="M100" s="155">
        <f t="shared" si="16"/>
        <v>900</v>
      </c>
      <c r="N100" s="155">
        <f t="shared" si="13"/>
        <v>300</v>
      </c>
      <c r="O100" s="155"/>
      <c r="P100" s="155"/>
      <c r="Q100" s="155">
        <v>300</v>
      </c>
      <c r="R100" s="155">
        <v>600</v>
      </c>
      <c r="S100" s="155">
        <f t="shared" si="15"/>
        <v>600</v>
      </c>
      <c r="T100" s="254"/>
      <c r="U100" s="73"/>
    </row>
    <row r="101" spans="1:22" s="59" customFormat="1" ht="39.6" customHeight="1">
      <c r="A101" s="151">
        <v>54</v>
      </c>
      <c r="B101" s="152" t="s">
        <v>307</v>
      </c>
      <c r="C101" s="153" t="s">
        <v>1230</v>
      </c>
      <c r="D101" s="153" t="s">
        <v>45</v>
      </c>
      <c r="E101" s="153" t="s">
        <v>769</v>
      </c>
      <c r="F101" s="153" t="s">
        <v>21</v>
      </c>
      <c r="G101" s="153" t="s">
        <v>338</v>
      </c>
      <c r="H101" s="154">
        <v>14990</v>
      </c>
      <c r="I101" s="154"/>
      <c r="J101" s="155">
        <v>3000</v>
      </c>
      <c r="K101" s="155"/>
      <c r="L101" s="155">
        <v>3000</v>
      </c>
      <c r="M101" s="155">
        <f t="shared" si="16"/>
        <v>0</v>
      </c>
      <c r="N101" s="155">
        <f t="shared" si="13"/>
        <v>0</v>
      </c>
      <c r="O101" s="155"/>
      <c r="P101" s="155"/>
      <c r="Q101" s="155">
        <v>0</v>
      </c>
      <c r="R101" s="155"/>
      <c r="S101" s="155">
        <f t="shared" si="15"/>
        <v>0</v>
      </c>
      <c r="T101" s="254" t="s">
        <v>1007</v>
      </c>
      <c r="U101" s="73"/>
    </row>
    <row r="102" spans="1:22" s="59" customFormat="1" ht="37.200000000000003" customHeight="1">
      <c r="A102" s="151">
        <v>55</v>
      </c>
      <c r="B102" s="152" t="s">
        <v>237</v>
      </c>
      <c r="C102" s="153" t="s">
        <v>1230</v>
      </c>
      <c r="D102" s="153" t="s">
        <v>45</v>
      </c>
      <c r="E102" s="153" t="s">
        <v>238</v>
      </c>
      <c r="F102" s="153" t="s">
        <v>80</v>
      </c>
      <c r="G102" s="153" t="s">
        <v>276</v>
      </c>
      <c r="H102" s="154">
        <v>2700</v>
      </c>
      <c r="I102" s="154"/>
      <c r="J102" s="155">
        <v>2000</v>
      </c>
      <c r="K102" s="155"/>
      <c r="L102" s="155">
        <v>1200</v>
      </c>
      <c r="M102" s="155">
        <f t="shared" si="16"/>
        <v>800</v>
      </c>
      <c r="N102" s="155">
        <f t="shared" si="13"/>
        <v>800</v>
      </c>
      <c r="O102" s="155"/>
      <c r="P102" s="155"/>
      <c r="Q102" s="155">
        <v>800</v>
      </c>
      <c r="R102" s="155"/>
      <c r="S102" s="155">
        <f t="shared" si="15"/>
        <v>0</v>
      </c>
      <c r="T102" s="254" t="s">
        <v>1007</v>
      </c>
      <c r="U102" s="73"/>
    </row>
    <row r="103" spans="1:22" s="59" customFormat="1" ht="27" customHeight="1">
      <c r="A103" s="151">
        <v>56</v>
      </c>
      <c r="B103" s="152" t="s">
        <v>770</v>
      </c>
      <c r="C103" s="153" t="s">
        <v>106</v>
      </c>
      <c r="D103" s="153" t="s">
        <v>52</v>
      </c>
      <c r="E103" s="153" t="s">
        <v>771</v>
      </c>
      <c r="F103" s="153" t="s">
        <v>772</v>
      </c>
      <c r="G103" s="153" t="s">
        <v>773</v>
      </c>
      <c r="H103" s="154">
        <v>3490.8359999999998</v>
      </c>
      <c r="I103" s="154"/>
      <c r="J103" s="155">
        <v>3120</v>
      </c>
      <c r="K103" s="155"/>
      <c r="L103" s="155">
        <v>1120</v>
      </c>
      <c r="M103" s="155">
        <f t="shared" si="16"/>
        <v>2000</v>
      </c>
      <c r="N103" s="155">
        <f t="shared" si="13"/>
        <v>548.09400000000005</v>
      </c>
      <c r="O103" s="155"/>
      <c r="P103" s="155"/>
      <c r="Q103" s="155">
        <f>548.094</f>
        <v>548.09400000000005</v>
      </c>
      <c r="R103" s="155">
        <f>1000+451.906</f>
        <v>1451.9059999999999</v>
      </c>
      <c r="S103" s="155">
        <f t="shared" si="15"/>
        <v>1451.9059999999999</v>
      </c>
      <c r="T103" s="254"/>
      <c r="U103" s="73"/>
      <c r="V103" s="149"/>
    </row>
    <row r="104" spans="1:22" s="59" customFormat="1" ht="37.200000000000003" customHeight="1">
      <c r="A104" s="151">
        <v>57</v>
      </c>
      <c r="B104" s="152" t="s">
        <v>774</v>
      </c>
      <c r="C104" s="153" t="s">
        <v>1241</v>
      </c>
      <c r="D104" s="153" t="s">
        <v>47</v>
      </c>
      <c r="E104" s="153"/>
      <c r="F104" s="153" t="s">
        <v>186</v>
      </c>
      <c r="G104" s="153" t="s">
        <v>775</v>
      </c>
      <c r="H104" s="154">
        <v>208.59800000000001</v>
      </c>
      <c r="I104" s="154"/>
      <c r="J104" s="155">
        <v>205.5</v>
      </c>
      <c r="K104" s="155"/>
      <c r="L104" s="155">
        <v>2.4449999999999932</v>
      </c>
      <c r="M104" s="155">
        <f t="shared" si="16"/>
        <v>203.05500000000001</v>
      </c>
      <c r="N104" s="155">
        <f t="shared" si="13"/>
        <v>203.05500000000001</v>
      </c>
      <c r="O104" s="155"/>
      <c r="P104" s="155"/>
      <c r="Q104" s="155">
        <f>100+103.055</f>
        <v>203.05500000000001</v>
      </c>
      <c r="R104" s="155"/>
      <c r="S104" s="155">
        <f t="shared" si="15"/>
        <v>0</v>
      </c>
      <c r="T104" s="254" t="s">
        <v>999</v>
      </c>
      <c r="U104" s="73"/>
    </row>
    <row r="105" spans="1:22" s="59" customFormat="1" ht="34.799999999999997" customHeight="1">
      <c r="A105" s="151">
        <v>58</v>
      </c>
      <c r="B105" s="152" t="s">
        <v>776</v>
      </c>
      <c r="C105" s="153" t="s">
        <v>106</v>
      </c>
      <c r="D105" s="153" t="s">
        <v>17</v>
      </c>
      <c r="E105" s="153" t="s">
        <v>777</v>
      </c>
      <c r="F105" s="153" t="s">
        <v>186</v>
      </c>
      <c r="G105" s="153" t="s">
        <v>778</v>
      </c>
      <c r="H105" s="154">
        <v>17000</v>
      </c>
      <c r="I105" s="154"/>
      <c r="J105" s="155">
        <v>2000</v>
      </c>
      <c r="K105" s="155"/>
      <c r="L105" s="155">
        <v>1000</v>
      </c>
      <c r="M105" s="155">
        <f t="shared" si="16"/>
        <v>1000</v>
      </c>
      <c r="N105" s="155">
        <f t="shared" si="13"/>
        <v>0</v>
      </c>
      <c r="O105" s="155"/>
      <c r="P105" s="155"/>
      <c r="Q105" s="155"/>
      <c r="R105" s="155"/>
      <c r="S105" s="155">
        <f t="shared" si="15"/>
        <v>1000</v>
      </c>
      <c r="T105" s="254"/>
      <c r="U105" s="73"/>
    </row>
    <row r="106" spans="1:22" s="59" customFormat="1" ht="29.4" customHeight="1">
      <c r="A106" s="151">
        <v>59</v>
      </c>
      <c r="B106" s="152" t="s">
        <v>132</v>
      </c>
      <c r="C106" s="153" t="s">
        <v>106</v>
      </c>
      <c r="D106" s="153" t="s">
        <v>49</v>
      </c>
      <c r="E106" s="153" t="s">
        <v>133</v>
      </c>
      <c r="F106" s="153" t="s">
        <v>128</v>
      </c>
      <c r="G106" s="153"/>
      <c r="H106" s="154">
        <v>1500</v>
      </c>
      <c r="I106" s="154"/>
      <c r="J106" s="155">
        <v>1300</v>
      </c>
      <c r="K106" s="154"/>
      <c r="L106" s="154">
        <v>1300</v>
      </c>
      <c r="M106" s="154">
        <f>J106+K106-L106</f>
        <v>0</v>
      </c>
      <c r="N106" s="155">
        <f t="shared" si="13"/>
        <v>0</v>
      </c>
      <c r="O106" s="155"/>
      <c r="P106" s="155"/>
      <c r="Q106" s="155"/>
      <c r="R106" s="155"/>
      <c r="S106" s="154">
        <f t="shared" si="15"/>
        <v>0</v>
      </c>
      <c r="T106" s="254" t="s">
        <v>542</v>
      </c>
      <c r="U106" s="73"/>
    </row>
    <row r="107" spans="1:22" s="59" customFormat="1" ht="33" customHeight="1">
      <c r="A107" s="151">
        <v>60</v>
      </c>
      <c r="B107" s="152" t="s">
        <v>442</v>
      </c>
      <c r="C107" s="153" t="s">
        <v>1230</v>
      </c>
      <c r="D107" s="153" t="s">
        <v>45</v>
      </c>
      <c r="E107" s="153" t="s">
        <v>383</v>
      </c>
      <c r="F107" s="153" t="s">
        <v>128</v>
      </c>
      <c r="G107" s="153" t="s">
        <v>946</v>
      </c>
      <c r="H107" s="154">
        <v>1031.009</v>
      </c>
      <c r="I107" s="154"/>
      <c r="J107" s="155">
        <v>1500</v>
      </c>
      <c r="K107" s="155"/>
      <c r="L107" s="154">
        <v>500</v>
      </c>
      <c r="M107" s="154">
        <f t="shared" si="16"/>
        <v>1000</v>
      </c>
      <c r="N107" s="155">
        <f t="shared" si="13"/>
        <v>0</v>
      </c>
      <c r="O107" s="155"/>
      <c r="P107" s="155"/>
      <c r="Q107" s="155"/>
      <c r="R107" s="155">
        <v>310</v>
      </c>
      <c r="S107" s="154">
        <f t="shared" si="15"/>
        <v>1000</v>
      </c>
      <c r="T107" s="254" t="s">
        <v>1009</v>
      </c>
      <c r="U107" s="73"/>
    </row>
    <row r="108" spans="1:22" s="59" customFormat="1" ht="31.2" customHeight="1">
      <c r="A108" s="151">
        <v>61</v>
      </c>
      <c r="B108" s="152" t="s">
        <v>384</v>
      </c>
      <c r="C108" s="153" t="s">
        <v>106</v>
      </c>
      <c r="D108" s="153" t="s">
        <v>44</v>
      </c>
      <c r="E108" s="153" t="s">
        <v>256</v>
      </c>
      <c r="F108" s="153" t="s">
        <v>21</v>
      </c>
      <c r="G108" s="153" t="s">
        <v>443</v>
      </c>
      <c r="H108" s="154">
        <v>3500</v>
      </c>
      <c r="I108" s="154"/>
      <c r="J108" s="155">
        <v>3200</v>
      </c>
      <c r="K108" s="155"/>
      <c r="L108" s="154">
        <v>3200</v>
      </c>
      <c r="M108" s="154">
        <f t="shared" si="16"/>
        <v>0</v>
      </c>
      <c r="N108" s="155">
        <f t="shared" si="13"/>
        <v>0</v>
      </c>
      <c r="O108" s="155"/>
      <c r="P108" s="155"/>
      <c r="Q108" s="155"/>
      <c r="R108" s="155"/>
      <c r="S108" s="154">
        <f t="shared" si="15"/>
        <v>0</v>
      </c>
      <c r="T108" s="254" t="s">
        <v>1126</v>
      </c>
      <c r="U108" s="73"/>
    </row>
    <row r="109" spans="1:22" s="59" customFormat="1" ht="31.2" customHeight="1">
      <c r="A109" s="151">
        <v>62</v>
      </c>
      <c r="B109" s="152" t="s">
        <v>385</v>
      </c>
      <c r="C109" s="153" t="s">
        <v>106</v>
      </c>
      <c r="D109" s="153" t="s">
        <v>52</v>
      </c>
      <c r="E109" s="153" t="s">
        <v>414</v>
      </c>
      <c r="F109" s="153" t="s">
        <v>22</v>
      </c>
      <c r="G109" s="153" t="s">
        <v>444</v>
      </c>
      <c r="H109" s="154">
        <v>6700</v>
      </c>
      <c r="I109" s="154"/>
      <c r="J109" s="155">
        <v>5800</v>
      </c>
      <c r="K109" s="155"/>
      <c r="L109" s="154">
        <v>300</v>
      </c>
      <c r="M109" s="154">
        <f t="shared" si="16"/>
        <v>5500</v>
      </c>
      <c r="N109" s="155">
        <f t="shared" si="13"/>
        <v>0</v>
      </c>
      <c r="O109" s="155"/>
      <c r="P109" s="155"/>
      <c r="Q109" s="155"/>
      <c r="R109" s="155">
        <v>3000</v>
      </c>
      <c r="S109" s="154">
        <f t="shared" si="15"/>
        <v>5500</v>
      </c>
      <c r="T109" s="254"/>
      <c r="U109" s="73"/>
    </row>
    <row r="110" spans="1:22" s="59" customFormat="1" ht="33" customHeight="1">
      <c r="A110" s="151">
        <v>63</v>
      </c>
      <c r="B110" s="152" t="s">
        <v>386</v>
      </c>
      <c r="C110" s="153" t="s">
        <v>106</v>
      </c>
      <c r="D110" s="153" t="s">
        <v>48</v>
      </c>
      <c r="E110" s="153" t="s">
        <v>168</v>
      </c>
      <c r="F110" s="153" t="s">
        <v>22</v>
      </c>
      <c r="G110" s="153" t="s">
        <v>445</v>
      </c>
      <c r="H110" s="154">
        <v>3200</v>
      </c>
      <c r="I110" s="154"/>
      <c r="J110" s="155">
        <v>3000</v>
      </c>
      <c r="K110" s="155"/>
      <c r="L110" s="154"/>
      <c r="M110" s="154">
        <f t="shared" si="16"/>
        <v>3000</v>
      </c>
      <c r="N110" s="155">
        <f t="shared" si="13"/>
        <v>0</v>
      </c>
      <c r="O110" s="155"/>
      <c r="P110" s="155"/>
      <c r="Q110" s="155"/>
      <c r="R110" s="155">
        <v>1500</v>
      </c>
      <c r="S110" s="154">
        <f t="shared" si="15"/>
        <v>3000</v>
      </c>
      <c r="T110" s="254"/>
      <c r="U110" s="73"/>
    </row>
    <row r="111" spans="1:22" s="59" customFormat="1" ht="31.2" customHeight="1">
      <c r="A111" s="151">
        <v>64</v>
      </c>
      <c r="B111" s="152" t="s">
        <v>387</v>
      </c>
      <c r="C111" s="153" t="s">
        <v>106</v>
      </c>
      <c r="D111" s="153" t="s">
        <v>17</v>
      </c>
      <c r="E111" s="153" t="s">
        <v>122</v>
      </c>
      <c r="F111" s="153" t="s">
        <v>22</v>
      </c>
      <c r="G111" s="153" t="s">
        <v>449</v>
      </c>
      <c r="H111" s="154">
        <v>1799.703</v>
      </c>
      <c r="I111" s="154"/>
      <c r="J111" s="155">
        <v>1500</v>
      </c>
      <c r="K111" s="155"/>
      <c r="L111" s="154"/>
      <c r="M111" s="154">
        <f t="shared" si="16"/>
        <v>1500</v>
      </c>
      <c r="N111" s="155">
        <f t="shared" si="13"/>
        <v>0</v>
      </c>
      <c r="O111" s="155"/>
      <c r="P111" s="155"/>
      <c r="Q111" s="155"/>
      <c r="R111" s="155">
        <v>1000</v>
      </c>
      <c r="S111" s="154">
        <f t="shared" si="15"/>
        <v>1500</v>
      </c>
      <c r="T111" s="254"/>
      <c r="U111" s="73"/>
    </row>
    <row r="112" spans="1:22" s="59" customFormat="1" ht="35.4" customHeight="1">
      <c r="A112" s="151">
        <v>65</v>
      </c>
      <c r="B112" s="152" t="s">
        <v>388</v>
      </c>
      <c r="C112" s="153" t="s">
        <v>123</v>
      </c>
      <c r="D112" s="153" t="s">
        <v>45</v>
      </c>
      <c r="E112" s="153" t="s">
        <v>389</v>
      </c>
      <c r="F112" s="153" t="s">
        <v>128</v>
      </c>
      <c r="G112" s="153" t="s">
        <v>447</v>
      </c>
      <c r="H112" s="154">
        <v>1500</v>
      </c>
      <c r="I112" s="154"/>
      <c r="J112" s="155">
        <v>1000</v>
      </c>
      <c r="K112" s="155"/>
      <c r="L112" s="154"/>
      <c r="M112" s="154">
        <f t="shared" si="16"/>
        <v>1000</v>
      </c>
      <c r="N112" s="155">
        <f t="shared" ref="N112:N149" si="17">O112+P112+Q112</f>
        <v>0</v>
      </c>
      <c r="O112" s="155"/>
      <c r="P112" s="155"/>
      <c r="Q112" s="155"/>
      <c r="R112" s="155">
        <v>300</v>
      </c>
      <c r="S112" s="154">
        <f t="shared" ref="S112:S126" si="18">M112-N112</f>
        <v>1000</v>
      </c>
      <c r="T112" s="254" t="s">
        <v>390</v>
      </c>
      <c r="U112" s="73"/>
    </row>
    <row r="113" spans="1:21" s="59" customFormat="1" ht="31.2" customHeight="1">
      <c r="A113" s="151">
        <v>66</v>
      </c>
      <c r="B113" s="152" t="s">
        <v>391</v>
      </c>
      <c r="C113" s="153" t="s">
        <v>106</v>
      </c>
      <c r="D113" s="153" t="s">
        <v>49</v>
      </c>
      <c r="E113" s="153" t="s">
        <v>392</v>
      </c>
      <c r="F113" s="153" t="s">
        <v>128</v>
      </c>
      <c r="G113" s="153" t="s">
        <v>446</v>
      </c>
      <c r="H113" s="154">
        <v>999.61199999999997</v>
      </c>
      <c r="I113" s="154"/>
      <c r="J113" s="155">
        <v>1000</v>
      </c>
      <c r="K113" s="155"/>
      <c r="L113" s="154"/>
      <c r="M113" s="154">
        <f t="shared" si="16"/>
        <v>1000</v>
      </c>
      <c r="N113" s="155">
        <f t="shared" si="17"/>
        <v>0</v>
      </c>
      <c r="O113" s="155"/>
      <c r="P113" s="155"/>
      <c r="Q113" s="155"/>
      <c r="R113" s="155"/>
      <c r="S113" s="154">
        <f t="shared" si="18"/>
        <v>1000</v>
      </c>
      <c r="T113" s="254"/>
      <c r="U113" s="73"/>
    </row>
    <row r="114" spans="1:21" s="59" customFormat="1" ht="30.6" customHeight="1">
      <c r="A114" s="151">
        <v>67</v>
      </c>
      <c r="B114" s="152" t="s">
        <v>393</v>
      </c>
      <c r="C114" s="153" t="s">
        <v>106</v>
      </c>
      <c r="D114" s="153" t="s">
        <v>16</v>
      </c>
      <c r="E114" s="153" t="s">
        <v>392</v>
      </c>
      <c r="F114" s="153" t="s">
        <v>22</v>
      </c>
      <c r="G114" s="153"/>
      <c r="H114" s="154">
        <v>1000</v>
      </c>
      <c r="I114" s="154"/>
      <c r="J114" s="155">
        <v>800</v>
      </c>
      <c r="K114" s="154"/>
      <c r="L114" s="154">
        <v>800</v>
      </c>
      <c r="M114" s="154">
        <f>J114+K114-L114</f>
        <v>0</v>
      </c>
      <c r="N114" s="155">
        <f t="shared" si="17"/>
        <v>0</v>
      </c>
      <c r="O114" s="155"/>
      <c r="P114" s="155"/>
      <c r="Q114" s="155"/>
      <c r="R114" s="155"/>
      <c r="S114" s="154">
        <f t="shared" si="18"/>
        <v>0</v>
      </c>
      <c r="T114" s="254" t="s">
        <v>542</v>
      </c>
      <c r="U114" s="73"/>
    </row>
    <row r="115" spans="1:21" s="59" customFormat="1" ht="31.2" customHeight="1">
      <c r="A115" s="151">
        <v>68</v>
      </c>
      <c r="B115" s="152" t="s">
        <v>394</v>
      </c>
      <c r="C115" s="153" t="s">
        <v>106</v>
      </c>
      <c r="D115" s="153" t="s">
        <v>52</v>
      </c>
      <c r="E115" s="153" t="s">
        <v>392</v>
      </c>
      <c r="F115" s="153" t="s">
        <v>22</v>
      </c>
      <c r="G115" s="153"/>
      <c r="H115" s="154">
        <v>1000</v>
      </c>
      <c r="I115" s="154"/>
      <c r="J115" s="155">
        <v>800</v>
      </c>
      <c r="K115" s="154"/>
      <c r="L115" s="154">
        <v>800</v>
      </c>
      <c r="M115" s="154">
        <f>J115+K115-L115</f>
        <v>0</v>
      </c>
      <c r="N115" s="155">
        <f t="shared" si="17"/>
        <v>0</v>
      </c>
      <c r="O115" s="155"/>
      <c r="P115" s="155"/>
      <c r="Q115" s="155"/>
      <c r="R115" s="155"/>
      <c r="S115" s="154">
        <f t="shared" si="18"/>
        <v>0</v>
      </c>
      <c r="T115" s="254" t="s">
        <v>542</v>
      </c>
      <c r="U115" s="73"/>
    </row>
    <row r="116" spans="1:21" s="59" customFormat="1" ht="34.799999999999997" customHeight="1">
      <c r="A116" s="151">
        <v>69</v>
      </c>
      <c r="B116" s="152" t="s">
        <v>395</v>
      </c>
      <c r="C116" s="153" t="s">
        <v>106</v>
      </c>
      <c r="D116" s="153" t="s">
        <v>51</v>
      </c>
      <c r="E116" s="153" t="s">
        <v>392</v>
      </c>
      <c r="F116" s="153" t="s">
        <v>22</v>
      </c>
      <c r="G116" s="153"/>
      <c r="H116" s="154">
        <v>1000</v>
      </c>
      <c r="I116" s="154"/>
      <c r="J116" s="155">
        <v>800</v>
      </c>
      <c r="K116" s="154"/>
      <c r="L116" s="154">
        <v>800</v>
      </c>
      <c r="M116" s="154">
        <f>J116+K116-L116</f>
        <v>0</v>
      </c>
      <c r="N116" s="155">
        <f t="shared" si="17"/>
        <v>0</v>
      </c>
      <c r="O116" s="155"/>
      <c r="P116" s="155"/>
      <c r="Q116" s="155"/>
      <c r="R116" s="155"/>
      <c r="S116" s="154">
        <f t="shared" si="18"/>
        <v>0</v>
      </c>
      <c r="T116" s="254" t="s">
        <v>542</v>
      </c>
      <c r="U116" s="73"/>
    </row>
    <row r="117" spans="1:21" s="59" customFormat="1" ht="31.2" customHeight="1">
      <c r="A117" s="151">
        <v>70</v>
      </c>
      <c r="B117" s="152" t="s">
        <v>396</v>
      </c>
      <c r="C117" s="153" t="s">
        <v>106</v>
      </c>
      <c r="D117" s="153" t="s">
        <v>11</v>
      </c>
      <c r="E117" s="153" t="s">
        <v>392</v>
      </c>
      <c r="F117" s="153" t="s">
        <v>22</v>
      </c>
      <c r="G117" s="153"/>
      <c r="H117" s="154">
        <v>1000</v>
      </c>
      <c r="I117" s="154"/>
      <c r="J117" s="155">
        <v>800</v>
      </c>
      <c r="K117" s="154"/>
      <c r="L117" s="154">
        <v>800</v>
      </c>
      <c r="M117" s="154">
        <f>J117+K117-L117</f>
        <v>0</v>
      </c>
      <c r="N117" s="155">
        <f t="shared" si="17"/>
        <v>0</v>
      </c>
      <c r="O117" s="155"/>
      <c r="P117" s="155"/>
      <c r="Q117" s="155"/>
      <c r="R117" s="155"/>
      <c r="S117" s="154">
        <f t="shared" si="18"/>
        <v>0</v>
      </c>
      <c r="T117" s="254" t="s">
        <v>542</v>
      </c>
      <c r="U117" s="73"/>
    </row>
    <row r="118" spans="1:21" s="59" customFormat="1" ht="37.799999999999997" customHeight="1">
      <c r="A118" s="151">
        <v>71</v>
      </c>
      <c r="B118" s="152" t="s">
        <v>410</v>
      </c>
      <c r="C118" s="153" t="s">
        <v>106</v>
      </c>
      <c r="D118" s="153" t="s">
        <v>37</v>
      </c>
      <c r="E118" s="153" t="s">
        <v>411</v>
      </c>
      <c r="F118" s="153" t="s">
        <v>128</v>
      </c>
      <c r="G118" s="153" t="s">
        <v>448</v>
      </c>
      <c r="H118" s="154">
        <v>2458.36</v>
      </c>
      <c r="I118" s="154"/>
      <c r="J118" s="155">
        <v>2100</v>
      </c>
      <c r="K118" s="155"/>
      <c r="L118" s="154"/>
      <c r="M118" s="154">
        <f t="shared" si="16"/>
        <v>2100</v>
      </c>
      <c r="N118" s="155">
        <f t="shared" si="17"/>
        <v>0</v>
      </c>
      <c r="O118" s="155"/>
      <c r="P118" s="155"/>
      <c r="Q118" s="155"/>
      <c r="R118" s="155">
        <v>1500</v>
      </c>
      <c r="S118" s="154">
        <f t="shared" si="18"/>
        <v>2100</v>
      </c>
      <c r="T118" s="254"/>
      <c r="U118" s="73"/>
    </row>
    <row r="119" spans="1:21" s="59" customFormat="1" ht="31.8" customHeight="1">
      <c r="A119" s="151">
        <v>72</v>
      </c>
      <c r="B119" s="152" t="s">
        <v>412</v>
      </c>
      <c r="C119" s="153" t="s">
        <v>106</v>
      </c>
      <c r="D119" s="153" t="s">
        <v>17</v>
      </c>
      <c r="E119" s="153" t="s">
        <v>413</v>
      </c>
      <c r="F119" s="153" t="s">
        <v>128</v>
      </c>
      <c r="G119" s="153" t="s">
        <v>450</v>
      </c>
      <c r="H119" s="154">
        <v>1993.097</v>
      </c>
      <c r="I119" s="154"/>
      <c r="J119" s="155">
        <v>1800</v>
      </c>
      <c r="K119" s="155"/>
      <c r="L119" s="154"/>
      <c r="M119" s="154">
        <f t="shared" si="16"/>
        <v>1800</v>
      </c>
      <c r="N119" s="155">
        <f t="shared" si="17"/>
        <v>0</v>
      </c>
      <c r="O119" s="155"/>
      <c r="P119" s="155"/>
      <c r="Q119" s="155"/>
      <c r="R119" s="155">
        <v>1400</v>
      </c>
      <c r="S119" s="154">
        <f t="shared" si="18"/>
        <v>1800</v>
      </c>
      <c r="T119" s="254"/>
      <c r="U119" s="73"/>
    </row>
    <row r="120" spans="1:21" s="59" customFormat="1" ht="34.799999999999997" customHeight="1">
      <c r="A120" s="151">
        <v>73</v>
      </c>
      <c r="B120" s="152" t="s">
        <v>418</v>
      </c>
      <c r="C120" s="153" t="s">
        <v>106</v>
      </c>
      <c r="D120" s="153" t="s">
        <v>17</v>
      </c>
      <c r="E120" s="153" t="s">
        <v>417</v>
      </c>
      <c r="F120" s="153" t="s">
        <v>128</v>
      </c>
      <c r="G120" s="153"/>
      <c r="H120" s="154">
        <v>2000</v>
      </c>
      <c r="I120" s="154"/>
      <c r="J120" s="155">
        <v>1700</v>
      </c>
      <c r="K120" s="154"/>
      <c r="L120" s="154">
        <v>1700</v>
      </c>
      <c r="M120" s="154">
        <f t="shared" si="16"/>
        <v>0</v>
      </c>
      <c r="N120" s="155">
        <f t="shared" si="17"/>
        <v>0</v>
      </c>
      <c r="O120" s="155"/>
      <c r="P120" s="155"/>
      <c r="Q120" s="155"/>
      <c r="R120" s="155"/>
      <c r="S120" s="154">
        <f t="shared" si="18"/>
        <v>0</v>
      </c>
      <c r="T120" s="254" t="s">
        <v>542</v>
      </c>
      <c r="U120" s="73"/>
    </row>
    <row r="121" spans="1:21" s="59" customFormat="1" ht="26.4" customHeight="1">
      <c r="A121" s="151">
        <v>74</v>
      </c>
      <c r="B121" s="152" t="s">
        <v>904</v>
      </c>
      <c r="C121" s="153" t="s">
        <v>106</v>
      </c>
      <c r="D121" s="153" t="s">
        <v>39</v>
      </c>
      <c r="E121" s="153" t="s">
        <v>62</v>
      </c>
      <c r="F121" s="153" t="s">
        <v>80</v>
      </c>
      <c r="G121" s="153" t="s">
        <v>502</v>
      </c>
      <c r="H121" s="154">
        <v>1489.54</v>
      </c>
      <c r="I121" s="154"/>
      <c r="J121" s="155"/>
      <c r="K121" s="154">
        <v>3.6640000000000001</v>
      </c>
      <c r="L121" s="154"/>
      <c r="M121" s="154">
        <f t="shared" si="16"/>
        <v>3.6640000000000001</v>
      </c>
      <c r="N121" s="155">
        <f t="shared" si="17"/>
        <v>3.6640000000000001</v>
      </c>
      <c r="O121" s="155"/>
      <c r="P121" s="155"/>
      <c r="Q121" s="155">
        <v>3.6640000000000001</v>
      </c>
      <c r="R121" s="155"/>
      <c r="S121" s="154">
        <f t="shared" si="18"/>
        <v>0</v>
      </c>
      <c r="T121" s="254" t="s">
        <v>1005</v>
      </c>
      <c r="U121" s="73"/>
    </row>
    <row r="122" spans="1:21" s="59" customFormat="1" ht="30.6" customHeight="1">
      <c r="A122" s="151">
        <v>75</v>
      </c>
      <c r="B122" s="152" t="s">
        <v>991</v>
      </c>
      <c r="C122" s="153" t="s">
        <v>72</v>
      </c>
      <c r="D122" s="153" t="s">
        <v>44</v>
      </c>
      <c r="E122" s="153" t="s">
        <v>232</v>
      </c>
      <c r="F122" s="153">
        <v>2017</v>
      </c>
      <c r="G122" s="153" t="s">
        <v>207</v>
      </c>
      <c r="H122" s="154">
        <v>298.99200000000002</v>
      </c>
      <c r="I122" s="154"/>
      <c r="J122" s="155"/>
      <c r="K122" s="154">
        <v>91.817999999999998</v>
      </c>
      <c r="L122" s="154"/>
      <c r="M122" s="154">
        <f t="shared" si="16"/>
        <v>91.817999999999998</v>
      </c>
      <c r="N122" s="155">
        <f t="shared" si="17"/>
        <v>91.817999999999998</v>
      </c>
      <c r="O122" s="155"/>
      <c r="P122" s="155"/>
      <c r="Q122" s="155">
        <v>91.817999999999998</v>
      </c>
      <c r="R122" s="155"/>
      <c r="S122" s="154">
        <f t="shared" si="18"/>
        <v>0</v>
      </c>
      <c r="T122" s="254" t="s">
        <v>1005</v>
      </c>
      <c r="U122" s="73"/>
    </row>
    <row r="123" spans="1:21" s="59" customFormat="1" ht="39.6" customHeight="1">
      <c r="A123" s="151">
        <v>76</v>
      </c>
      <c r="B123" s="152" t="s">
        <v>905</v>
      </c>
      <c r="C123" s="153"/>
      <c r="D123" s="153" t="s">
        <v>906</v>
      </c>
      <c r="E123" s="153" t="s">
        <v>907</v>
      </c>
      <c r="F123" s="153" t="s">
        <v>80</v>
      </c>
      <c r="G123" s="153"/>
      <c r="H123" s="154">
        <v>5850.6170000000002</v>
      </c>
      <c r="I123" s="154"/>
      <c r="J123" s="155"/>
      <c r="K123" s="154">
        <v>388.83700000000005</v>
      </c>
      <c r="L123" s="154"/>
      <c r="M123" s="154">
        <f t="shared" si="16"/>
        <v>388.83700000000005</v>
      </c>
      <c r="N123" s="155">
        <f t="shared" si="17"/>
        <v>388.83700000000005</v>
      </c>
      <c r="O123" s="155"/>
      <c r="P123" s="155"/>
      <c r="Q123" s="155">
        <f>126.915+261.922</f>
        <v>388.83700000000005</v>
      </c>
      <c r="R123" s="155"/>
      <c r="S123" s="154">
        <f t="shared" si="18"/>
        <v>0</v>
      </c>
      <c r="T123" s="254" t="s">
        <v>1005</v>
      </c>
      <c r="U123" s="73"/>
    </row>
    <row r="124" spans="1:21" s="59" customFormat="1" ht="39.6" customHeight="1">
      <c r="A124" s="151">
        <v>77</v>
      </c>
      <c r="B124" s="152" t="s">
        <v>908</v>
      </c>
      <c r="C124" s="153" t="s">
        <v>106</v>
      </c>
      <c r="D124" s="153" t="s">
        <v>37</v>
      </c>
      <c r="E124" s="153" t="s">
        <v>147</v>
      </c>
      <c r="F124" s="153" t="s">
        <v>21</v>
      </c>
      <c r="G124" s="153" t="s">
        <v>367</v>
      </c>
      <c r="H124" s="154">
        <v>25000</v>
      </c>
      <c r="I124" s="154"/>
      <c r="J124" s="155"/>
      <c r="K124" s="154">
        <v>782.18399999999997</v>
      </c>
      <c r="L124" s="154"/>
      <c r="M124" s="154">
        <f t="shared" si="16"/>
        <v>782.18399999999997</v>
      </c>
      <c r="N124" s="155">
        <f t="shared" si="17"/>
        <v>782.18399999999997</v>
      </c>
      <c r="O124" s="155"/>
      <c r="P124" s="155"/>
      <c r="Q124" s="155">
        <v>782.18399999999997</v>
      </c>
      <c r="R124" s="155"/>
      <c r="S124" s="154">
        <f t="shared" si="18"/>
        <v>0</v>
      </c>
      <c r="T124" s="254" t="s">
        <v>1005</v>
      </c>
      <c r="U124" s="73"/>
    </row>
    <row r="125" spans="1:21" s="59" customFormat="1" ht="32.4" customHeight="1">
      <c r="A125" s="151">
        <v>78</v>
      </c>
      <c r="B125" s="152" t="s">
        <v>592</v>
      </c>
      <c r="C125" s="153" t="s">
        <v>1243</v>
      </c>
      <c r="D125" s="153" t="s">
        <v>16</v>
      </c>
      <c r="E125" s="153" t="s">
        <v>323</v>
      </c>
      <c r="F125" s="153" t="s">
        <v>128</v>
      </c>
      <c r="G125" s="153" t="s">
        <v>598</v>
      </c>
      <c r="H125" s="154">
        <v>899.77300000000002</v>
      </c>
      <c r="I125" s="154"/>
      <c r="J125" s="155"/>
      <c r="K125" s="154">
        <v>89.813999999999993</v>
      </c>
      <c r="L125" s="154"/>
      <c r="M125" s="154">
        <f t="shared" si="16"/>
        <v>89.813999999999993</v>
      </c>
      <c r="N125" s="155">
        <f t="shared" si="17"/>
        <v>89.813999999999993</v>
      </c>
      <c r="O125" s="155"/>
      <c r="P125" s="155"/>
      <c r="Q125" s="155">
        <v>89.813999999999993</v>
      </c>
      <c r="R125" s="155"/>
      <c r="S125" s="154">
        <f t="shared" si="18"/>
        <v>0</v>
      </c>
      <c r="T125" s="254" t="s">
        <v>1005</v>
      </c>
      <c r="U125" s="73"/>
    </row>
    <row r="126" spans="1:21" s="59" customFormat="1" ht="37.200000000000003" customHeight="1">
      <c r="A126" s="151">
        <v>79</v>
      </c>
      <c r="B126" s="152" t="s">
        <v>324</v>
      </c>
      <c r="C126" s="153" t="s">
        <v>1243</v>
      </c>
      <c r="D126" s="153" t="s">
        <v>16</v>
      </c>
      <c r="E126" s="153" t="s">
        <v>323</v>
      </c>
      <c r="F126" s="153" t="s">
        <v>128</v>
      </c>
      <c r="G126" s="153" t="s">
        <v>597</v>
      </c>
      <c r="H126" s="154">
        <v>799.60400000000004</v>
      </c>
      <c r="I126" s="154"/>
      <c r="J126" s="155"/>
      <c r="K126" s="154">
        <v>45</v>
      </c>
      <c r="L126" s="154"/>
      <c r="M126" s="154">
        <f t="shared" si="16"/>
        <v>45</v>
      </c>
      <c r="N126" s="155">
        <f t="shared" si="17"/>
        <v>45</v>
      </c>
      <c r="O126" s="155"/>
      <c r="P126" s="155"/>
      <c r="Q126" s="155">
        <v>45</v>
      </c>
      <c r="R126" s="155"/>
      <c r="S126" s="154">
        <f t="shared" si="18"/>
        <v>0</v>
      </c>
      <c r="T126" s="254" t="s">
        <v>1005</v>
      </c>
      <c r="U126" s="73"/>
    </row>
    <row r="127" spans="1:21" s="59" customFormat="1" ht="34.200000000000003" customHeight="1">
      <c r="A127" s="151">
        <v>80</v>
      </c>
      <c r="B127" s="152" t="s">
        <v>992</v>
      </c>
      <c r="C127" s="153" t="s">
        <v>1231</v>
      </c>
      <c r="D127" s="153" t="s">
        <v>56</v>
      </c>
      <c r="E127" s="153" t="s">
        <v>525</v>
      </c>
      <c r="F127" s="153">
        <v>2016</v>
      </c>
      <c r="G127" s="153" t="s">
        <v>226</v>
      </c>
      <c r="H127" s="154">
        <v>1097.075</v>
      </c>
      <c r="I127" s="154"/>
      <c r="J127" s="155"/>
      <c r="K127" s="154">
        <v>48.457999999999998</v>
      </c>
      <c r="L127" s="154"/>
      <c r="M127" s="154">
        <f t="shared" si="16"/>
        <v>48.457999999999998</v>
      </c>
      <c r="N127" s="155">
        <f t="shared" si="17"/>
        <v>48.457999999999998</v>
      </c>
      <c r="O127" s="155"/>
      <c r="P127" s="155"/>
      <c r="Q127" s="155">
        <v>48.457999999999998</v>
      </c>
      <c r="R127" s="155"/>
      <c r="S127" s="154">
        <f t="shared" ref="S127:S128" si="19">M127-N127</f>
        <v>0</v>
      </c>
      <c r="T127" s="254" t="s">
        <v>1005</v>
      </c>
      <c r="U127" s="73"/>
    </row>
    <row r="128" spans="1:21" s="59" customFormat="1" ht="40.799999999999997" customHeight="1">
      <c r="A128" s="151">
        <v>81</v>
      </c>
      <c r="B128" s="152" t="s">
        <v>993</v>
      </c>
      <c r="C128" s="153" t="s">
        <v>1240</v>
      </c>
      <c r="D128" s="153" t="s">
        <v>957</v>
      </c>
      <c r="E128" s="153" t="s">
        <v>1146</v>
      </c>
      <c r="F128" s="153" t="s">
        <v>508</v>
      </c>
      <c r="G128" s="153" t="s">
        <v>1147</v>
      </c>
      <c r="H128" s="154">
        <v>521.54600000000005</v>
      </c>
      <c r="I128" s="154"/>
      <c r="J128" s="155"/>
      <c r="K128" s="154">
        <v>220</v>
      </c>
      <c r="L128" s="154"/>
      <c r="M128" s="154">
        <f t="shared" si="16"/>
        <v>220</v>
      </c>
      <c r="N128" s="155">
        <f t="shared" si="17"/>
        <v>220</v>
      </c>
      <c r="O128" s="155"/>
      <c r="P128" s="155"/>
      <c r="Q128" s="155">
        <v>220</v>
      </c>
      <c r="R128" s="155"/>
      <c r="S128" s="154">
        <f t="shared" si="19"/>
        <v>0</v>
      </c>
      <c r="T128" s="254"/>
      <c r="U128" s="73"/>
    </row>
    <row r="129" spans="1:22" s="59" customFormat="1" ht="42.6" customHeight="1">
      <c r="A129" s="151">
        <v>82</v>
      </c>
      <c r="B129" s="152" t="s">
        <v>909</v>
      </c>
      <c r="C129" s="153" t="s">
        <v>1010</v>
      </c>
      <c r="D129" s="153" t="s">
        <v>1011</v>
      </c>
      <c r="E129" s="153" t="s">
        <v>1012</v>
      </c>
      <c r="F129" s="153">
        <v>2018</v>
      </c>
      <c r="G129" s="153" t="s">
        <v>1013</v>
      </c>
      <c r="H129" s="154">
        <v>2228.1619999999998</v>
      </c>
      <c r="I129" s="154"/>
      <c r="J129" s="155"/>
      <c r="K129" s="154">
        <v>210.49799999999999</v>
      </c>
      <c r="L129" s="154"/>
      <c r="M129" s="154">
        <f t="shared" si="16"/>
        <v>210.49799999999999</v>
      </c>
      <c r="N129" s="155">
        <f t="shared" si="17"/>
        <v>0</v>
      </c>
      <c r="O129" s="155"/>
      <c r="P129" s="155"/>
      <c r="Q129" s="155"/>
      <c r="R129" s="155">
        <v>210.49799999999999</v>
      </c>
      <c r="S129" s="154">
        <f t="shared" ref="S129:S146" si="20">M129-N129</f>
        <v>210.49799999999999</v>
      </c>
      <c r="T129" s="254" t="s">
        <v>1005</v>
      </c>
      <c r="U129" s="73"/>
    </row>
    <row r="130" spans="1:22" s="59" customFormat="1" ht="32.4" customHeight="1">
      <c r="A130" s="151">
        <v>83</v>
      </c>
      <c r="B130" s="152" t="s">
        <v>910</v>
      </c>
      <c r="C130" s="153" t="s">
        <v>55</v>
      </c>
      <c r="D130" s="153" t="s">
        <v>45</v>
      </c>
      <c r="E130" s="153" t="s">
        <v>368</v>
      </c>
      <c r="F130" s="153" t="s">
        <v>369</v>
      </c>
      <c r="G130" s="153" t="s">
        <v>331</v>
      </c>
      <c r="H130" s="154">
        <v>2979.777</v>
      </c>
      <c r="I130" s="154"/>
      <c r="J130" s="155"/>
      <c r="K130" s="154">
        <v>58.746000000000002</v>
      </c>
      <c r="L130" s="154"/>
      <c r="M130" s="154">
        <f t="shared" si="16"/>
        <v>58.746000000000002</v>
      </c>
      <c r="N130" s="155">
        <f t="shared" si="17"/>
        <v>0</v>
      </c>
      <c r="O130" s="155"/>
      <c r="P130" s="155"/>
      <c r="Q130" s="155"/>
      <c r="R130" s="155">
        <v>58.746000000000002</v>
      </c>
      <c r="S130" s="154">
        <f t="shared" si="20"/>
        <v>58.746000000000002</v>
      </c>
      <c r="T130" s="254" t="s">
        <v>1005</v>
      </c>
      <c r="U130" s="73"/>
    </row>
    <row r="131" spans="1:22" s="59" customFormat="1" ht="34.200000000000003" customHeight="1">
      <c r="A131" s="151">
        <v>84</v>
      </c>
      <c r="B131" s="152" t="s">
        <v>998</v>
      </c>
      <c r="C131" s="153" t="s">
        <v>106</v>
      </c>
      <c r="D131" s="153" t="s">
        <v>919</v>
      </c>
      <c r="E131" s="153" t="s">
        <v>926</v>
      </c>
      <c r="F131" s="153" t="s">
        <v>186</v>
      </c>
      <c r="G131" s="153" t="s">
        <v>927</v>
      </c>
      <c r="H131" s="154">
        <v>3516.6</v>
      </c>
      <c r="I131" s="154"/>
      <c r="J131" s="155"/>
      <c r="K131" s="154">
        <v>313.28100000000001</v>
      </c>
      <c r="L131" s="154"/>
      <c r="M131" s="154">
        <f t="shared" si="16"/>
        <v>313.28100000000001</v>
      </c>
      <c r="N131" s="155">
        <f t="shared" si="17"/>
        <v>0</v>
      </c>
      <c r="O131" s="155"/>
      <c r="P131" s="155"/>
      <c r="Q131" s="155"/>
      <c r="R131" s="155">
        <v>313.28100000000001</v>
      </c>
      <c r="S131" s="154">
        <f t="shared" si="20"/>
        <v>313.28100000000001</v>
      </c>
      <c r="T131" s="254" t="s">
        <v>1107</v>
      </c>
      <c r="U131" s="73"/>
    </row>
    <row r="132" spans="1:22" s="59" customFormat="1" ht="34.200000000000003" customHeight="1">
      <c r="A132" s="151">
        <v>85</v>
      </c>
      <c r="B132" s="152" t="s">
        <v>928</v>
      </c>
      <c r="C132" s="153" t="s">
        <v>106</v>
      </c>
      <c r="D132" s="153" t="s">
        <v>52</v>
      </c>
      <c r="E132" s="153" t="s">
        <v>929</v>
      </c>
      <c r="F132" s="153" t="s">
        <v>128</v>
      </c>
      <c r="G132" s="153" t="s">
        <v>585</v>
      </c>
      <c r="H132" s="154">
        <v>600</v>
      </c>
      <c r="I132" s="154"/>
      <c r="J132" s="155"/>
      <c r="K132" s="154">
        <v>400</v>
      </c>
      <c r="L132" s="154"/>
      <c r="M132" s="154">
        <f t="shared" si="16"/>
        <v>400</v>
      </c>
      <c r="N132" s="155">
        <f t="shared" si="17"/>
        <v>0</v>
      </c>
      <c r="O132" s="155"/>
      <c r="P132" s="155"/>
      <c r="Q132" s="155"/>
      <c r="R132" s="155">
        <v>400</v>
      </c>
      <c r="S132" s="154">
        <f t="shared" si="20"/>
        <v>400</v>
      </c>
      <c r="T132" s="254" t="s">
        <v>1005</v>
      </c>
      <c r="U132" s="73"/>
    </row>
    <row r="133" spans="1:22" s="59" customFormat="1" ht="52.8" customHeight="1">
      <c r="A133" s="151">
        <v>86</v>
      </c>
      <c r="B133" s="152" t="s">
        <v>930</v>
      </c>
      <c r="C133" s="153" t="s">
        <v>887</v>
      </c>
      <c r="D133" s="153" t="s">
        <v>931</v>
      </c>
      <c r="E133" s="153" t="s">
        <v>888</v>
      </c>
      <c r="F133" s="153" t="s">
        <v>186</v>
      </c>
      <c r="G133" s="153" t="s">
        <v>889</v>
      </c>
      <c r="H133" s="154">
        <v>1999.99</v>
      </c>
      <c r="I133" s="154"/>
      <c r="J133" s="155"/>
      <c r="K133" s="154">
        <v>1000</v>
      </c>
      <c r="L133" s="154"/>
      <c r="M133" s="154">
        <f t="shared" si="16"/>
        <v>1000</v>
      </c>
      <c r="N133" s="155">
        <f t="shared" si="17"/>
        <v>0</v>
      </c>
      <c r="O133" s="155"/>
      <c r="P133" s="155"/>
      <c r="Q133" s="155"/>
      <c r="R133" s="155">
        <v>900</v>
      </c>
      <c r="S133" s="154">
        <f t="shared" si="20"/>
        <v>1000</v>
      </c>
      <c r="T133" s="254" t="s">
        <v>1014</v>
      </c>
      <c r="U133" s="73"/>
    </row>
    <row r="134" spans="1:22" s="59" customFormat="1" ht="38.4" customHeight="1">
      <c r="A134" s="151">
        <v>87</v>
      </c>
      <c r="B134" s="152" t="s">
        <v>932</v>
      </c>
      <c r="C134" s="153" t="s">
        <v>747</v>
      </c>
      <c r="D134" s="153" t="s">
        <v>430</v>
      </c>
      <c r="E134" s="153" t="s">
        <v>933</v>
      </c>
      <c r="F134" s="153" t="s">
        <v>924</v>
      </c>
      <c r="G134" s="153" t="s">
        <v>934</v>
      </c>
      <c r="H134" s="154">
        <v>755.37099999999998</v>
      </c>
      <c r="I134" s="154"/>
      <c r="J134" s="155"/>
      <c r="K134" s="154">
        <v>50</v>
      </c>
      <c r="L134" s="154"/>
      <c r="M134" s="154">
        <f t="shared" si="16"/>
        <v>50</v>
      </c>
      <c r="N134" s="155">
        <f t="shared" si="17"/>
        <v>0</v>
      </c>
      <c r="O134" s="155"/>
      <c r="P134" s="155"/>
      <c r="Q134" s="155"/>
      <c r="R134" s="155">
        <v>50</v>
      </c>
      <c r="S134" s="154">
        <f t="shared" si="20"/>
        <v>50</v>
      </c>
      <c r="T134" s="254" t="s">
        <v>1005</v>
      </c>
      <c r="U134" s="73"/>
    </row>
    <row r="135" spans="1:22" s="59" customFormat="1" ht="36" customHeight="1">
      <c r="A135" s="151">
        <v>88</v>
      </c>
      <c r="B135" s="152" t="s">
        <v>935</v>
      </c>
      <c r="C135" s="153" t="s">
        <v>106</v>
      </c>
      <c r="D135" s="153" t="s">
        <v>42</v>
      </c>
      <c r="E135" s="153" t="s">
        <v>936</v>
      </c>
      <c r="F135" s="153" t="s">
        <v>128</v>
      </c>
      <c r="G135" s="153" t="s">
        <v>937</v>
      </c>
      <c r="H135" s="154">
        <v>671.37900000000002</v>
      </c>
      <c r="I135" s="154"/>
      <c r="J135" s="155"/>
      <c r="K135" s="154">
        <v>671.37900000000002</v>
      </c>
      <c r="L135" s="154"/>
      <c r="M135" s="154">
        <f t="shared" si="16"/>
        <v>671.37900000000002</v>
      </c>
      <c r="N135" s="155">
        <f t="shared" si="17"/>
        <v>0</v>
      </c>
      <c r="O135" s="155"/>
      <c r="P135" s="155"/>
      <c r="Q135" s="155"/>
      <c r="R135" s="155">
        <v>200</v>
      </c>
      <c r="S135" s="154">
        <f t="shared" si="20"/>
        <v>671.37900000000002</v>
      </c>
      <c r="T135" s="254" t="s">
        <v>1025</v>
      </c>
      <c r="U135" s="73"/>
      <c r="V135" s="149"/>
    </row>
    <row r="136" spans="1:22" s="59" customFormat="1" ht="34.799999999999997" customHeight="1">
      <c r="A136" s="151">
        <v>89</v>
      </c>
      <c r="B136" s="152" t="s">
        <v>938</v>
      </c>
      <c r="C136" s="153" t="s">
        <v>340</v>
      </c>
      <c r="D136" s="153" t="s">
        <v>939</v>
      </c>
      <c r="E136" s="153" t="s">
        <v>940</v>
      </c>
      <c r="F136" s="153" t="s">
        <v>441</v>
      </c>
      <c r="G136" s="153" t="s">
        <v>941</v>
      </c>
      <c r="H136" s="154">
        <v>1000</v>
      </c>
      <c r="I136" s="154"/>
      <c r="J136" s="155"/>
      <c r="K136" s="154">
        <v>800</v>
      </c>
      <c r="L136" s="154"/>
      <c r="M136" s="154">
        <f t="shared" si="16"/>
        <v>800</v>
      </c>
      <c r="N136" s="155">
        <f t="shared" si="17"/>
        <v>0</v>
      </c>
      <c r="O136" s="155"/>
      <c r="P136" s="155"/>
      <c r="Q136" s="155"/>
      <c r="R136" s="155">
        <v>330</v>
      </c>
      <c r="S136" s="154">
        <f t="shared" si="20"/>
        <v>800</v>
      </c>
      <c r="T136" s="254" t="s">
        <v>942</v>
      </c>
      <c r="U136" s="73"/>
    </row>
    <row r="137" spans="1:22" s="59" customFormat="1" ht="39.6" customHeight="1">
      <c r="A137" s="151">
        <v>90</v>
      </c>
      <c r="B137" s="152" t="s">
        <v>943</v>
      </c>
      <c r="C137" s="153" t="s">
        <v>72</v>
      </c>
      <c r="D137" s="153" t="s">
        <v>56</v>
      </c>
      <c r="E137" s="153" t="s">
        <v>944</v>
      </c>
      <c r="F137" s="153" t="s">
        <v>441</v>
      </c>
      <c r="G137" s="153" t="s">
        <v>945</v>
      </c>
      <c r="H137" s="154">
        <v>1110</v>
      </c>
      <c r="I137" s="154"/>
      <c r="J137" s="155"/>
      <c r="K137" s="154">
        <v>1110</v>
      </c>
      <c r="L137" s="154"/>
      <c r="M137" s="154">
        <f t="shared" si="16"/>
        <v>1110</v>
      </c>
      <c r="N137" s="155">
        <f t="shared" si="17"/>
        <v>0</v>
      </c>
      <c r="O137" s="155"/>
      <c r="P137" s="155"/>
      <c r="Q137" s="155"/>
      <c r="R137" s="155">
        <v>350</v>
      </c>
      <c r="S137" s="154">
        <f t="shared" si="20"/>
        <v>1110</v>
      </c>
      <c r="T137" s="254" t="s">
        <v>1025</v>
      </c>
      <c r="U137" s="73"/>
    </row>
    <row r="138" spans="1:22" s="59" customFormat="1" ht="34.200000000000003" customHeight="1">
      <c r="A138" s="151">
        <v>91</v>
      </c>
      <c r="B138" s="152" t="s">
        <v>947</v>
      </c>
      <c r="C138" s="153" t="s">
        <v>99</v>
      </c>
      <c r="D138" s="153" t="s">
        <v>17</v>
      </c>
      <c r="E138" s="153" t="s">
        <v>948</v>
      </c>
      <c r="F138" s="153" t="s">
        <v>441</v>
      </c>
      <c r="G138" s="153" t="s">
        <v>949</v>
      </c>
      <c r="H138" s="154">
        <v>1849.8889999999999</v>
      </c>
      <c r="I138" s="154"/>
      <c r="J138" s="155"/>
      <c r="K138" s="154">
        <v>1849.8889999999999</v>
      </c>
      <c r="L138" s="154"/>
      <c r="M138" s="154">
        <f t="shared" si="16"/>
        <v>1849.8889999999999</v>
      </c>
      <c r="N138" s="155">
        <f t="shared" si="17"/>
        <v>0</v>
      </c>
      <c r="O138" s="155"/>
      <c r="P138" s="155"/>
      <c r="Q138" s="155"/>
      <c r="R138" s="155">
        <v>560</v>
      </c>
      <c r="S138" s="154">
        <f t="shared" si="20"/>
        <v>1849.8889999999999</v>
      </c>
      <c r="T138" s="254" t="s">
        <v>1025</v>
      </c>
      <c r="U138" s="73"/>
      <c r="V138" s="149"/>
    </row>
    <row r="139" spans="1:22" s="59" customFormat="1" ht="37.200000000000003" customHeight="1">
      <c r="A139" s="151">
        <v>92</v>
      </c>
      <c r="B139" s="152" t="s">
        <v>950</v>
      </c>
      <c r="C139" s="153" t="s">
        <v>106</v>
      </c>
      <c r="D139" s="153" t="s">
        <v>41</v>
      </c>
      <c r="E139" s="153" t="s">
        <v>951</v>
      </c>
      <c r="F139" s="153" t="s">
        <v>952</v>
      </c>
      <c r="G139" s="153" t="s">
        <v>953</v>
      </c>
      <c r="H139" s="154">
        <v>817</v>
      </c>
      <c r="I139" s="154"/>
      <c r="J139" s="155"/>
      <c r="K139" s="154">
        <v>817</v>
      </c>
      <c r="L139" s="154"/>
      <c r="M139" s="154">
        <f t="shared" si="16"/>
        <v>817</v>
      </c>
      <c r="N139" s="155">
        <f t="shared" si="17"/>
        <v>0</v>
      </c>
      <c r="O139" s="155"/>
      <c r="P139" s="155"/>
      <c r="Q139" s="155"/>
      <c r="R139" s="155">
        <v>250</v>
      </c>
      <c r="S139" s="154">
        <f t="shared" si="20"/>
        <v>817</v>
      </c>
      <c r="T139" s="254" t="s">
        <v>1025</v>
      </c>
      <c r="U139" s="73"/>
      <c r="V139" s="149"/>
    </row>
    <row r="140" spans="1:22" s="59" customFormat="1" ht="37.799999999999997" customHeight="1">
      <c r="A140" s="151">
        <v>93</v>
      </c>
      <c r="B140" s="152" t="s">
        <v>954</v>
      </c>
      <c r="C140" s="153" t="s">
        <v>106</v>
      </c>
      <c r="D140" s="153" t="s">
        <v>81</v>
      </c>
      <c r="E140" s="153" t="s">
        <v>955</v>
      </c>
      <c r="F140" s="153" t="s">
        <v>22</v>
      </c>
      <c r="G140" s="153" t="s">
        <v>953</v>
      </c>
      <c r="H140" s="154">
        <v>2300</v>
      </c>
      <c r="I140" s="154"/>
      <c r="J140" s="155"/>
      <c r="K140" s="154">
        <v>2300</v>
      </c>
      <c r="L140" s="154"/>
      <c r="M140" s="154">
        <f t="shared" si="16"/>
        <v>2300</v>
      </c>
      <c r="N140" s="155">
        <f t="shared" si="17"/>
        <v>0</v>
      </c>
      <c r="O140" s="155"/>
      <c r="P140" s="155"/>
      <c r="Q140" s="155"/>
      <c r="R140" s="155">
        <v>700</v>
      </c>
      <c r="S140" s="154">
        <f t="shared" si="20"/>
        <v>2300</v>
      </c>
      <c r="T140" s="254" t="s">
        <v>1025</v>
      </c>
      <c r="U140" s="73"/>
      <c r="V140" s="149"/>
    </row>
    <row r="141" spans="1:22" s="59" customFormat="1" ht="37.799999999999997" customHeight="1">
      <c r="A141" s="151">
        <v>94</v>
      </c>
      <c r="B141" s="152" t="s">
        <v>956</v>
      </c>
      <c r="C141" s="153" t="s">
        <v>106</v>
      </c>
      <c r="D141" s="153" t="s">
        <v>957</v>
      </c>
      <c r="E141" s="153" t="s">
        <v>958</v>
      </c>
      <c r="F141" s="153" t="s">
        <v>22</v>
      </c>
      <c r="G141" s="153" t="s">
        <v>959</v>
      </c>
      <c r="H141" s="154">
        <v>3800</v>
      </c>
      <c r="I141" s="154"/>
      <c r="J141" s="155"/>
      <c r="K141" s="154">
        <v>3800</v>
      </c>
      <c r="L141" s="154"/>
      <c r="M141" s="154">
        <f t="shared" si="16"/>
        <v>3800</v>
      </c>
      <c r="N141" s="155">
        <f t="shared" si="17"/>
        <v>0</v>
      </c>
      <c r="O141" s="155"/>
      <c r="P141" s="155"/>
      <c r="Q141" s="155"/>
      <c r="R141" s="155">
        <v>1100</v>
      </c>
      <c r="S141" s="154">
        <f t="shared" si="20"/>
        <v>3800</v>
      </c>
      <c r="T141" s="254" t="s">
        <v>1025</v>
      </c>
      <c r="U141" s="73"/>
      <c r="V141" s="149"/>
    </row>
    <row r="142" spans="1:22" s="59" customFormat="1" ht="33.6" customHeight="1">
      <c r="A142" s="151">
        <v>95</v>
      </c>
      <c r="B142" s="152" t="s">
        <v>960</v>
      </c>
      <c r="C142" s="153" t="s">
        <v>106</v>
      </c>
      <c r="D142" s="153" t="s">
        <v>41</v>
      </c>
      <c r="E142" s="153" t="s">
        <v>302</v>
      </c>
      <c r="F142" s="153" t="s">
        <v>128</v>
      </c>
      <c r="G142" s="153" t="s">
        <v>961</v>
      </c>
      <c r="H142" s="154">
        <v>367.63900000000001</v>
      </c>
      <c r="I142" s="154"/>
      <c r="J142" s="155"/>
      <c r="K142" s="154">
        <v>367.63900000000001</v>
      </c>
      <c r="L142" s="154"/>
      <c r="M142" s="154">
        <f t="shared" si="16"/>
        <v>367.63900000000001</v>
      </c>
      <c r="N142" s="155">
        <f t="shared" si="17"/>
        <v>0</v>
      </c>
      <c r="O142" s="155"/>
      <c r="P142" s="155"/>
      <c r="Q142" s="155"/>
      <c r="R142" s="155">
        <v>200</v>
      </c>
      <c r="S142" s="154">
        <f t="shared" si="20"/>
        <v>367.63900000000001</v>
      </c>
      <c r="T142" s="254" t="s">
        <v>1025</v>
      </c>
      <c r="U142" s="73"/>
      <c r="V142" s="149"/>
    </row>
    <row r="143" spans="1:22" s="59" customFormat="1" ht="34.200000000000003" customHeight="1">
      <c r="A143" s="151">
        <v>96</v>
      </c>
      <c r="B143" s="152" t="s">
        <v>971</v>
      </c>
      <c r="C143" s="153" t="s">
        <v>963</v>
      </c>
      <c r="D143" s="153" t="s">
        <v>969</v>
      </c>
      <c r="E143" s="153" t="s">
        <v>972</v>
      </c>
      <c r="F143" s="153" t="s">
        <v>145</v>
      </c>
      <c r="G143" s="153" t="s">
        <v>973</v>
      </c>
      <c r="H143" s="154">
        <v>951.36500000000001</v>
      </c>
      <c r="I143" s="154"/>
      <c r="J143" s="155"/>
      <c r="K143" s="154">
        <v>549.53399999999999</v>
      </c>
      <c r="L143" s="154"/>
      <c r="M143" s="154">
        <f t="shared" si="16"/>
        <v>549.53399999999999</v>
      </c>
      <c r="N143" s="155">
        <f t="shared" si="17"/>
        <v>0</v>
      </c>
      <c r="O143" s="155"/>
      <c r="P143" s="155"/>
      <c r="Q143" s="155"/>
      <c r="R143" s="155">
        <v>549.53399999999999</v>
      </c>
      <c r="S143" s="154">
        <f t="shared" si="20"/>
        <v>549.53399999999999</v>
      </c>
      <c r="T143" s="254" t="s">
        <v>1005</v>
      </c>
      <c r="U143" s="73"/>
      <c r="V143" s="149"/>
    </row>
    <row r="144" spans="1:22" s="59" customFormat="1" ht="34.799999999999997" customHeight="1">
      <c r="A144" s="151">
        <v>97</v>
      </c>
      <c r="B144" s="152" t="s">
        <v>266</v>
      </c>
      <c r="C144" s="153" t="s">
        <v>106</v>
      </c>
      <c r="D144" s="153" t="s">
        <v>42</v>
      </c>
      <c r="E144" s="153" t="s">
        <v>267</v>
      </c>
      <c r="F144" s="153" t="s">
        <v>254</v>
      </c>
      <c r="G144" s="153" t="s">
        <v>974</v>
      </c>
      <c r="H144" s="154">
        <v>12586.891</v>
      </c>
      <c r="I144" s="154"/>
      <c r="J144" s="155"/>
      <c r="K144" s="154">
        <v>548.16899999999998</v>
      </c>
      <c r="L144" s="154"/>
      <c r="M144" s="154">
        <f t="shared" si="16"/>
        <v>548.16899999999998</v>
      </c>
      <c r="N144" s="155">
        <f t="shared" si="17"/>
        <v>0</v>
      </c>
      <c r="O144" s="155"/>
      <c r="P144" s="155"/>
      <c r="Q144" s="155"/>
      <c r="R144" s="155">
        <v>548.16899999999998</v>
      </c>
      <c r="S144" s="154">
        <f t="shared" si="20"/>
        <v>548.16899999999998</v>
      </c>
      <c r="T144" s="254" t="s">
        <v>1005</v>
      </c>
      <c r="U144" s="73"/>
      <c r="V144" s="149"/>
    </row>
    <row r="145" spans="1:23" s="59" customFormat="1" ht="31.8" customHeight="1">
      <c r="A145" s="151">
        <v>98</v>
      </c>
      <c r="B145" s="152" t="s">
        <v>975</v>
      </c>
      <c r="C145" s="153" t="s">
        <v>106</v>
      </c>
      <c r="D145" s="153" t="s">
        <v>42</v>
      </c>
      <c r="E145" s="153" t="s">
        <v>977</v>
      </c>
      <c r="F145" s="153" t="s">
        <v>128</v>
      </c>
      <c r="G145" s="153" t="s">
        <v>978</v>
      </c>
      <c r="H145" s="154">
        <v>1688.5</v>
      </c>
      <c r="I145" s="154"/>
      <c r="J145" s="155"/>
      <c r="K145" s="154">
        <v>1688.5</v>
      </c>
      <c r="L145" s="154"/>
      <c r="M145" s="154">
        <f t="shared" si="16"/>
        <v>1688.5</v>
      </c>
      <c r="N145" s="155">
        <f t="shared" si="17"/>
        <v>0</v>
      </c>
      <c r="O145" s="155"/>
      <c r="P145" s="155"/>
      <c r="Q145" s="155"/>
      <c r="R145" s="155">
        <v>688.5</v>
      </c>
      <c r="S145" s="154">
        <f t="shared" si="20"/>
        <v>1688.5</v>
      </c>
      <c r="T145" s="254" t="s">
        <v>1025</v>
      </c>
      <c r="U145" s="73"/>
      <c r="V145" s="149"/>
    </row>
    <row r="146" spans="1:23" s="59" customFormat="1" ht="43.8" customHeight="1">
      <c r="A146" s="151">
        <v>99</v>
      </c>
      <c r="B146" s="152" t="s">
        <v>990</v>
      </c>
      <c r="C146" s="153" t="s">
        <v>545</v>
      </c>
      <c r="D146" s="153" t="s">
        <v>17</v>
      </c>
      <c r="E146" s="153" t="s">
        <v>546</v>
      </c>
      <c r="F146" s="153" t="s">
        <v>80</v>
      </c>
      <c r="G146" s="153" t="s">
        <v>547</v>
      </c>
      <c r="H146" s="154">
        <v>66906.274000000005</v>
      </c>
      <c r="I146" s="154"/>
      <c r="J146" s="155"/>
      <c r="K146" s="154">
        <v>500.97</v>
      </c>
      <c r="L146" s="154"/>
      <c r="M146" s="154">
        <f t="shared" ref="M146:M149" si="21">J146+K146-L146</f>
        <v>500.97</v>
      </c>
      <c r="N146" s="155">
        <f t="shared" si="17"/>
        <v>0</v>
      </c>
      <c r="O146" s="155"/>
      <c r="P146" s="155"/>
      <c r="Q146" s="155"/>
      <c r="R146" s="155">
        <v>500.97</v>
      </c>
      <c r="S146" s="154">
        <f t="shared" si="20"/>
        <v>500.97</v>
      </c>
      <c r="T146" s="254" t="s">
        <v>1005</v>
      </c>
      <c r="U146" s="73"/>
      <c r="V146" s="149"/>
    </row>
    <row r="147" spans="1:23" s="59" customFormat="1" ht="34.799999999999997" customHeight="1">
      <c r="A147" s="151">
        <v>100</v>
      </c>
      <c r="B147" s="152" t="s">
        <v>1015</v>
      </c>
      <c r="C147" s="153" t="s">
        <v>219</v>
      </c>
      <c r="D147" s="153" t="s">
        <v>1016</v>
      </c>
      <c r="E147" s="153" t="s">
        <v>1017</v>
      </c>
      <c r="F147" s="153" t="s">
        <v>119</v>
      </c>
      <c r="G147" s="153" t="s">
        <v>1023</v>
      </c>
      <c r="H147" s="154">
        <v>1700</v>
      </c>
      <c r="I147" s="154"/>
      <c r="J147" s="155"/>
      <c r="K147" s="154">
        <v>1200</v>
      </c>
      <c r="L147" s="154"/>
      <c r="M147" s="154">
        <f t="shared" si="21"/>
        <v>1200</v>
      </c>
      <c r="N147" s="155">
        <f t="shared" si="17"/>
        <v>0</v>
      </c>
      <c r="O147" s="155"/>
      <c r="P147" s="155"/>
      <c r="Q147" s="155"/>
      <c r="R147" s="155"/>
      <c r="S147" s="154">
        <f t="shared" ref="S147:S149" si="22">M147-N147</f>
        <v>1200</v>
      </c>
      <c r="T147" s="254" t="s">
        <v>1018</v>
      </c>
      <c r="U147" s="73"/>
      <c r="V147" s="149"/>
    </row>
    <row r="148" spans="1:23" s="59" customFormat="1" ht="54" customHeight="1">
      <c r="A148" s="151">
        <v>101</v>
      </c>
      <c r="B148" s="152" t="s">
        <v>1019</v>
      </c>
      <c r="C148" s="153" t="s">
        <v>1020</v>
      </c>
      <c r="D148" s="153" t="s">
        <v>1021</v>
      </c>
      <c r="E148" s="153" t="s">
        <v>1022</v>
      </c>
      <c r="F148" s="153" t="s">
        <v>119</v>
      </c>
      <c r="G148" s="153" t="s">
        <v>1024</v>
      </c>
      <c r="H148" s="154">
        <v>2500</v>
      </c>
      <c r="I148" s="154"/>
      <c r="J148" s="155"/>
      <c r="K148" s="154">
        <v>1806.0517999999865</v>
      </c>
      <c r="L148" s="154"/>
      <c r="M148" s="154">
        <f t="shared" si="21"/>
        <v>1806.0517999999865</v>
      </c>
      <c r="N148" s="155">
        <f t="shared" si="17"/>
        <v>0</v>
      </c>
      <c r="O148" s="155"/>
      <c r="P148" s="155"/>
      <c r="Q148" s="155"/>
      <c r="R148" s="155"/>
      <c r="S148" s="154">
        <f t="shared" si="22"/>
        <v>1806.0517999999865</v>
      </c>
      <c r="T148" s="254" t="s">
        <v>1025</v>
      </c>
      <c r="U148" s="73"/>
      <c r="V148" s="149"/>
      <c r="W148" s="149"/>
    </row>
    <row r="149" spans="1:23" s="59" customFormat="1" ht="35.4" customHeight="1">
      <c r="A149" s="151">
        <v>102</v>
      </c>
      <c r="B149" s="152" t="s">
        <v>1086</v>
      </c>
      <c r="C149" s="153" t="s">
        <v>60</v>
      </c>
      <c r="D149" s="153" t="s">
        <v>1088</v>
      </c>
      <c r="E149" s="153" t="s">
        <v>1089</v>
      </c>
      <c r="F149" s="153" t="s">
        <v>119</v>
      </c>
      <c r="G149" s="153" t="s">
        <v>1087</v>
      </c>
      <c r="H149" s="154">
        <v>650</v>
      </c>
      <c r="I149" s="154"/>
      <c r="J149" s="155"/>
      <c r="K149" s="154">
        <v>500</v>
      </c>
      <c r="L149" s="154"/>
      <c r="M149" s="154">
        <f t="shared" si="21"/>
        <v>500</v>
      </c>
      <c r="N149" s="155">
        <f t="shared" si="17"/>
        <v>0</v>
      </c>
      <c r="O149" s="155"/>
      <c r="P149" s="155"/>
      <c r="Q149" s="155"/>
      <c r="R149" s="155"/>
      <c r="S149" s="154">
        <f t="shared" si="22"/>
        <v>500</v>
      </c>
      <c r="T149" s="254" t="s">
        <v>1092</v>
      </c>
      <c r="U149" s="73"/>
      <c r="V149" s="149"/>
    </row>
    <row r="150" spans="1:23" s="12" customFormat="1" ht="27" customHeight="1">
      <c r="A150" s="156" t="s">
        <v>28</v>
      </c>
      <c r="B150" s="157" t="s">
        <v>325</v>
      </c>
      <c r="C150" s="250"/>
      <c r="D150" s="250"/>
      <c r="E150" s="250"/>
      <c r="F150" s="250"/>
      <c r="G150" s="250"/>
      <c r="H150" s="158">
        <f>+H151+H152</f>
        <v>2000</v>
      </c>
      <c r="I150" s="158"/>
      <c r="J150" s="159">
        <f>+J151+J152</f>
        <v>8000</v>
      </c>
      <c r="K150" s="159">
        <f t="shared" ref="K150:M150" si="23">+K151+K152</f>
        <v>0</v>
      </c>
      <c r="L150" s="159">
        <f t="shared" si="23"/>
        <v>4000</v>
      </c>
      <c r="M150" s="159">
        <f t="shared" si="23"/>
        <v>4000</v>
      </c>
      <c r="N150" s="159">
        <f>+N151+N152</f>
        <v>0</v>
      </c>
      <c r="O150" s="159"/>
      <c r="P150" s="159"/>
      <c r="Q150" s="159"/>
      <c r="R150" s="159"/>
      <c r="S150" s="159">
        <f>+S151+S152</f>
        <v>4000</v>
      </c>
      <c r="T150" s="249"/>
      <c r="U150" s="72"/>
    </row>
    <row r="151" spans="1:23" s="59" customFormat="1" ht="27" customHeight="1">
      <c r="A151" s="151">
        <v>1</v>
      </c>
      <c r="B151" s="152" t="s">
        <v>373</v>
      </c>
      <c r="C151" s="153"/>
      <c r="D151" s="153"/>
      <c r="E151" s="153"/>
      <c r="F151" s="153"/>
      <c r="G151" s="153"/>
      <c r="H151" s="154">
        <v>2000</v>
      </c>
      <c r="I151" s="154"/>
      <c r="J151" s="155">
        <v>2000</v>
      </c>
      <c r="K151" s="155"/>
      <c r="L151" s="155">
        <v>1000</v>
      </c>
      <c r="M151" s="155">
        <f>J151+K151-L151</f>
        <v>1000</v>
      </c>
      <c r="N151" s="155"/>
      <c r="O151" s="155"/>
      <c r="P151" s="155"/>
      <c r="Q151" s="155"/>
      <c r="R151" s="155"/>
      <c r="S151" s="155">
        <f>M151-N151</f>
        <v>1000</v>
      </c>
      <c r="T151" s="254"/>
      <c r="U151" s="73"/>
    </row>
    <row r="152" spans="1:23" s="59" customFormat="1" ht="27" customHeight="1">
      <c r="A152" s="151">
        <v>2</v>
      </c>
      <c r="B152" s="152" t="s">
        <v>152</v>
      </c>
      <c r="C152" s="153"/>
      <c r="D152" s="153"/>
      <c r="E152" s="153"/>
      <c r="F152" s="153"/>
      <c r="G152" s="153"/>
      <c r="H152" s="154"/>
      <c r="I152" s="154"/>
      <c r="J152" s="155">
        <v>6000</v>
      </c>
      <c r="K152" s="155"/>
      <c r="L152" s="155">
        <v>3000</v>
      </c>
      <c r="M152" s="155">
        <f>J152+K152-L152</f>
        <v>3000</v>
      </c>
      <c r="N152" s="155"/>
      <c r="O152" s="155"/>
      <c r="P152" s="155"/>
      <c r="Q152" s="155"/>
      <c r="R152" s="155"/>
      <c r="S152" s="155">
        <f>M152-N152</f>
        <v>3000</v>
      </c>
      <c r="T152" s="254"/>
      <c r="U152" s="73"/>
      <c r="V152" s="149"/>
    </row>
    <row r="153" spans="1:23" s="59" customFormat="1" ht="38.4" customHeight="1">
      <c r="A153" s="151"/>
      <c r="B153" s="152" t="s">
        <v>393</v>
      </c>
      <c r="C153" s="153" t="s">
        <v>106</v>
      </c>
      <c r="D153" s="153" t="s">
        <v>16</v>
      </c>
      <c r="E153" s="153" t="s">
        <v>392</v>
      </c>
      <c r="F153" s="153" t="s">
        <v>22</v>
      </c>
      <c r="G153" s="153"/>
      <c r="H153" s="154">
        <v>1000</v>
      </c>
      <c r="I153" s="154"/>
      <c r="J153" s="155"/>
      <c r="K153" s="155"/>
      <c r="L153" s="155"/>
      <c r="M153" s="155"/>
      <c r="N153" s="155"/>
      <c r="O153" s="155"/>
      <c r="P153" s="155"/>
      <c r="Q153" s="155"/>
      <c r="R153" s="155"/>
      <c r="S153" s="155"/>
      <c r="T153" s="254"/>
      <c r="U153" s="73"/>
      <c r="V153" s="149"/>
    </row>
    <row r="154" spans="1:23" s="59" customFormat="1" ht="34.799999999999997" customHeight="1">
      <c r="A154" s="151"/>
      <c r="B154" s="152" t="s">
        <v>394</v>
      </c>
      <c r="C154" s="153" t="s">
        <v>106</v>
      </c>
      <c r="D154" s="153" t="s">
        <v>52</v>
      </c>
      <c r="E154" s="153" t="s">
        <v>392</v>
      </c>
      <c r="F154" s="153" t="s">
        <v>22</v>
      </c>
      <c r="G154" s="153"/>
      <c r="H154" s="154">
        <v>1000</v>
      </c>
      <c r="I154" s="154"/>
      <c r="J154" s="155"/>
      <c r="K154" s="155"/>
      <c r="L154" s="155"/>
      <c r="M154" s="155"/>
      <c r="N154" s="155"/>
      <c r="O154" s="155"/>
      <c r="P154" s="155"/>
      <c r="Q154" s="155"/>
      <c r="R154" s="155"/>
      <c r="S154" s="155"/>
      <c r="T154" s="254"/>
      <c r="U154" s="73"/>
      <c r="V154" s="149"/>
    </row>
    <row r="155" spans="1:23" s="59" customFormat="1" ht="36.6" customHeight="1">
      <c r="A155" s="151"/>
      <c r="B155" s="152" t="s">
        <v>395</v>
      </c>
      <c r="C155" s="153" t="s">
        <v>106</v>
      </c>
      <c r="D155" s="153" t="s">
        <v>51</v>
      </c>
      <c r="E155" s="153" t="s">
        <v>392</v>
      </c>
      <c r="F155" s="153" t="s">
        <v>22</v>
      </c>
      <c r="G155" s="153"/>
      <c r="H155" s="154">
        <v>1000</v>
      </c>
      <c r="I155" s="154"/>
      <c r="J155" s="155"/>
      <c r="K155" s="155"/>
      <c r="L155" s="155"/>
      <c r="M155" s="155"/>
      <c r="N155" s="155"/>
      <c r="O155" s="155"/>
      <c r="P155" s="155"/>
      <c r="Q155" s="155"/>
      <c r="R155" s="155"/>
      <c r="S155" s="155"/>
      <c r="T155" s="254"/>
      <c r="U155" s="73"/>
      <c r="V155" s="149"/>
    </row>
    <row r="156" spans="1:23" s="59" customFormat="1" ht="31.8" customHeight="1">
      <c r="A156" s="151"/>
      <c r="B156" s="152" t="s">
        <v>396</v>
      </c>
      <c r="C156" s="153" t="s">
        <v>106</v>
      </c>
      <c r="D156" s="153" t="s">
        <v>11</v>
      </c>
      <c r="E156" s="153" t="s">
        <v>392</v>
      </c>
      <c r="F156" s="153" t="s">
        <v>22</v>
      </c>
      <c r="G156" s="153"/>
      <c r="H156" s="154">
        <v>1000</v>
      </c>
      <c r="I156" s="154"/>
      <c r="J156" s="155"/>
      <c r="K156" s="155"/>
      <c r="L156" s="155"/>
      <c r="M156" s="155"/>
      <c r="N156" s="155"/>
      <c r="O156" s="155"/>
      <c r="P156" s="155"/>
      <c r="Q156" s="155"/>
      <c r="R156" s="155"/>
      <c r="S156" s="155"/>
      <c r="T156" s="254"/>
      <c r="U156" s="73"/>
      <c r="V156" s="149"/>
    </row>
    <row r="157" spans="1:23" s="59" customFormat="1" ht="34.799999999999997" customHeight="1">
      <c r="A157" s="151"/>
      <c r="B157" s="152" t="s">
        <v>418</v>
      </c>
      <c r="C157" s="153" t="s">
        <v>106</v>
      </c>
      <c r="D157" s="153" t="s">
        <v>17</v>
      </c>
      <c r="E157" s="153" t="s">
        <v>417</v>
      </c>
      <c r="F157" s="153" t="s">
        <v>128</v>
      </c>
      <c r="G157" s="153"/>
      <c r="H157" s="154">
        <v>2000</v>
      </c>
      <c r="I157" s="154"/>
      <c r="J157" s="155"/>
      <c r="K157" s="155"/>
      <c r="L157" s="155"/>
      <c r="M157" s="155"/>
      <c r="N157" s="155"/>
      <c r="O157" s="155"/>
      <c r="P157" s="155"/>
      <c r="Q157" s="155"/>
      <c r="R157" s="155"/>
      <c r="S157" s="155"/>
      <c r="T157" s="254"/>
      <c r="U157" s="73"/>
      <c r="V157" s="149"/>
    </row>
    <row r="158" spans="1:23" s="59" customFormat="1" ht="30" customHeight="1">
      <c r="A158" s="151"/>
      <c r="B158" s="152" t="s">
        <v>1135</v>
      </c>
      <c r="C158" s="153" t="s">
        <v>106</v>
      </c>
      <c r="D158" s="153" t="s">
        <v>529</v>
      </c>
      <c r="E158" s="153" t="s">
        <v>1136</v>
      </c>
      <c r="F158" s="153" t="s">
        <v>1137</v>
      </c>
      <c r="G158" s="153"/>
      <c r="H158" s="154">
        <v>6800</v>
      </c>
      <c r="I158" s="154"/>
      <c r="J158" s="155"/>
      <c r="K158" s="155"/>
      <c r="L158" s="155"/>
      <c r="M158" s="155"/>
      <c r="N158" s="155"/>
      <c r="O158" s="155"/>
      <c r="P158" s="155"/>
      <c r="Q158" s="155"/>
      <c r="R158" s="155"/>
      <c r="S158" s="155"/>
      <c r="T158" s="254"/>
      <c r="U158" s="73"/>
      <c r="V158" s="149"/>
    </row>
    <row r="164" spans="11:20" ht="24.6">
      <c r="K164" s="95"/>
      <c r="L164" s="95"/>
      <c r="M164" s="378"/>
      <c r="N164" s="378"/>
      <c r="O164" s="378"/>
      <c r="P164" s="378"/>
      <c r="Q164" s="378"/>
      <c r="R164" s="378"/>
      <c r="S164" s="378"/>
      <c r="T164" s="378"/>
    </row>
  </sheetData>
  <mergeCells count="25">
    <mergeCell ref="A1:T1"/>
    <mergeCell ref="K3:T3"/>
    <mergeCell ref="T4:T7"/>
    <mergeCell ref="F4:F7"/>
    <mergeCell ref="G4:H4"/>
    <mergeCell ref="I4:I7"/>
    <mergeCell ref="G5:G7"/>
    <mergeCell ref="H5:H7"/>
    <mergeCell ref="J5:J7"/>
    <mergeCell ref="A4:A7"/>
    <mergeCell ref="B4:B7"/>
    <mergeCell ref="C4:C7"/>
    <mergeCell ref="D4:D7"/>
    <mergeCell ref="J4:S4"/>
    <mergeCell ref="E4:E7"/>
    <mergeCell ref="K5:L5"/>
    <mergeCell ref="K6:K7"/>
    <mergeCell ref="L6:L7"/>
    <mergeCell ref="O6:R6"/>
    <mergeCell ref="A2:T2"/>
    <mergeCell ref="M164:T164"/>
    <mergeCell ref="N5:S5"/>
    <mergeCell ref="N6:N7"/>
    <mergeCell ref="S6:S7"/>
    <mergeCell ref="M5:M7"/>
  </mergeCells>
  <pageMargins left="0.19685039370078741" right="0.19685039370078741" top="0.78" bottom="0.56999999999999995" header="0.41" footer="0.23"/>
  <pageSetup paperSize="9" scale="63" orientation="landscape" r:id="rId1"/>
  <headerFooter alignWithMargins="0">
    <oddHeader>&amp;L&amp;"Times New Roman,Bold"&amp;12THÀNH PHỐ SƠN LA&amp;R&amp;"Times New Roman,Regular"&amp;12Biểu số 03</oddHeader>
    <oddFooter>&amp;C&amp;"Times New Roman,Regular"&amp;12&amp;P/&amp;N</oddFooter>
  </headerFooter>
  <rowBreaks count="1" manualBreakCount="1">
    <brk id="165" max="1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109"/>
  <sheetViews>
    <sheetView zoomScale="70" zoomScaleNormal="70" workbookViewId="0">
      <selection activeCell="B11" sqref="B11"/>
    </sheetView>
  </sheetViews>
  <sheetFormatPr defaultRowHeight="16.8"/>
  <cols>
    <col min="1" max="1" width="7.109375" style="8" customWidth="1"/>
    <col min="2" max="2" width="53.44140625" style="9" customWidth="1"/>
    <col min="3" max="3" width="24.33203125" style="10" customWidth="1"/>
    <col min="4" max="4" width="12.33203125" style="10" customWidth="1"/>
    <col min="5" max="5" width="25.77734375" style="10" customWidth="1"/>
    <col min="6" max="6" width="12" style="10" customWidth="1"/>
    <col min="7" max="7" width="18" style="10" customWidth="1"/>
    <col min="8" max="8" width="13.5546875" style="11" customWidth="1"/>
    <col min="9" max="9" width="13.44140625" style="11" hidden="1" customWidth="1"/>
    <col min="10" max="10" width="15.33203125" style="11" customWidth="1"/>
    <col min="11" max="13" width="13.33203125" style="11" customWidth="1"/>
    <col min="14" max="14" width="15.33203125" style="11" customWidth="1"/>
    <col min="15" max="15" width="15.88671875" style="11" customWidth="1"/>
    <col min="16" max="17" width="10.6640625" style="11" hidden="1" customWidth="1"/>
    <col min="18" max="18" width="11.109375" style="11" hidden="1" customWidth="1"/>
    <col min="19" max="19" width="10.6640625" style="11" hidden="1" customWidth="1"/>
    <col min="20" max="20" width="15.5546875" style="11" customWidth="1"/>
    <col min="21" max="21" width="24.21875" style="61" customWidth="1"/>
    <col min="22" max="22" width="9.109375" style="7"/>
    <col min="23" max="23" width="11.109375" style="7" bestFit="1" customWidth="1"/>
    <col min="24" max="264" width="9.109375" style="7"/>
    <col min="265" max="265" width="5.5546875" style="7" customWidth="1"/>
    <col min="266" max="266" width="38" style="7" customWidth="1"/>
    <col min="267" max="267" width="9.88671875" style="7" customWidth="1"/>
    <col min="268" max="268" width="7.88671875" style="7" customWidth="1"/>
    <col min="269" max="269" width="9" style="7" customWidth="1"/>
    <col min="270" max="270" width="8.5546875" style="7" customWidth="1"/>
    <col min="271" max="271" width="11.6640625" style="7" customWidth="1"/>
    <col min="272" max="272" width="13.5546875" style="7" customWidth="1"/>
    <col min="273" max="273" width="12.44140625" style="7" customWidth="1"/>
    <col min="274" max="274" width="12.88671875" style="7" customWidth="1"/>
    <col min="275" max="275" width="11.88671875" style="7" customWidth="1"/>
    <col min="276" max="276" width="12.33203125" style="7" customWidth="1"/>
    <col min="277" max="277" width="8.6640625" style="7" customWidth="1"/>
    <col min="278" max="520" width="9.109375" style="7"/>
    <col min="521" max="521" width="5.5546875" style="7" customWidth="1"/>
    <col min="522" max="522" width="38" style="7" customWidth="1"/>
    <col min="523" max="523" width="9.88671875" style="7" customWidth="1"/>
    <col min="524" max="524" width="7.88671875" style="7" customWidth="1"/>
    <col min="525" max="525" width="9" style="7" customWidth="1"/>
    <col min="526" max="526" width="8.5546875" style="7" customWidth="1"/>
    <col min="527" max="527" width="11.6640625" style="7" customWidth="1"/>
    <col min="528" max="528" width="13.5546875" style="7" customWidth="1"/>
    <col min="529" max="529" width="12.44140625" style="7" customWidth="1"/>
    <col min="530" max="530" width="12.88671875" style="7" customWidth="1"/>
    <col min="531" max="531" width="11.88671875" style="7" customWidth="1"/>
    <col min="532" max="532" width="12.33203125" style="7" customWidth="1"/>
    <col min="533" max="533" width="8.6640625" style="7" customWidth="1"/>
    <col min="534" max="776" width="9.109375" style="7"/>
    <col min="777" max="777" width="5.5546875" style="7" customWidth="1"/>
    <col min="778" max="778" width="38" style="7" customWidth="1"/>
    <col min="779" max="779" width="9.88671875" style="7" customWidth="1"/>
    <col min="780" max="780" width="7.88671875" style="7" customWidth="1"/>
    <col min="781" max="781" width="9" style="7" customWidth="1"/>
    <col min="782" max="782" width="8.5546875" style="7" customWidth="1"/>
    <col min="783" max="783" width="11.6640625" style="7" customWidth="1"/>
    <col min="784" max="784" width="13.5546875" style="7" customWidth="1"/>
    <col min="785" max="785" width="12.44140625" style="7" customWidth="1"/>
    <col min="786" max="786" width="12.88671875" style="7" customWidth="1"/>
    <col min="787" max="787" width="11.88671875" style="7" customWidth="1"/>
    <col min="788" max="788" width="12.33203125" style="7" customWidth="1"/>
    <col min="789" max="789" width="8.6640625" style="7" customWidth="1"/>
    <col min="790" max="1032" width="9.109375" style="7"/>
    <col min="1033" max="1033" width="5.5546875" style="7" customWidth="1"/>
    <col min="1034" max="1034" width="38" style="7" customWidth="1"/>
    <col min="1035" max="1035" width="9.88671875" style="7" customWidth="1"/>
    <col min="1036" max="1036" width="7.88671875" style="7" customWidth="1"/>
    <col min="1037" max="1037" width="9" style="7" customWidth="1"/>
    <col min="1038" max="1038" width="8.5546875" style="7" customWidth="1"/>
    <col min="1039" max="1039" width="11.6640625" style="7" customWidth="1"/>
    <col min="1040" max="1040" width="13.5546875" style="7" customWidth="1"/>
    <col min="1041" max="1041" width="12.44140625" style="7" customWidth="1"/>
    <col min="1042" max="1042" width="12.88671875" style="7" customWidth="1"/>
    <col min="1043" max="1043" width="11.88671875" style="7" customWidth="1"/>
    <col min="1044" max="1044" width="12.33203125" style="7" customWidth="1"/>
    <col min="1045" max="1045" width="8.6640625" style="7" customWidth="1"/>
    <col min="1046" max="1288" width="9.109375" style="7"/>
    <col min="1289" max="1289" width="5.5546875" style="7" customWidth="1"/>
    <col min="1290" max="1290" width="38" style="7" customWidth="1"/>
    <col min="1291" max="1291" width="9.88671875" style="7" customWidth="1"/>
    <col min="1292" max="1292" width="7.88671875" style="7" customWidth="1"/>
    <col min="1293" max="1293" width="9" style="7" customWidth="1"/>
    <col min="1294" max="1294" width="8.5546875" style="7" customWidth="1"/>
    <col min="1295" max="1295" width="11.6640625" style="7" customWidth="1"/>
    <col min="1296" max="1296" width="13.5546875" style="7" customWidth="1"/>
    <col min="1297" max="1297" width="12.44140625" style="7" customWidth="1"/>
    <col min="1298" max="1298" width="12.88671875" style="7" customWidth="1"/>
    <col min="1299" max="1299" width="11.88671875" style="7" customWidth="1"/>
    <col min="1300" max="1300" width="12.33203125" style="7" customWidth="1"/>
    <col min="1301" max="1301" width="8.6640625" style="7" customWidth="1"/>
    <col min="1302" max="1544" width="9.109375" style="7"/>
    <col min="1545" max="1545" width="5.5546875" style="7" customWidth="1"/>
    <col min="1546" max="1546" width="38" style="7" customWidth="1"/>
    <col min="1547" max="1547" width="9.88671875" style="7" customWidth="1"/>
    <col min="1548" max="1548" width="7.88671875" style="7" customWidth="1"/>
    <col min="1549" max="1549" width="9" style="7" customWidth="1"/>
    <col min="1550" max="1550" width="8.5546875" style="7" customWidth="1"/>
    <col min="1551" max="1551" width="11.6640625" style="7" customWidth="1"/>
    <col min="1552" max="1552" width="13.5546875" style="7" customWidth="1"/>
    <col min="1553" max="1553" width="12.44140625" style="7" customWidth="1"/>
    <col min="1554" max="1554" width="12.88671875" style="7" customWidth="1"/>
    <col min="1555" max="1555" width="11.88671875" style="7" customWidth="1"/>
    <col min="1556" max="1556" width="12.33203125" style="7" customWidth="1"/>
    <col min="1557" max="1557" width="8.6640625" style="7" customWidth="1"/>
    <col min="1558" max="1800" width="9.109375" style="7"/>
    <col min="1801" max="1801" width="5.5546875" style="7" customWidth="1"/>
    <col min="1802" max="1802" width="38" style="7" customWidth="1"/>
    <col min="1803" max="1803" width="9.88671875" style="7" customWidth="1"/>
    <col min="1804" max="1804" width="7.88671875" style="7" customWidth="1"/>
    <col min="1805" max="1805" width="9" style="7" customWidth="1"/>
    <col min="1806" max="1806" width="8.5546875" style="7" customWidth="1"/>
    <col min="1807" max="1807" width="11.6640625" style="7" customWidth="1"/>
    <col min="1808" max="1808" width="13.5546875" style="7" customWidth="1"/>
    <col min="1809" max="1809" width="12.44140625" style="7" customWidth="1"/>
    <col min="1810" max="1810" width="12.88671875" style="7" customWidth="1"/>
    <col min="1811" max="1811" width="11.88671875" style="7" customWidth="1"/>
    <col min="1812" max="1812" width="12.33203125" style="7" customWidth="1"/>
    <col min="1813" max="1813" width="8.6640625" style="7" customWidth="1"/>
    <col min="1814" max="2056" width="9.109375" style="7"/>
    <col min="2057" max="2057" width="5.5546875" style="7" customWidth="1"/>
    <col min="2058" max="2058" width="38" style="7" customWidth="1"/>
    <col min="2059" max="2059" width="9.88671875" style="7" customWidth="1"/>
    <col min="2060" max="2060" width="7.88671875" style="7" customWidth="1"/>
    <col min="2061" max="2061" width="9" style="7" customWidth="1"/>
    <col min="2062" max="2062" width="8.5546875" style="7" customWidth="1"/>
    <col min="2063" max="2063" width="11.6640625" style="7" customWidth="1"/>
    <col min="2064" max="2064" width="13.5546875" style="7" customWidth="1"/>
    <col min="2065" max="2065" width="12.44140625" style="7" customWidth="1"/>
    <col min="2066" max="2066" width="12.88671875" style="7" customWidth="1"/>
    <col min="2067" max="2067" width="11.88671875" style="7" customWidth="1"/>
    <col min="2068" max="2068" width="12.33203125" style="7" customWidth="1"/>
    <col min="2069" max="2069" width="8.6640625" style="7" customWidth="1"/>
    <col min="2070" max="2312" width="9.109375" style="7"/>
    <col min="2313" max="2313" width="5.5546875" style="7" customWidth="1"/>
    <col min="2314" max="2314" width="38" style="7" customWidth="1"/>
    <col min="2315" max="2315" width="9.88671875" style="7" customWidth="1"/>
    <col min="2316" max="2316" width="7.88671875" style="7" customWidth="1"/>
    <col min="2317" max="2317" width="9" style="7" customWidth="1"/>
    <col min="2318" max="2318" width="8.5546875" style="7" customWidth="1"/>
    <col min="2319" max="2319" width="11.6640625" style="7" customWidth="1"/>
    <col min="2320" max="2320" width="13.5546875" style="7" customWidth="1"/>
    <col min="2321" max="2321" width="12.44140625" style="7" customWidth="1"/>
    <col min="2322" max="2322" width="12.88671875" style="7" customWidth="1"/>
    <col min="2323" max="2323" width="11.88671875" style="7" customWidth="1"/>
    <col min="2324" max="2324" width="12.33203125" style="7" customWidth="1"/>
    <col min="2325" max="2325" width="8.6640625" style="7" customWidth="1"/>
    <col min="2326" max="2568" width="9.109375" style="7"/>
    <col min="2569" max="2569" width="5.5546875" style="7" customWidth="1"/>
    <col min="2570" max="2570" width="38" style="7" customWidth="1"/>
    <col min="2571" max="2571" width="9.88671875" style="7" customWidth="1"/>
    <col min="2572" max="2572" width="7.88671875" style="7" customWidth="1"/>
    <col min="2573" max="2573" width="9" style="7" customWidth="1"/>
    <col min="2574" max="2574" width="8.5546875" style="7" customWidth="1"/>
    <col min="2575" max="2575" width="11.6640625" style="7" customWidth="1"/>
    <col min="2576" max="2576" width="13.5546875" style="7" customWidth="1"/>
    <col min="2577" max="2577" width="12.44140625" style="7" customWidth="1"/>
    <col min="2578" max="2578" width="12.88671875" style="7" customWidth="1"/>
    <col min="2579" max="2579" width="11.88671875" style="7" customWidth="1"/>
    <col min="2580" max="2580" width="12.33203125" style="7" customWidth="1"/>
    <col min="2581" max="2581" width="8.6640625" style="7" customWidth="1"/>
    <col min="2582" max="2824" width="9.109375" style="7"/>
    <col min="2825" max="2825" width="5.5546875" style="7" customWidth="1"/>
    <col min="2826" max="2826" width="38" style="7" customWidth="1"/>
    <col min="2827" max="2827" width="9.88671875" style="7" customWidth="1"/>
    <col min="2828" max="2828" width="7.88671875" style="7" customWidth="1"/>
    <col min="2829" max="2829" width="9" style="7" customWidth="1"/>
    <col min="2830" max="2830" width="8.5546875" style="7" customWidth="1"/>
    <col min="2831" max="2831" width="11.6640625" style="7" customWidth="1"/>
    <col min="2832" max="2832" width="13.5546875" style="7" customWidth="1"/>
    <col min="2833" max="2833" width="12.44140625" style="7" customWidth="1"/>
    <col min="2834" max="2834" width="12.88671875" style="7" customWidth="1"/>
    <col min="2835" max="2835" width="11.88671875" style="7" customWidth="1"/>
    <col min="2836" max="2836" width="12.33203125" style="7" customWidth="1"/>
    <col min="2837" max="2837" width="8.6640625" style="7" customWidth="1"/>
    <col min="2838" max="3080" width="9.109375" style="7"/>
    <col min="3081" max="3081" width="5.5546875" style="7" customWidth="1"/>
    <col min="3082" max="3082" width="38" style="7" customWidth="1"/>
    <col min="3083" max="3083" width="9.88671875" style="7" customWidth="1"/>
    <col min="3084" max="3084" width="7.88671875" style="7" customWidth="1"/>
    <col min="3085" max="3085" width="9" style="7" customWidth="1"/>
    <col min="3086" max="3086" width="8.5546875" style="7" customWidth="1"/>
    <col min="3087" max="3087" width="11.6640625" style="7" customWidth="1"/>
    <col min="3088" max="3088" width="13.5546875" style="7" customWidth="1"/>
    <col min="3089" max="3089" width="12.44140625" style="7" customWidth="1"/>
    <col min="3090" max="3090" width="12.88671875" style="7" customWidth="1"/>
    <col min="3091" max="3091" width="11.88671875" style="7" customWidth="1"/>
    <col min="3092" max="3092" width="12.33203125" style="7" customWidth="1"/>
    <col min="3093" max="3093" width="8.6640625" style="7" customWidth="1"/>
    <col min="3094" max="3336" width="9.109375" style="7"/>
    <col min="3337" max="3337" width="5.5546875" style="7" customWidth="1"/>
    <col min="3338" max="3338" width="38" style="7" customWidth="1"/>
    <col min="3339" max="3339" width="9.88671875" style="7" customWidth="1"/>
    <col min="3340" max="3340" width="7.88671875" style="7" customWidth="1"/>
    <col min="3341" max="3341" width="9" style="7" customWidth="1"/>
    <col min="3342" max="3342" width="8.5546875" style="7" customWidth="1"/>
    <col min="3343" max="3343" width="11.6640625" style="7" customWidth="1"/>
    <col min="3344" max="3344" width="13.5546875" style="7" customWidth="1"/>
    <col min="3345" max="3345" width="12.44140625" style="7" customWidth="1"/>
    <col min="3346" max="3346" width="12.88671875" style="7" customWidth="1"/>
    <col min="3347" max="3347" width="11.88671875" style="7" customWidth="1"/>
    <col min="3348" max="3348" width="12.33203125" style="7" customWidth="1"/>
    <col min="3349" max="3349" width="8.6640625" style="7" customWidth="1"/>
    <col min="3350" max="3592" width="9.109375" style="7"/>
    <col min="3593" max="3593" width="5.5546875" style="7" customWidth="1"/>
    <col min="3594" max="3594" width="38" style="7" customWidth="1"/>
    <col min="3595" max="3595" width="9.88671875" style="7" customWidth="1"/>
    <col min="3596" max="3596" width="7.88671875" style="7" customWidth="1"/>
    <col min="3597" max="3597" width="9" style="7" customWidth="1"/>
    <col min="3598" max="3598" width="8.5546875" style="7" customWidth="1"/>
    <col min="3599" max="3599" width="11.6640625" style="7" customWidth="1"/>
    <col min="3600" max="3600" width="13.5546875" style="7" customWidth="1"/>
    <col min="3601" max="3601" width="12.44140625" style="7" customWidth="1"/>
    <col min="3602" max="3602" width="12.88671875" style="7" customWidth="1"/>
    <col min="3603" max="3603" width="11.88671875" style="7" customWidth="1"/>
    <col min="3604" max="3604" width="12.33203125" style="7" customWidth="1"/>
    <col min="3605" max="3605" width="8.6640625" style="7" customWidth="1"/>
    <col min="3606" max="3848" width="9.109375" style="7"/>
    <col min="3849" max="3849" width="5.5546875" style="7" customWidth="1"/>
    <col min="3850" max="3850" width="38" style="7" customWidth="1"/>
    <col min="3851" max="3851" width="9.88671875" style="7" customWidth="1"/>
    <col min="3852" max="3852" width="7.88671875" style="7" customWidth="1"/>
    <col min="3853" max="3853" width="9" style="7" customWidth="1"/>
    <col min="3854" max="3854" width="8.5546875" style="7" customWidth="1"/>
    <col min="3855" max="3855" width="11.6640625" style="7" customWidth="1"/>
    <col min="3856" max="3856" width="13.5546875" style="7" customWidth="1"/>
    <col min="3857" max="3857" width="12.44140625" style="7" customWidth="1"/>
    <col min="3858" max="3858" width="12.88671875" style="7" customWidth="1"/>
    <col min="3859" max="3859" width="11.88671875" style="7" customWidth="1"/>
    <col min="3860" max="3860" width="12.33203125" style="7" customWidth="1"/>
    <col min="3861" max="3861" width="8.6640625" style="7" customWidth="1"/>
    <col min="3862" max="4104" width="9.109375" style="7"/>
    <col min="4105" max="4105" width="5.5546875" style="7" customWidth="1"/>
    <col min="4106" max="4106" width="38" style="7" customWidth="1"/>
    <col min="4107" max="4107" width="9.88671875" style="7" customWidth="1"/>
    <col min="4108" max="4108" width="7.88671875" style="7" customWidth="1"/>
    <col min="4109" max="4109" width="9" style="7" customWidth="1"/>
    <col min="4110" max="4110" width="8.5546875" style="7" customWidth="1"/>
    <col min="4111" max="4111" width="11.6640625" style="7" customWidth="1"/>
    <col min="4112" max="4112" width="13.5546875" style="7" customWidth="1"/>
    <col min="4113" max="4113" width="12.44140625" style="7" customWidth="1"/>
    <col min="4114" max="4114" width="12.88671875" style="7" customWidth="1"/>
    <col min="4115" max="4115" width="11.88671875" style="7" customWidth="1"/>
    <col min="4116" max="4116" width="12.33203125" style="7" customWidth="1"/>
    <col min="4117" max="4117" width="8.6640625" style="7" customWidth="1"/>
    <col min="4118" max="4360" width="9.109375" style="7"/>
    <col min="4361" max="4361" width="5.5546875" style="7" customWidth="1"/>
    <col min="4362" max="4362" width="38" style="7" customWidth="1"/>
    <col min="4363" max="4363" width="9.88671875" style="7" customWidth="1"/>
    <col min="4364" max="4364" width="7.88671875" style="7" customWidth="1"/>
    <col min="4365" max="4365" width="9" style="7" customWidth="1"/>
    <col min="4366" max="4366" width="8.5546875" style="7" customWidth="1"/>
    <col min="4367" max="4367" width="11.6640625" style="7" customWidth="1"/>
    <col min="4368" max="4368" width="13.5546875" style="7" customWidth="1"/>
    <col min="4369" max="4369" width="12.44140625" style="7" customWidth="1"/>
    <col min="4370" max="4370" width="12.88671875" style="7" customWidth="1"/>
    <col min="4371" max="4371" width="11.88671875" style="7" customWidth="1"/>
    <col min="4372" max="4372" width="12.33203125" style="7" customWidth="1"/>
    <col min="4373" max="4373" width="8.6640625" style="7" customWidth="1"/>
    <col min="4374" max="4616" width="9.109375" style="7"/>
    <col min="4617" max="4617" width="5.5546875" style="7" customWidth="1"/>
    <col min="4618" max="4618" width="38" style="7" customWidth="1"/>
    <col min="4619" max="4619" width="9.88671875" style="7" customWidth="1"/>
    <col min="4620" max="4620" width="7.88671875" style="7" customWidth="1"/>
    <col min="4621" max="4621" width="9" style="7" customWidth="1"/>
    <col min="4622" max="4622" width="8.5546875" style="7" customWidth="1"/>
    <col min="4623" max="4623" width="11.6640625" style="7" customWidth="1"/>
    <col min="4624" max="4624" width="13.5546875" style="7" customWidth="1"/>
    <col min="4625" max="4625" width="12.44140625" style="7" customWidth="1"/>
    <col min="4626" max="4626" width="12.88671875" style="7" customWidth="1"/>
    <col min="4627" max="4627" width="11.88671875" style="7" customWidth="1"/>
    <col min="4628" max="4628" width="12.33203125" style="7" customWidth="1"/>
    <col min="4629" max="4629" width="8.6640625" style="7" customWidth="1"/>
    <col min="4630" max="4872" width="9.109375" style="7"/>
    <col min="4873" max="4873" width="5.5546875" style="7" customWidth="1"/>
    <col min="4874" max="4874" width="38" style="7" customWidth="1"/>
    <col min="4875" max="4875" width="9.88671875" style="7" customWidth="1"/>
    <col min="4876" max="4876" width="7.88671875" style="7" customWidth="1"/>
    <col min="4877" max="4877" width="9" style="7" customWidth="1"/>
    <col min="4878" max="4878" width="8.5546875" style="7" customWidth="1"/>
    <col min="4879" max="4879" width="11.6640625" style="7" customWidth="1"/>
    <col min="4880" max="4880" width="13.5546875" style="7" customWidth="1"/>
    <col min="4881" max="4881" width="12.44140625" style="7" customWidth="1"/>
    <col min="4882" max="4882" width="12.88671875" style="7" customWidth="1"/>
    <col min="4883" max="4883" width="11.88671875" style="7" customWidth="1"/>
    <col min="4884" max="4884" width="12.33203125" style="7" customWidth="1"/>
    <col min="4885" max="4885" width="8.6640625" style="7" customWidth="1"/>
    <col min="4886" max="5128" width="9.109375" style="7"/>
    <col min="5129" max="5129" width="5.5546875" style="7" customWidth="1"/>
    <col min="5130" max="5130" width="38" style="7" customWidth="1"/>
    <col min="5131" max="5131" width="9.88671875" style="7" customWidth="1"/>
    <col min="5132" max="5132" width="7.88671875" style="7" customWidth="1"/>
    <col min="5133" max="5133" width="9" style="7" customWidth="1"/>
    <col min="5134" max="5134" width="8.5546875" style="7" customWidth="1"/>
    <col min="5135" max="5135" width="11.6640625" style="7" customWidth="1"/>
    <col min="5136" max="5136" width="13.5546875" style="7" customWidth="1"/>
    <col min="5137" max="5137" width="12.44140625" style="7" customWidth="1"/>
    <col min="5138" max="5138" width="12.88671875" style="7" customWidth="1"/>
    <col min="5139" max="5139" width="11.88671875" style="7" customWidth="1"/>
    <col min="5140" max="5140" width="12.33203125" style="7" customWidth="1"/>
    <col min="5141" max="5141" width="8.6640625" style="7" customWidth="1"/>
    <col min="5142" max="5384" width="9.109375" style="7"/>
    <col min="5385" max="5385" width="5.5546875" style="7" customWidth="1"/>
    <col min="5386" max="5386" width="38" style="7" customWidth="1"/>
    <col min="5387" max="5387" width="9.88671875" style="7" customWidth="1"/>
    <col min="5388" max="5388" width="7.88671875" style="7" customWidth="1"/>
    <col min="5389" max="5389" width="9" style="7" customWidth="1"/>
    <col min="5390" max="5390" width="8.5546875" style="7" customWidth="1"/>
    <col min="5391" max="5391" width="11.6640625" style="7" customWidth="1"/>
    <col min="5392" max="5392" width="13.5546875" style="7" customWidth="1"/>
    <col min="5393" max="5393" width="12.44140625" style="7" customWidth="1"/>
    <col min="5394" max="5394" width="12.88671875" style="7" customWidth="1"/>
    <col min="5395" max="5395" width="11.88671875" style="7" customWidth="1"/>
    <col min="5396" max="5396" width="12.33203125" style="7" customWidth="1"/>
    <col min="5397" max="5397" width="8.6640625" style="7" customWidth="1"/>
    <col min="5398" max="5640" width="9.109375" style="7"/>
    <col min="5641" max="5641" width="5.5546875" style="7" customWidth="1"/>
    <col min="5642" max="5642" width="38" style="7" customWidth="1"/>
    <col min="5643" max="5643" width="9.88671875" style="7" customWidth="1"/>
    <col min="5644" max="5644" width="7.88671875" style="7" customWidth="1"/>
    <col min="5645" max="5645" width="9" style="7" customWidth="1"/>
    <col min="5646" max="5646" width="8.5546875" style="7" customWidth="1"/>
    <col min="5647" max="5647" width="11.6640625" style="7" customWidth="1"/>
    <col min="5648" max="5648" width="13.5546875" style="7" customWidth="1"/>
    <col min="5649" max="5649" width="12.44140625" style="7" customWidth="1"/>
    <col min="5650" max="5650" width="12.88671875" style="7" customWidth="1"/>
    <col min="5651" max="5651" width="11.88671875" style="7" customWidth="1"/>
    <col min="5652" max="5652" width="12.33203125" style="7" customWidth="1"/>
    <col min="5653" max="5653" width="8.6640625" style="7" customWidth="1"/>
    <col min="5654" max="5896" width="9.109375" style="7"/>
    <col min="5897" max="5897" width="5.5546875" style="7" customWidth="1"/>
    <col min="5898" max="5898" width="38" style="7" customWidth="1"/>
    <col min="5899" max="5899" width="9.88671875" style="7" customWidth="1"/>
    <col min="5900" max="5900" width="7.88671875" style="7" customWidth="1"/>
    <col min="5901" max="5901" width="9" style="7" customWidth="1"/>
    <col min="5902" max="5902" width="8.5546875" style="7" customWidth="1"/>
    <col min="5903" max="5903" width="11.6640625" style="7" customWidth="1"/>
    <col min="5904" max="5904" width="13.5546875" style="7" customWidth="1"/>
    <col min="5905" max="5905" width="12.44140625" style="7" customWidth="1"/>
    <col min="5906" max="5906" width="12.88671875" style="7" customWidth="1"/>
    <col min="5907" max="5907" width="11.88671875" style="7" customWidth="1"/>
    <col min="5908" max="5908" width="12.33203125" style="7" customWidth="1"/>
    <col min="5909" max="5909" width="8.6640625" style="7" customWidth="1"/>
    <col min="5910" max="6152" width="9.109375" style="7"/>
    <col min="6153" max="6153" width="5.5546875" style="7" customWidth="1"/>
    <col min="6154" max="6154" width="38" style="7" customWidth="1"/>
    <col min="6155" max="6155" width="9.88671875" style="7" customWidth="1"/>
    <col min="6156" max="6156" width="7.88671875" style="7" customWidth="1"/>
    <col min="6157" max="6157" width="9" style="7" customWidth="1"/>
    <col min="6158" max="6158" width="8.5546875" style="7" customWidth="1"/>
    <col min="6159" max="6159" width="11.6640625" style="7" customWidth="1"/>
    <col min="6160" max="6160" width="13.5546875" style="7" customWidth="1"/>
    <col min="6161" max="6161" width="12.44140625" style="7" customWidth="1"/>
    <col min="6162" max="6162" width="12.88671875" style="7" customWidth="1"/>
    <col min="6163" max="6163" width="11.88671875" style="7" customWidth="1"/>
    <col min="6164" max="6164" width="12.33203125" style="7" customWidth="1"/>
    <col min="6165" max="6165" width="8.6640625" style="7" customWidth="1"/>
    <col min="6166" max="6408" width="9.109375" style="7"/>
    <col min="6409" max="6409" width="5.5546875" style="7" customWidth="1"/>
    <col min="6410" max="6410" width="38" style="7" customWidth="1"/>
    <col min="6411" max="6411" width="9.88671875" style="7" customWidth="1"/>
    <col min="6412" max="6412" width="7.88671875" style="7" customWidth="1"/>
    <col min="6413" max="6413" width="9" style="7" customWidth="1"/>
    <col min="6414" max="6414" width="8.5546875" style="7" customWidth="1"/>
    <col min="6415" max="6415" width="11.6640625" style="7" customWidth="1"/>
    <col min="6416" max="6416" width="13.5546875" style="7" customWidth="1"/>
    <col min="6417" max="6417" width="12.44140625" style="7" customWidth="1"/>
    <col min="6418" max="6418" width="12.88671875" style="7" customWidth="1"/>
    <col min="6419" max="6419" width="11.88671875" style="7" customWidth="1"/>
    <col min="6420" max="6420" width="12.33203125" style="7" customWidth="1"/>
    <col min="6421" max="6421" width="8.6640625" style="7" customWidth="1"/>
    <col min="6422" max="6664" width="9.109375" style="7"/>
    <col min="6665" max="6665" width="5.5546875" style="7" customWidth="1"/>
    <col min="6666" max="6666" width="38" style="7" customWidth="1"/>
    <col min="6667" max="6667" width="9.88671875" style="7" customWidth="1"/>
    <col min="6668" max="6668" width="7.88671875" style="7" customWidth="1"/>
    <col min="6669" max="6669" width="9" style="7" customWidth="1"/>
    <col min="6670" max="6670" width="8.5546875" style="7" customWidth="1"/>
    <col min="6671" max="6671" width="11.6640625" style="7" customWidth="1"/>
    <col min="6672" max="6672" width="13.5546875" style="7" customWidth="1"/>
    <col min="6673" max="6673" width="12.44140625" style="7" customWidth="1"/>
    <col min="6674" max="6674" width="12.88671875" style="7" customWidth="1"/>
    <col min="6675" max="6675" width="11.88671875" style="7" customWidth="1"/>
    <col min="6676" max="6676" width="12.33203125" style="7" customWidth="1"/>
    <col min="6677" max="6677" width="8.6640625" style="7" customWidth="1"/>
    <col min="6678" max="6920" width="9.109375" style="7"/>
    <col min="6921" max="6921" width="5.5546875" style="7" customWidth="1"/>
    <col min="6922" max="6922" width="38" style="7" customWidth="1"/>
    <col min="6923" max="6923" width="9.88671875" style="7" customWidth="1"/>
    <col min="6924" max="6924" width="7.88671875" style="7" customWidth="1"/>
    <col min="6925" max="6925" width="9" style="7" customWidth="1"/>
    <col min="6926" max="6926" width="8.5546875" style="7" customWidth="1"/>
    <col min="6927" max="6927" width="11.6640625" style="7" customWidth="1"/>
    <col min="6928" max="6928" width="13.5546875" style="7" customWidth="1"/>
    <col min="6929" max="6929" width="12.44140625" style="7" customWidth="1"/>
    <col min="6930" max="6930" width="12.88671875" style="7" customWidth="1"/>
    <col min="6931" max="6931" width="11.88671875" style="7" customWidth="1"/>
    <col min="6932" max="6932" width="12.33203125" style="7" customWidth="1"/>
    <col min="6933" max="6933" width="8.6640625" style="7" customWidth="1"/>
    <col min="6934" max="7176" width="9.109375" style="7"/>
    <col min="7177" max="7177" width="5.5546875" style="7" customWidth="1"/>
    <col min="7178" max="7178" width="38" style="7" customWidth="1"/>
    <col min="7179" max="7179" width="9.88671875" style="7" customWidth="1"/>
    <col min="7180" max="7180" width="7.88671875" style="7" customWidth="1"/>
    <col min="7181" max="7181" width="9" style="7" customWidth="1"/>
    <col min="7182" max="7182" width="8.5546875" style="7" customWidth="1"/>
    <col min="7183" max="7183" width="11.6640625" style="7" customWidth="1"/>
    <col min="7184" max="7184" width="13.5546875" style="7" customWidth="1"/>
    <col min="7185" max="7185" width="12.44140625" style="7" customWidth="1"/>
    <col min="7186" max="7186" width="12.88671875" style="7" customWidth="1"/>
    <col min="7187" max="7187" width="11.88671875" style="7" customWidth="1"/>
    <col min="7188" max="7188" width="12.33203125" style="7" customWidth="1"/>
    <col min="7189" max="7189" width="8.6640625" style="7" customWidth="1"/>
    <col min="7190" max="7432" width="9.109375" style="7"/>
    <col min="7433" max="7433" width="5.5546875" style="7" customWidth="1"/>
    <col min="7434" max="7434" width="38" style="7" customWidth="1"/>
    <col min="7435" max="7435" width="9.88671875" style="7" customWidth="1"/>
    <col min="7436" max="7436" width="7.88671875" style="7" customWidth="1"/>
    <col min="7437" max="7437" width="9" style="7" customWidth="1"/>
    <col min="7438" max="7438" width="8.5546875" style="7" customWidth="1"/>
    <col min="7439" max="7439" width="11.6640625" style="7" customWidth="1"/>
    <col min="7440" max="7440" width="13.5546875" style="7" customWidth="1"/>
    <col min="7441" max="7441" width="12.44140625" style="7" customWidth="1"/>
    <col min="7442" max="7442" width="12.88671875" style="7" customWidth="1"/>
    <col min="7443" max="7443" width="11.88671875" style="7" customWidth="1"/>
    <col min="7444" max="7444" width="12.33203125" style="7" customWidth="1"/>
    <col min="7445" max="7445" width="8.6640625" style="7" customWidth="1"/>
    <col min="7446" max="7688" width="9.109375" style="7"/>
    <col min="7689" max="7689" width="5.5546875" style="7" customWidth="1"/>
    <col min="7690" max="7690" width="38" style="7" customWidth="1"/>
    <col min="7691" max="7691" width="9.88671875" style="7" customWidth="1"/>
    <col min="7692" max="7692" width="7.88671875" style="7" customWidth="1"/>
    <col min="7693" max="7693" width="9" style="7" customWidth="1"/>
    <col min="7694" max="7694" width="8.5546875" style="7" customWidth="1"/>
    <col min="7695" max="7695" width="11.6640625" style="7" customWidth="1"/>
    <col min="7696" max="7696" width="13.5546875" style="7" customWidth="1"/>
    <col min="7697" max="7697" width="12.44140625" style="7" customWidth="1"/>
    <col min="7698" max="7698" width="12.88671875" style="7" customWidth="1"/>
    <col min="7699" max="7699" width="11.88671875" style="7" customWidth="1"/>
    <col min="7700" max="7700" width="12.33203125" style="7" customWidth="1"/>
    <col min="7701" max="7701" width="8.6640625" style="7" customWidth="1"/>
    <col min="7702" max="7944" width="9.109375" style="7"/>
    <col min="7945" max="7945" width="5.5546875" style="7" customWidth="1"/>
    <col min="7946" max="7946" width="38" style="7" customWidth="1"/>
    <col min="7947" max="7947" width="9.88671875" style="7" customWidth="1"/>
    <col min="7948" max="7948" width="7.88671875" style="7" customWidth="1"/>
    <col min="7949" max="7949" width="9" style="7" customWidth="1"/>
    <col min="7950" max="7950" width="8.5546875" style="7" customWidth="1"/>
    <col min="7951" max="7951" width="11.6640625" style="7" customWidth="1"/>
    <col min="7952" max="7952" width="13.5546875" style="7" customWidth="1"/>
    <col min="7953" max="7953" width="12.44140625" style="7" customWidth="1"/>
    <col min="7954" max="7954" width="12.88671875" style="7" customWidth="1"/>
    <col min="7955" max="7955" width="11.88671875" style="7" customWidth="1"/>
    <col min="7956" max="7956" width="12.33203125" style="7" customWidth="1"/>
    <col min="7957" max="7957" width="8.6640625" style="7" customWidth="1"/>
    <col min="7958" max="8200" width="9.109375" style="7"/>
    <col min="8201" max="8201" width="5.5546875" style="7" customWidth="1"/>
    <col min="8202" max="8202" width="38" style="7" customWidth="1"/>
    <col min="8203" max="8203" width="9.88671875" style="7" customWidth="1"/>
    <col min="8204" max="8204" width="7.88671875" style="7" customWidth="1"/>
    <col min="8205" max="8205" width="9" style="7" customWidth="1"/>
    <col min="8206" max="8206" width="8.5546875" style="7" customWidth="1"/>
    <col min="8207" max="8207" width="11.6640625" style="7" customWidth="1"/>
    <col min="8208" max="8208" width="13.5546875" style="7" customWidth="1"/>
    <col min="8209" max="8209" width="12.44140625" style="7" customWidth="1"/>
    <col min="8210" max="8210" width="12.88671875" style="7" customWidth="1"/>
    <col min="8211" max="8211" width="11.88671875" style="7" customWidth="1"/>
    <col min="8212" max="8212" width="12.33203125" style="7" customWidth="1"/>
    <col min="8213" max="8213" width="8.6640625" style="7" customWidth="1"/>
    <col min="8214" max="8456" width="9.109375" style="7"/>
    <col min="8457" max="8457" width="5.5546875" style="7" customWidth="1"/>
    <col min="8458" max="8458" width="38" style="7" customWidth="1"/>
    <col min="8459" max="8459" width="9.88671875" style="7" customWidth="1"/>
    <col min="8460" max="8460" width="7.88671875" style="7" customWidth="1"/>
    <col min="8461" max="8461" width="9" style="7" customWidth="1"/>
    <col min="8462" max="8462" width="8.5546875" style="7" customWidth="1"/>
    <col min="8463" max="8463" width="11.6640625" style="7" customWidth="1"/>
    <col min="8464" max="8464" width="13.5546875" style="7" customWidth="1"/>
    <col min="8465" max="8465" width="12.44140625" style="7" customWidth="1"/>
    <col min="8466" max="8466" width="12.88671875" style="7" customWidth="1"/>
    <col min="8467" max="8467" width="11.88671875" style="7" customWidth="1"/>
    <col min="8468" max="8468" width="12.33203125" style="7" customWidth="1"/>
    <col min="8469" max="8469" width="8.6640625" style="7" customWidth="1"/>
    <col min="8470" max="8712" width="9.109375" style="7"/>
    <col min="8713" max="8713" width="5.5546875" style="7" customWidth="1"/>
    <col min="8714" max="8714" width="38" style="7" customWidth="1"/>
    <col min="8715" max="8715" width="9.88671875" style="7" customWidth="1"/>
    <col min="8716" max="8716" width="7.88671875" style="7" customWidth="1"/>
    <col min="8717" max="8717" width="9" style="7" customWidth="1"/>
    <col min="8718" max="8718" width="8.5546875" style="7" customWidth="1"/>
    <col min="8719" max="8719" width="11.6640625" style="7" customWidth="1"/>
    <col min="8720" max="8720" width="13.5546875" style="7" customWidth="1"/>
    <col min="8721" max="8721" width="12.44140625" style="7" customWidth="1"/>
    <col min="8722" max="8722" width="12.88671875" style="7" customWidth="1"/>
    <col min="8723" max="8723" width="11.88671875" style="7" customWidth="1"/>
    <col min="8724" max="8724" width="12.33203125" style="7" customWidth="1"/>
    <col min="8725" max="8725" width="8.6640625" style="7" customWidth="1"/>
    <col min="8726" max="8968" width="9.109375" style="7"/>
    <col min="8969" max="8969" width="5.5546875" style="7" customWidth="1"/>
    <col min="8970" max="8970" width="38" style="7" customWidth="1"/>
    <col min="8971" max="8971" width="9.88671875" style="7" customWidth="1"/>
    <col min="8972" max="8972" width="7.88671875" style="7" customWidth="1"/>
    <col min="8973" max="8973" width="9" style="7" customWidth="1"/>
    <col min="8974" max="8974" width="8.5546875" style="7" customWidth="1"/>
    <col min="8975" max="8975" width="11.6640625" style="7" customWidth="1"/>
    <col min="8976" max="8976" width="13.5546875" style="7" customWidth="1"/>
    <col min="8977" max="8977" width="12.44140625" style="7" customWidth="1"/>
    <col min="8978" max="8978" width="12.88671875" style="7" customWidth="1"/>
    <col min="8979" max="8979" width="11.88671875" style="7" customWidth="1"/>
    <col min="8980" max="8980" width="12.33203125" style="7" customWidth="1"/>
    <col min="8981" max="8981" width="8.6640625" style="7" customWidth="1"/>
    <col min="8982" max="9224" width="9.109375" style="7"/>
    <col min="9225" max="9225" width="5.5546875" style="7" customWidth="1"/>
    <col min="9226" max="9226" width="38" style="7" customWidth="1"/>
    <col min="9227" max="9227" width="9.88671875" style="7" customWidth="1"/>
    <col min="9228" max="9228" width="7.88671875" style="7" customWidth="1"/>
    <col min="9229" max="9229" width="9" style="7" customWidth="1"/>
    <col min="9230" max="9230" width="8.5546875" style="7" customWidth="1"/>
    <col min="9231" max="9231" width="11.6640625" style="7" customWidth="1"/>
    <col min="9232" max="9232" width="13.5546875" style="7" customWidth="1"/>
    <col min="9233" max="9233" width="12.44140625" style="7" customWidth="1"/>
    <col min="9234" max="9234" width="12.88671875" style="7" customWidth="1"/>
    <col min="9235" max="9235" width="11.88671875" style="7" customWidth="1"/>
    <col min="9236" max="9236" width="12.33203125" style="7" customWidth="1"/>
    <col min="9237" max="9237" width="8.6640625" style="7" customWidth="1"/>
    <col min="9238" max="9480" width="9.109375" style="7"/>
    <col min="9481" max="9481" width="5.5546875" style="7" customWidth="1"/>
    <col min="9482" max="9482" width="38" style="7" customWidth="1"/>
    <col min="9483" max="9483" width="9.88671875" style="7" customWidth="1"/>
    <col min="9484" max="9484" width="7.88671875" style="7" customWidth="1"/>
    <col min="9485" max="9485" width="9" style="7" customWidth="1"/>
    <col min="9486" max="9486" width="8.5546875" style="7" customWidth="1"/>
    <col min="9487" max="9487" width="11.6640625" style="7" customWidth="1"/>
    <col min="9488" max="9488" width="13.5546875" style="7" customWidth="1"/>
    <col min="9489" max="9489" width="12.44140625" style="7" customWidth="1"/>
    <col min="9490" max="9490" width="12.88671875" style="7" customWidth="1"/>
    <col min="9491" max="9491" width="11.88671875" style="7" customWidth="1"/>
    <col min="9492" max="9492" width="12.33203125" style="7" customWidth="1"/>
    <col min="9493" max="9493" width="8.6640625" style="7" customWidth="1"/>
    <col min="9494" max="9736" width="9.109375" style="7"/>
    <col min="9737" max="9737" width="5.5546875" style="7" customWidth="1"/>
    <col min="9738" max="9738" width="38" style="7" customWidth="1"/>
    <col min="9739" max="9739" width="9.88671875" style="7" customWidth="1"/>
    <col min="9740" max="9740" width="7.88671875" style="7" customWidth="1"/>
    <col min="9741" max="9741" width="9" style="7" customWidth="1"/>
    <col min="9742" max="9742" width="8.5546875" style="7" customWidth="1"/>
    <col min="9743" max="9743" width="11.6640625" style="7" customWidth="1"/>
    <col min="9744" max="9744" width="13.5546875" style="7" customWidth="1"/>
    <col min="9745" max="9745" width="12.44140625" style="7" customWidth="1"/>
    <col min="9746" max="9746" width="12.88671875" style="7" customWidth="1"/>
    <col min="9747" max="9747" width="11.88671875" style="7" customWidth="1"/>
    <col min="9748" max="9748" width="12.33203125" style="7" customWidth="1"/>
    <col min="9749" max="9749" width="8.6640625" style="7" customWidth="1"/>
    <col min="9750" max="9992" width="9.109375" style="7"/>
    <col min="9993" max="9993" width="5.5546875" style="7" customWidth="1"/>
    <col min="9994" max="9994" width="38" style="7" customWidth="1"/>
    <col min="9995" max="9995" width="9.88671875" style="7" customWidth="1"/>
    <col min="9996" max="9996" width="7.88671875" style="7" customWidth="1"/>
    <col min="9997" max="9997" width="9" style="7" customWidth="1"/>
    <col min="9998" max="9998" width="8.5546875" style="7" customWidth="1"/>
    <col min="9999" max="9999" width="11.6640625" style="7" customWidth="1"/>
    <col min="10000" max="10000" width="13.5546875" style="7" customWidth="1"/>
    <col min="10001" max="10001" width="12.44140625" style="7" customWidth="1"/>
    <col min="10002" max="10002" width="12.88671875" style="7" customWidth="1"/>
    <col min="10003" max="10003" width="11.88671875" style="7" customWidth="1"/>
    <col min="10004" max="10004" width="12.33203125" style="7" customWidth="1"/>
    <col min="10005" max="10005" width="8.6640625" style="7" customWidth="1"/>
    <col min="10006" max="10248" width="9.109375" style="7"/>
    <col min="10249" max="10249" width="5.5546875" style="7" customWidth="1"/>
    <col min="10250" max="10250" width="38" style="7" customWidth="1"/>
    <col min="10251" max="10251" width="9.88671875" style="7" customWidth="1"/>
    <col min="10252" max="10252" width="7.88671875" style="7" customWidth="1"/>
    <col min="10253" max="10253" width="9" style="7" customWidth="1"/>
    <col min="10254" max="10254" width="8.5546875" style="7" customWidth="1"/>
    <col min="10255" max="10255" width="11.6640625" style="7" customWidth="1"/>
    <col min="10256" max="10256" width="13.5546875" style="7" customWidth="1"/>
    <col min="10257" max="10257" width="12.44140625" style="7" customWidth="1"/>
    <col min="10258" max="10258" width="12.88671875" style="7" customWidth="1"/>
    <col min="10259" max="10259" width="11.88671875" style="7" customWidth="1"/>
    <col min="10260" max="10260" width="12.33203125" style="7" customWidth="1"/>
    <col min="10261" max="10261" width="8.6640625" style="7" customWidth="1"/>
    <col min="10262" max="10504" width="9.109375" style="7"/>
    <col min="10505" max="10505" width="5.5546875" style="7" customWidth="1"/>
    <col min="10506" max="10506" width="38" style="7" customWidth="1"/>
    <col min="10507" max="10507" width="9.88671875" style="7" customWidth="1"/>
    <col min="10508" max="10508" width="7.88671875" style="7" customWidth="1"/>
    <col min="10509" max="10509" width="9" style="7" customWidth="1"/>
    <col min="10510" max="10510" width="8.5546875" style="7" customWidth="1"/>
    <col min="10511" max="10511" width="11.6640625" style="7" customWidth="1"/>
    <col min="10512" max="10512" width="13.5546875" style="7" customWidth="1"/>
    <col min="10513" max="10513" width="12.44140625" style="7" customWidth="1"/>
    <col min="10514" max="10514" width="12.88671875" style="7" customWidth="1"/>
    <col min="10515" max="10515" width="11.88671875" style="7" customWidth="1"/>
    <col min="10516" max="10516" width="12.33203125" style="7" customWidth="1"/>
    <col min="10517" max="10517" width="8.6640625" style="7" customWidth="1"/>
    <col min="10518" max="10760" width="9.109375" style="7"/>
    <col min="10761" max="10761" width="5.5546875" style="7" customWidth="1"/>
    <col min="10762" max="10762" width="38" style="7" customWidth="1"/>
    <col min="10763" max="10763" width="9.88671875" style="7" customWidth="1"/>
    <col min="10764" max="10764" width="7.88671875" style="7" customWidth="1"/>
    <col min="10765" max="10765" width="9" style="7" customWidth="1"/>
    <col min="10766" max="10766" width="8.5546875" style="7" customWidth="1"/>
    <col min="10767" max="10767" width="11.6640625" style="7" customWidth="1"/>
    <col min="10768" max="10768" width="13.5546875" style="7" customWidth="1"/>
    <col min="10769" max="10769" width="12.44140625" style="7" customWidth="1"/>
    <col min="10770" max="10770" width="12.88671875" style="7" customWidth="1"/>
    <col min="10771" max="10771" width="11.88671875" style="7" customWidth="1"/>
    <col min="10772" max="10772" width="12.33203125" style="7" customWidth="1"/>
    <col min="10773" max="10773" width="8.6640625" style="7" customWidth="1"/>
    <col min="10774" max="11016" width="9.109375" style="7"/>
    <col min="11017" max="11017" width="5.5546875" style="7" customWidth="1"/>
    <col min="11018" max="11018" width="38" style="7" customWidth="1"/>
    <col min="11019" max="11019" width="9.88671875" style="7" customWidth="1"/>
    <col min="11020" max="11020" width="7.88671875" style="7" customWidth="1"/>
    <col min="11021" max="11021" width="9" style="7" customWidth="1"/>
    <col min="11022" max="11022" width="8.5546875" style="7" customWidth="1"/>
    <col min="11023" max="11023" width="11.6640625" style="7" customWidth="1"/>
    <col min="11024" max="11024" width="13.5546875" style="7" customWidth="1"/>
    <col min="11025" max="11025" width="12.44140625" style="7" customWidth="1"/>
    <col min="11026" max="11026" width="12.88671875" style="7" customWidth="1"/>
    <col min="11027" max="11027" width="11.88671875" style="7" customWidth="1"/>
    <col min="11028" max="11028" width="12.33203125" style="7" customWidth="1"/>
    <col min="11029" max="11029" width="8.6640625" style="7" customWidth="1"/>
    <col min="11030" max="11272" width="9.109375" style="7"/>
    <col min="11273" max="11273" width="5.5546875" style="7" customWidth="1"/>
    <col min="11274" max="11274" width="38" style="7" customWidth="1"/>
    <col min="11275" max="11275" width="9.88671875" style="7" customWidth="1"/>
    <col min="11276" max="11276" width="7.88671875" style="7" customWidth="1"/>
    <col min="11277" max="11277" width="9" style="7" customWidth="1"/>
    <col min="11278" max="11278" width="8.5546875" style="7" customWidth="1"/>
    <col min="11279" max="11279" width="11.6640625" style="7" customWidth="1"/>
    <col min="11280" max="11280" width="13.5546875" style="7" customWidth="1"/>
    <col min="11281" max="11281" width="12.44140625" style="7" customWidth="1"/>
    <col min="11282" max="11282" width="12.88671875" style="7" customWidth="1"/>
    <col min="11283" max="11283" width="11.88671875" style="7" customWidth="1"/>
    <col min="11284" max="11284" width="12.33203125" style="7" customWidth="1"/>
    <col min="11285" max="11285" width="8.6640625" style="7" customWidth="1"/>
    <col min="11286" max="11528" width="9.109375" style="7"/>
    <col min="11529" max="11529" width="5.5546875" style="7" customWidth="1"/>
    <col min="11530" max="11530" width="38" style="7" customWidth="1"/>
    <col min="11531" max="11531" width="9.88671875" style="7" customWidth="1"/>
    <col min="11532" max="11532" width="7.88671875" style="7" customWidth="1"/>
    <col min="11533" max="11533" width="9" style="7" customWidth="1"/>
    <col min="11534" max="11534" width="8.5546875" style="7" customWidth="1"/>
    <col min="11535" max="11535" width="11.6640625" style="7" customWidth="1"/>
    <col min="11536" max="11536" width="13.5546875" style="7" customWidth="1"/>
    <col min="11537" max="11537" width="12.44140625" style="7" customWidth="1"/>
    <col min="11538" max="11538" width="12.88671875" style="7" customWidth="1"/>
    <col min="11539" max="11539" width="11.88671875" style="7" customWidth="1"/>
    <col min="11540" max="11540" width="12.33203125" style="7" customWidth="1"/>
    <col min="11541" max="11541" width="8.6640625" style="7" customWidth="1"/>
    <col min="11542" max="11784" width="9.109375" style="7"/>
    <col min="11785" max="11785" width="5.5546875" style="7" customWidth="1"/>
    <col min="11786" max="11786" width="38" style="7" customWidth="1"/>
    <col min="11787" max="11787" width="9.88671875" style="7" customWidth="1"/>
    <col min="11788" max="11788" width="7.88671875" style="7" customWidth="1"/>
    <col min="11789" max="11789" width="9" style="7" customWidth="1"/>
    <col min="11790" max="11790" width="8.5546875" style="7" customWidth="1"/>
    <col min="11791" max="11791" width="11.6640625" style="7" customWidth="1"/>
    <col min="11792" max="11792" width="13.5546875" style="7" customWidth="1"/>
    <col min="11793" max="11793" width="12.44140625" style="7" customWidth="1"/>
    <col min="11794" max="11794" width="12.88671875" style="7" customWidth="1"/>
    <col min="11795" max="11795" width="11.88671875" style="7" customWidth="1"/>
    <col min="11796" max="11796" width="12.33203125" style="7" customWidth="1"/>
    <col min="11797" max="11797" width="8.6640625" style="7" customWidth="1"/>
    <col min="11798" max="12040" width="9.109375" style="7"/>
    <col min="12041" max="12041" width="5.5546875" style="7" customWidth="1"/>
    <col min="12042" max="12042" width="38" style="7" customWidth="1"/>
    <col min="12043" max="12043" width="9.88671875" style="7" customWidth="1"/>
    <col min="12044" max="12044" width="7.88671875" style="7" customWidth="1"/>
    <col min="12045" max="12045" width="9" style="7" customWidth="1"/>
    <col min="12046" max="12046" width="8.5546875" style="7" customWidth="1"/>
    <col min="12047" max="12047" width="11.6640625" style="7" customWidth="1"/>
    <col min="12048" max="12048" width="13.5546875" style="7" customWidth="1"/>
    <col min="12049" max="12049" width="12.44140625" style="7" customWidth="1"/>
    <col min="12050" max="12050" width="12.88671875" style="7" customWidth="1"/>
    <col min="12051" max="12051" width="11.88671875" style="7" customWidth="1"/>
    <col min="12052" max="12052" width="12.33203125" style="7" customWidth="1"/>
    <col min="12053" max="12053" width="8.6640625" style="7" customWidth="1"/>
    <col min="12054" max="12296" width="9.109375" style="7"/>
    <col min="12297" max="12297" width="5.5546875" style="7" customWidth="1"/>
    <col min="12298" max="12298" width="38" style="7" customWidth="1"/>
    <col min="12299" max="12299" width="9.88671875" style="7" customWidth="1"/>
    <col min="12300" max="12300" width="7.88671875" style="7" customWidth="1"/>
    <col min="12301" max="12301" width="9" style="7" customWidth="1"/>
    <col min="12302" max="12302" width="8.5546875" style="7" customWidth="1"/>
    <col min="12303" max="12303" width="11.6640625" style="7" customWidth="1"/>
    <col min="12304" max="12304" width="13.5546875" style="7" customWidth="1"/>
    <col min="12305" max="12305" width="12.44140625" style="7" customWidth="1"/>
    <col min="12306" max="12306" width="12.88671875" style="7" customWidth="1"/>
    <col min="12307" max="12307" width="11.88671875" style="7" customWidth="1"/>
    <col min="12308" max="12308" width="12.33203125" style="7" customWidth="1"/>
    <col min="12309" max="12309" width="8.6640625" style="7" customWidth="1"/>
    <col min="12310" max="12552" width="9.109375" style="7"/>
    <col min="12553" max="12553" width="5.5546875" style="7" customWidth="1"/>
    <col min="12554" max="12554" width="38" style="7" customWidth="1"/>
    <col min="12555" max="12555" width="9.88671875" style="7" customWidth="1"/>
    <col min="12556" max="12556" width="7.88671875" style="7" customWidth="1"/>
    <col min="12557" max="12557" width="9" style="7" customWidth="1"/>
    <col min="12558" max="12558" width="8.5546875" style="7" customWidth="1"/>
    <col min="12559" max="12559" width="11.6640625" style="7" customWidth="1"/>
    <col min="12560" max="12560" width="13.5546875" style="7" customWidth="1"/>
    <col min="12561" max="12561" width="12.44140625" style="7" customWidth="1"/>
    <col min="12562" max="12562" width="12.88671875" style="7" customWidth="1"/>
    <col min="12563" max="12563" width="11.88671875" style="7" customWidth="1"/>
    <col min="12564" max="12564" width="12.33203125" style="7" customWidth="1"/>
    <col min="12565" max="12565" width="8.6640625" style="7" customWidth="1"/>
    <col min="12566" max="12808" width="9.109375" style="7"/>
    <col min="12809" max="12809" width="5.5546875" style="7" customWidth="1"/>
    <col min="12810" max="12810" width="38" style="7" customWidth="1"/>
    <col min="12811" max="12811" width="9.88671875" style="7" customWidth="1"/>
    <col min="12812" max="12812" width="7.88671875" style="7" customWidth="1"/>
    <col min="12813" max="12813" width="9" style="7" customWidth="1"/>
    <col min="12814" max="12814" width="8.5546875" style="7" customWidth="1"/>
    <col min="12815" max="12815" width="11.6640625" style="7" customWidth="1"/>
    <col min="12816" max="12816" width="13.5546875" style="7" customWidth="1"/>
    <col min="12817" max="12817" width="12.44140625" style="7" customWidth="1"/>
    <col min="12818" max="12818" width="12.88671875" style="7" customWidth="1"/>
    <col min="12819" max="12819" width="11.88671875" style="7" customWidth="1"/>
    <col min="12820" max="12820" width="12.33203125" style="7" customWidth="1"/>
    <col min="12821" max="12821" width="8.6640625" style="7" customWidth="1"/>
    <col min="12822" max="13064" width="9.109375" style="7"/>
    <col min="13065" max="13065" width="5.5546875" style="7" customWidth="1"/>
    <col min="13066" max="13066" width="38" style="7" customWidth="1"/>
    <col min="13067" max="13067" width="9.88671875" style="7" customWidth="1"/>
    <col min="13068" max="13068" width="7.88671875" style="7" customWidth="1"/>
    <col min="13069" max="13069" width="9" style="7" customWidth="1"/>
    <col min="13070" max="13070" width="8.5546875" style="7" customWidth="1"/>
    <col min="13071" max="13071" width="11.6640625" style="7" customWidth="1"/>
    <col min="13072" max="13072" width="13.5546875" style="7" customWidth="1"/>
    <col min="13073" max="13073" width="12.44140625" style="7" customWidth="1"/>
    <col min="13074" max="13074" width="12.88671875" style="7" customWidth="1"/>
    <col min="13075" max="13075" width="11.88671875" style="7" customWidth="1"/>
    <col min="13076" max="13076" width="12.33203125" style="7" customWidth="1"/>
    <col min="13077" max="13077" width="8.6640625" style="7" customWidth="1"/>
    <col min="13078" max="13320" width="9.109375" style="7"/>
    <col min="13321" max="13321" width="5.5546875" style="7" customWidth="1"/>
    <col min="13322" max="13322" width="38" style="7" customWidth="1"/>
    <col min="13323" max="13323" width="9.88671875" style="7" customWidth="1"/>
    <col min="13324" max="13324" width="7.88671875" style="7" customWidth="1"/>
    <col min="13325" max="13325" width="9" style="7" customWidth="1"/>
    <col min="13326" max="13326" width="8.5546875" style="7" customWidth="1"/>
    <col min="13327" max="13327" width="11.6640625" style="7" customWidth="1"/>
    <col min="13328" max="13328" width="13.5546875" style="7" customWidth="1"/>
    <col min="13329" max="13329" width="12.44140625" style="7" customWidth="1"/>
    <col min="13330" max="13330" width="12.88671875" style="7" customWidth="1"/>
    <col min="13331" max="13331" width="11.88671875" style="7" customWidth="1"/>
    <col min="13332" max="13332" width="12.33203125" style="7" customWidth="1"/>
    <col min="13333" max="13333" width="8.6640625" style="7" customWidth="1"/>
    <col min="13334" max="13576" width="9.109375" style="7"/>
    <col min="13577" max="13577" width="5.5546875" style="7" customWidth="1"/>
    <col min="13578" max="13578" width="38" style="7" customWidth="1"/>
    <col min="13579" max="13579" width="9.88671875" style="7" customWidth="1"/>
    <col min="13580" max="13580" width="7.88671875" style="7" customWidth="1"/>
    <col min="13581" max="13581" width="9" style="7" customWidth="1"/>
    <col min="13582" max="13582" width="8.5546875" style="7" customWidth="1"/>
    <col min="13583" max="13583" width="11.6640625" style="7" customWidth="1"/>
    <col min="13584" max="13584" width="13.5546875" style="7" customWidth="1"/>
    <col min="13585" max="13585" width="12.44140625" style="7" customWidth="1"/>
    <col min="13586" max="13586" width="12.88671875" style="7" customWidth="1"/>
    <col min="13587" max="13587" width="11.88671875" style="7" customWidth="1"/>
    <col min="13588" max="13588" width="12.33203125" style="7" customWidth="1"/>
    <col min="13589" max="13589" width="8.6640625" style="7" customWidth="1"/>
    <col min="13590" max="13832" width="9.109375" style="7"/>
    <col min="13833" max="13833" width="5.5546875" style="7" customWidth="1"/>
    <col min="13834" max="13834" width="38" style="7" customWidth="1"/>
    <col min="13835" max="13835" width="9.88671875" style="7" customWidth="1"/>
    <col min="13836" max="13836" width="7.88671875" style="7" customWidth="1"/>
    <col min="13837" max="13837" width="9" style="7" customWidth="1"/>
    <col min="13838" max="13838" width="8.5546875" style="7" customWidth="1"/>
    <col min="13839" max="13839" width="11.6640625" style="7" customWidth="1"/>
    <col min="13840" max="13840" width="13.5546875" style="7" customWidth="1"/>
    <col min="13841" max="13841" width="12.44140625" style="7" customWidth="1"/>
    <col min="13842" max="13842" width="12.88671875" style="7" customWidth="1"/>
    <col min="13843" max="13843" width="11.88671875" style="7" customWidth="1"/>
    <col min="13844" max="13844" width="12.33203125" style="7" customWidth="1"/>
    <col min="13845" max="13845" width="8.6640625" style="7" customWidth="1"/>
    <col min="13846" max="14088" width="9.109375" style="7"/>
    <col min="14089" max="14089" width="5.5546875" style="7" customWidth="1"/>
    <col min="14090" max="14090" width="38" style="7" customWidth="1"/>
    <col min="14091" max="14091" width="9.88671875" style="7" customWidth="1"/>
    <col min="14092" max="14092" width="7.88671875" style="7" customWidth="1"/>
    <col min="14093" max="14093" width="9" style="7" customWidth="1"/>
    <col min="14094" max="14094" width="8.5546875" style="7" customWidth="1"/>
    <col min="14095" max="14095" width="11.6640625" style="7" customWidth="1"/>
    <col min="14096" max="14096" width="13.5546875" style="7" customWidth="1"/>
    <col min="14097" max="14097" width="12.44140625" style="7" customWidth="1"/>
    <col min="14098" max="14098" width="12.88671875" style="7" customWidth="1"/>
    <col min="14099" max="14099" width="11.88671875" style="7" customWidth="1"/>
    <col min="14100" max="14100" width="12.33203125" style="7" customWidth="1"/>
    <col min="14101" max="14101" width="8.6640625" style="7" customWidth="1"/>
    <col min="14102" max="14344" width="9.109375" style="7"/>
    <col min="14345" max="14345" width="5.5546875" style="7" customWidth="1"/>
    <col min="14346" max="14346" width="38" style="7" customWidth="1"/>
    <col min="14347" max="14347" width="9.88671875" style="7" customWidth="1"/>
    <col min="14348" max="14348" width="7.88671875" style="7" customWidth="1"/>
    <col min="14349" max="14349" width="9" style="7" customWidth="1"/>
    <col min="14350" max="14350" width="8.5546875" style="7" customWidth="1"/>
    <col min="14351" max="14351" width="11.6640625" style="7" customWidth="1"/>
    <col min="14352" max="14352" width="13.5546875" style="7" customWidth="1"/>
    <col min="14353" max="14353" width="12.44140625" style="7" customWidth="1"/>
    <col min="14354" max="14354" width="12.88671875" style="7" customWidth="1"/>
    <col min="14355" max="14355" width="11.88671875" style="7" customWidth="1"/>
    <col min="14356" max="14356" width="12.33203125" style="7" customWidth="1"/>
    <col min="14357" max="14357" width="8.6640625" style="7" customWidth="1"/>
    <col min="14358" max="14600" width="9.109375" style="7"/>
    <col min="14601" max="14601" width="5.5546875" style="7" customWidth="1"/>
    <col min="14602" max="14602" width="38" style="7" customWidth="1"/>
    <col min="14603" max="14603" width="9.88671875" style="7" customWidth="1"/>
    <col min="14604" max="14604" width="7.88671875" style="7" customWidth="1"/>
    <col min="14605" max="14605" width="9" style="7" customWidth="1"/>
    <col min="14606" max="14606" width="8.5546875" style="7" customWidth="1"/>
    <col min="14607" max="14607" width="11.6640625" style="7" customWidth="1"/>
    <col min="14608" max="14608" width="13.5546875" style="7" customWidth="1"/>
    <col min="14609" max="14609" width="12.44140625" style="7" customWidth="1"/>
    <col min="14610" max="14610" width="12.88671875" style="7" customWidth="1"/>
    <col min="14611" max="14611" width="11.88671875" style="7" customWidth="1"/>
    <col min="14612" max="14612" width="12.33203125" style="7" customWidth="1"/>
    <col min="14613" max="14613" width="8.6640625" style="7" customWidth="1"/>
    <col min="14614" max="14856" width="9.109375" style="7"/>
    <col min="14857" max="14857" width="5.5546875" style="7" customWidth="1"/>
    <col min="14858" max="14858" width="38" style="7" customWidth="1"/>
    <col min="14859" max="14859" width="9.88671875" style="7" customWidth="1"/>
    <col min="14860" max="14860" width="7.88671875" style="7" customWidth="1"/>
    <col min="14861" max="14861" width="9" style="7" customWidth="1"/>
    <col min="14862" max="14862" width="8.5546875" style="7" customWidth="1"/>
    <col min="14863" max="14863" width="11.6640625" style="7" customWidth="1"/>
    <col min="14864" max="14864" width="13.5546875" style="7" customWidth="1"/>
    <col min="14865" max="14865" width="12.44140625" style="7" customWidth="1"/>
    <col min="14866" max="14866" width="12.88671875" style="7" customWidth="1"/>
    <col min="14867" max="14867" width="11.88671875" style="7" customWidth="1"/>
    <col min="14868" max="14868" width="12.33203125" style="7" customWidth="1"/>
    <col min="14869" max="14869" width="8.6640625" style="7" customWidth="1"/>
    <col min="14870" max="15112" width="9.109375" style="7"/>
    <col min="15113" max="15113" width="5.5546875" style="7" customWidth="1"/>
    <col min="15114" max="15114" width="38" style="7" customWidth="1"/>
    <col min="15115" max="15115" width="9.88671875" style="7" customWidth="1"/>
    <col min="15116" max="15116" width="7.88671875" style="7" customWidth="1"/>
    <col min="15117" max="15117" width="9" style="7" customWidth="1"/>
    <col min="15118" max="15118" width="8.5546875" style="7" customWidth="1"/>
    <col min="15119" max="15119" width="11.6640625" style="7" customWidth="1"/>
    <col min="15120" max="15120" width="13.5546875" style="7" customWidth="1"/>
    <col min="15121" max="15121" width="12.44140625" style="7" customWidth="1"/>
    <col min="15122" max="15122" width="12.88671875" style="7" customWidth="1"/>
    <col min="15123" max="15123" width="11.88671875" style="7" customWidth="1"/>
    <col min="15124" max="15124" width="12.33203125" style="7" customWidth="1"/>
    <col min="15125" max="15125" width="8.6640625" style="7" customWidth="1"/>
    <col min="15126" max="15368" width="9.109375" style="7"/>
    <col min="15369" max="15369" width="5.5546875" style="7" customWidth="1"/>
    <col min="15370" max="15370" width="38" style="7" customWidth="1"/>
    <col min="15371" max="15371" width="9.88671875" style="7" customWidth="1"/>
    <col min="15372" max="15372" width="7.88671875" style="7" customWidth="1"/>
    <col min="15373" max="15373" width="9" style="7" customWidth="1"/>
    <col min="15374" max="15374" width="8.5546875" style="7" customWidth="1"/>
    <col min="15375" max="15375" width="11.6640625" style="7" customWidth="1"/>
    <col min="15376" max="15376" width="13.5546875" style="7" customWidth="1"/>
    <col min="15377" max="15377" width="12.44140625" style="7" customWidth="1"/>
    <col min="15378" max="15378" width="12.88671875" style="7" customWidth="1"/>
    <col min="15379" max="15379" width="11.88671875" style="7" customWidth="1"/>
    <col min="15380" max="15380" width="12.33203125" style="7" customWidth="1"/>
    <col min="15381" max="15381" width="8.6640625" style="7" customWidth="1"/>
    <col min="15382" max="15624" width="9.109375" style="7"/>
    <col min="15625" max="15625" width="5.5546875" style="7" customWidth="1"/>
    <col min="15626" max="15626" width="38" style="7" customWidth="1"/>
    <col min="15627" max="15627" width="9.88671875" style="7" customWidth="1"/>
    <col min="15628" max="15628" width="7.88671875" style="7" customWidth="1"/>
    <col min="15629" max="15629" width="9" style="7" customWidth="1"/>
    <col min="15630" max="15630" width="8.5546875" style="7" customWidth="1"/>
    <col min="15631" max="15631" width="11.6640625" style="7" customWidth="1"/>
    <col min="15632" max="15632" width="13.5546875" style="7" customWidth="1"/>
    <col min="15633" max="15633" width="12.44140625" style="7" customWidth="1"/>
    <col min="15634" max="15634" width="12.88671875" style="7" customWidth="1"/>
    <col min="15635" max="15635" width="11.88671875" style="7" customWidth="1"/>
    <col min="15636" max="15636" width="12.33203125" style="7" customWidth="1"/>
    <col min="15637" max="15637" width="8.6640625" style="7" customWidth="1"/>
    <col min="15638" max="15880" width="9.109375" style="7"/>
    <col min="15881" max="15881" width="5.5546875" style="7" customWidth="1"/>
    <col min="15882" max="15882" width="38" style="7" customWidth="1"/>
    <col min="15883" max="15883" width="9.88671875" style="7" customWidth="1"/>
    <col min="15884" max="15884" width="7.88671875" style="7" customWidth="1"/>
    <col min="15885" max="15885" width="9" style="7" customWidth="1"/>
    <col min="15886" max="15886" width="8.5546875" style="7" customWidth="1"/>
    <col min="15887" max="15887" width="11.6640625" style="7" customWidth="1"/>
    <col min="15888" max="15888" width="13.5546875" style="7" customWidth="1"/>
    <col min="15889" max="15889" width="12.44140625" style="7" customWidth="1"/>
    <col min="15890" max="15890" width="12.88671875" style="7" customWidth="1"/>
    <col min="15891" max="15891" width="11.88671875" style="7" customWidth="1"/>
    <col min="15892" max="15892" width="12.33203125" style="7" customWidth="1"/>
    <col min="15893" max="15893" width="8.6640625" style="7" customWidth="1"/>
    <col min="15894" max="16136" width="9.109375" style="7"/>
    <col min="16137" max="16137" width="5.5546875" style="7" customWidth="1"/>
    <col min="16138" max="16138" width="38" style="7" customWidth="1"/>
    <col min="16139" max="16139" width="9.88671875" style="7" customWidth="1"/>
    <col min="16140" max="16140" width="7.88671875" style="7" customWidth="1"/>
    <col min="16141" max="16141" width="9" style="7" customWidth="1"/>
    <col min="16142" max="16142" width="8.5546875" style="7" customWidth="1"/>
    <col min="16143" max="16143" width="11.6640625" style="7" customWidth="1"/>
    <col min="16144" max="16144" width="13.5546875" style="7" customWidth="1"/>
    <col min="16145" max="16145" width="12.44140625" style="7" customWidth="1"/>
    <col min="16146" max="16146" width="12.88671875" style="7" customWidth="1"/>
    <col min="16147" max="16147" width="11.88671875" style="7" customWidth="1"/>
    <col min="16148" max="16148" width="12.33203125" style="7" customWidth="1"/>
    <col min="16149" max="16149" width="8.6640625" style="7" customWidth="1"/>
    <col min="16150" max="16384" width="9.109375" style="7"/>
  </cols>
  <sheetData>
    <row r="1" spans="1:23" ht="22.5" customHeight="1">
      <c r="A1" s="345" t="s">
        <v>779</v>
      </c>
      <c r="B1" s="345"/>
      <c r="C1" s="345"/>
      <c r="D1" s="345"/>
      <c r="E1" s="345"/>
      <c r="F1" s="345"/>
      <c r="G1" s="345"/>
      <c r="H1" s="345"/>
      <c r="I1" s="345"/>
      <c r="J1" s="345"/>
      <c r="K1" s="345"/>
      <c r="L1" s="345"/>
      <c r="M1" s="345"/>
      <c r="N1" s="345"/>
      <c r="O1" s="345"/>
      <c r="P1" s="345"/>
      <c r="Q1" s="345"/>
      <c r="R1" s="345"/>
      <c r="S1" s="345"/>
      <c r="T1" s="345"/>
      <c r="U1" s="345"/>
    </row>
    <row r="2" spans="1:23" hidden="1">
      <c r="A2" s="376" t="str">
        <f>'[1]B1. Tong nguon'!A2:AB2</f>
        <v>(Kèm theo Tờ trình số             /TTr-TCKH ngày       /12/2017 của phòng Tài chính - Kế hoạch thành phố Sơn La)</v>
      </c>
      <c r="B2" s="376"/>
      <c r="C2" s="376"/>
      <c r="D2" s="376"/>
      <c r="E2" s="376"/>
      <c r="F2" s="376"/>
      <c r="G2" s="376"/>
      <c r="H2" s="376"/>
      <c r="I2" s="376"/>
      <c r="J2" s="376"/>
      <c r="K2" s="376"/>
      <c r="L2" s="376"/>
      <c r="M2" s="376"/>
      <c r="N2" s="376"/>
      <c r="O2" s="376"/>
      <c r="P2" s="376"/>
      <c r="Q2" s="376"/>
      <c r="R2" s="376"/>
      <c r="S2" s="376"/>
      <c r="T2" s="376"/>
      <c r="U2" s="376"/>
    </row>
    <row r="3" spans="1:23">
      <c r="A3" s="346" t="str">
        <f>'Bieu 2.2'!A3:P3</f>
        <v>(Kèm theo Nghị quyết số  113/NQ-HĐND ngày 09 tháng 7 năm 2019 của HĐND thành phố Sơn La)</v>
      </c>
      <c r="B3" s="346"/>
      <c r="C3" s="346"/>
      <c r="D3" s="346"/>
      <c r="E3" s="346"/>
      <c r="F3" s="346"/>
      <c r="G3" s="346"/>
      <c r="H3" s="346"/>
      <c r="I3" s="346"/>
      <c r="J3" s="346"/>
      <c r="K3" s="346"/>
      <c r="L3" s="346"/>
      <c r="M3" s="346"/>
      <c r="N3" s="346"/>
      <c r="O3" s="346"/>
      <c r="P3" s="346"/>
      <c r="Q3" s="346"/>
      <c r="R3" s="346"/>
      <c r="S3" s="346"/>
      <c r="T3" s="346"/>
      <c r="U3" s="346"/>
    </row>
    <row r="4" spans="1:23">
      <c r="N4" s="347" t="s">
        <v>1343</v>
      </c>
      <c r="O4" s="347"/>
      <c r="P4" s="347"/>
      <c r="Q4" s="347"/>
      <c r="R4" s="347"/>
      <c r="S4" s="347"/>
      <c r="T4" s="347"/>
      <c r="U4" s="347"/>
    </row>
    <row r="5" spans="1:23" s="32" customFormat="1" ht="27" customHeight="1">
      <c r="A5" s="348" t="s">
        <v>14</v>
      </c>
      <c r="B5" s="348" t="s">
        <v>31</v>
      </c>
      <c r="C5" s="348" t="s">
        <v>32</v>
      </c>
      <c r="D5" s="348" t="s">
        <v>1</v>
      </c>
      <c r="E5" s="348" t="s">
        <v>2</v>
      </c>
      <c r="F5" s="348" t="s">
        <v>33</v>
      </c>
      <c r="G5" s="348" t="s">
        <v>780</v>
      </c>
      <c r="H5" s="348"/>
      <c r="I5" s="340" t="s">
        <v>781</v>
      </c>
      <c r="J5" s="340" t="s">
        <v>143</v>
      </c>
      <c r="K5" s="340" t="s">
        <v>5</v>
      </c>
      <c r="L5" s="340"/>
      <c r="M5" s="340"/>
      <c r="N5" s="340"/>
      <c r="O5" s="340"/>
      <c r="P5" s="340"/>
      <c r="Q5" s="340"/>
      <c r="R5" s="340"/>
      <c r="S5" s="340"/>
      <c r="T5" s="340"/>
      <c r="U5" s="340" t="s">
        <v>6</v>
      </c>
    </row>
    <row r="6" spans="1:23" s="32" customFormat="1" ht="27" customHeight="1">
      <c r="A6" s="348"/>
      <c r="B6" s="348"/>
      <c r="C6" s="348"/>
      <c r="D6" s="348"/>
      <c r="E6" s="348"/>
      <c r="F6" s="348"/>
      <c r="G6" s="348" t="s">
        <v>34</v>
      </c>
      <c r="H6" s="340" t="s">
        <v>35</v>
      </c>
      <c r="I6" s="340"/>
      <c r="J6" s="340"/>
      <c r="K6" s="340" t="s">
        <v>455</v>
      </c>
      <c r="L6" s="340" t="s">
        <v>290</v>
      </c>
      <c r="M6" s="340"/>
      <c r="N6" s="340" t="s">
        <v>456</v>
      </c>
      <c r="O6" s="340" t="s">
        <v>30</v>
      </c>
      <c r="P6" s="340"/>
      <c r="Q6" s="340"/>
      <c r="R6" s="340"/>
      <c r="S6" s="340"/>
      <c r="T6" s="340"/>
      <c r="U6" s="340"/>
    </row>
    <row r="7" spans="1:23" s="12" customFormat="1" ht="26.25" customHeight="1">
      <c r="A7" s="348"/>
      <c r="B7" s="348"/>
      <c r="C7" s="348"/>
      <c r="D7" s="348"/>
      <c r="E7" s="348"/>
      <c r="F7" s="348"/>
      <c r="G7" s="348"/>
      <c r="H7" s="340"/>
      <c r="I7" s="340"/>
      <c r="J7" s="340"/>
      <c r="K7" s="340"/>
      <c r="L7" s="340" t="s">
        <v>607</v>
      </c>
      <c r="M7" s="340" t="s">
        <v>608</v>
      </c>
      <c r="N7" s="340"/>
      <c r="O7" s="340" t="s">
        <v>1035</v>
      </c>
      <c r="P7" s="340" t="s">
        <v>30</v>
      </c>
      <c r="Q7" s="340"/>
      <c r="R7" s="340"/>
      <c r="S7" s="340"/>
      <c r="T7" s="340" t="s">
        <v>1036</v>
      </c>
      <c r="U7" s="340"/>
    </row>
    <row r="8" spans="1:23" s="12" customFormat="1" ht="27.75" customHeight="1">
      <c r="A8" s="348"/>
      <c r="B8" s="348"/>
      <c r="C8" s="348"/>
      <c r="D8" s="348"/>
      <c r="E8" s="348"/>
      <c r="F8" s="348"/>
      <c r="G8" s="348"/>
      <c r="H8" s="340"/>
      <c r="I8" s="340"/>
      <c r="J8" s="340"/>
      <c r="K8" s="340"/>
      <c r="L8" s="340"/>
      <c r="M8" s="340"/>
      <c r="N8" s="340"/>
      <c r="O8" s="340"/>
      <c r="P8" s="74">
        <v>2016</v>
      </c>
      <c r="Q8" s="74" t="s">
        <v>369</v>
      </c>
      <c r="R8" s="74" t="s">
        <v>1026</v>
      </c>
      <c r="S8" s="74" t="s">
        <v>911</v>
      </c>
      <c r="T8" s="340"/>
      <c r="U8" s="340"/>
    </row>
    <row r="9" spans="1:23" s="12" customFormat="1" ht="29.25" customHeight="1">
      <c r="A9" s="156"/>
      <c r="B9" s="283" t="s">
        <v>7</v>
      </c>
      <c r="C9" s="283"/>
      <c r="D9" s="283"/>
      <c r="E9" s="283"/>
      <c r="F9" s="283"/>
      <c r="G9" s="283"/>
      <c r="H9" s="158">
        <f>+H10+H22+H47+H58+H95</f>
        <v>692925.74199999997</v>
      </c>
      <c r="I9" s="158">
        <f>+I10+I22+I47+I58+I95</f>
        <v>0</v>
      </c>
      <c r="J9" s="158">
        <f t="shared" ref="J9:T9" si="0">+J10+J22+J47+J58+J95</f>
        <v>83427.944999999992</v>
      </c>
      <c r="K9" s="221">
        <f t="shared" si="0"/>
        <v>47248.539000000004</v>
      </c>
      <c r="L9" s="221">
        <f t="shared" si="0"/>
        <v>14500.000000000004</v>
      </c>
      <c r="M9" s="221">
        <f t="shared" si="0"/>
        <v>14500</v>
      </c>
      <c r="N9" s="221">
        <f t="shared" si="0"/>
        <v>47248.539000000004</v>
      </c>
      <c r="O9" s="221">
        <f t="shared" si="0"/>
        <v>31286.071785000004</v>
      </c>
      <c r="P9" s="399">
        <f t="shared" si="0"/>
        <v>17248.539000000001</v>
      </c>
      <c r="Q9" s="399">
        <f t="shared" si="0"/>
        <v>0</v>
      </c>
      <c r="R9" s="399">
        <f t="shared" si="0"/>
        <v>14037.532785000001</v>
      </c>
      <c r="S9" s="399">
        <f t="shared" si="0"/>
        <v>311.15600000000001</v>
      </c>
      <c r="T9" s="221">
        <f t="shared" si="0"/>
        <v>15962.467215000002</v>
      </c>
      <c r="U9" s="222"/>
      <c r="W9" s="68"/>
    </row>
    <row r="10" spans="1:23" s="162" customFormat="1" ht="29.25" customHeight="1">
      <c r="A10" s="156" t="s">
        <v>8</v>
      </c>
      <c r="B10" s="157" t="s">
        <v>651</v>
      </c>
      <c r="C10" s="157"/>
      <c r="D10" s="157"/>
      <c r="E10" s="157"/>
      <c r="F10" s="157"/>
      <c r="G10" s="157"/>
      <c r="H10" s="399">
        <f t="shared" ref="H10:T10" si="1">+SUM(H11:H21)</f>
        <v>5254.8090000000002</v>
      </c>
      <c r="I10" s="399">
        <f t="shared" si="1"/>
        <v>0</v>
      </c>
      <c r="J10" s="399">
        <f t="shared" si="1"/>
        <v>0</v>
      </c>
      <c r="K10" s="399">
        <f t="shared" si="1"/>
        <v>806.78500000000008</v>
      </c>
      <c r="L10" s="399">
        <f t="shared" si="1"/>
        <v>0</v>
      </c>
      <c r="M10" s="399">
        <f t="shared" si="1"/>
        <v>84.2</v>
      </c>
      <c r="N10" s="399">
        <f t="shared" si="1"/>
        <v>722.58500000000004</v>
      </c>
      <c r="O10" s="399">
        <f t="shared" si="1"/>
        <v>722.58500000000004</v>
      </c>
      <c r="P10" s="399">
        <f t="shared" si="1"/>
        <v>722.58500000000004</v>
      </c>
      <c r="Q10" s="399">
        <f t="shared" si="1"/>
        <v>0</v>
      </c>
      <c r="R10" s="399">
        <f t="shared" si="1"/>
        <v>0</v>
      </c>
      <c r="S10" s="399">
        <f t="shared" si="1"/>
        <v>0</v>
      </c>
      <c r="T10" s="399">
        <f t="shared" si="1"/>
        <v>0</v>
      </c>
      <c r="U10" s="284"/>
      <c r="W10" s="163"/>
    </row>
    <row r="11" spans="1:23" s="59" customFormat="1" ht="33.6" customHeight="1">
      <c r="A11" s="151">
        <v>1</v>
      </c>
      <c r="B11" s="152" t="s">
        <v>782</v>
      </c>
      <c r="C11" s="153" t="s">
        <v>340</v>
      </c>
      <c r="D11" s="153" t="s">
        <v>49</v>
      </c>
      <c r="E11" s="153" t="s">
        <v>783</v>
      </c>
      <c r="F11" s="153">
        <v>2015</v>
      </c>
      <c r="G11" s="153" t="s">
        <v>784</v>
      </c>
      <c r="H11" s="154">
        <v>54.064</v>
      </c>
      <c r="I11" s="154"/>
      <c r="J11" s="154"/>
      <c r="K11" s="154">
        <v>6.5949999999999998</v>
      </c>
      <c r="L11" s="154"/>
      <c r="M11" s="154"/>
      <c r="N11" s="154">
        <f>K11+L11-M11</f>
        <v>6.5949999999999998</v>
      </c>
      <c r="O11" s="154">
        <f>P11+Q11+R11</f>
        <v>6.5949999999999998</v>
      </c>
      <c r="P11" s="154">
        <v>6.5949999999999998</v>
      </c>
      <c r="Q11" s="154"/>
      <c r="R11" s="154"/>
      <c r="S11" s="154"/>
      <c r="T11" s="154">
        <f>N11-O11</f>
        <v>0</v>
      </c>
      <c r="U11" s="286"/>
      <c r="W11" s="69"/>
    </row>
    <row r="12" spans="1:23" s="59" customFormat="1" ht="34.799999999999997" customHeight="1">
      <c r="A12" s="151">
        <v>2</v>
      </c>
      <c r="B12" s="152" t="s">
        <v>785</v>
      </c>
      <c r="C12" s="153" t="s">
        <v>340</v>
      </c>
      <c r="D12" s="153" t="s">
        <v>49</v>
      </c>
      <c r="E12" s="153" t="s">
        <v>786</v>
      </c>
      <c r="F12" s="153">
        <v>2015</v>
      </c>
      <c r="G12" s="153" t="s">
        <v>787</v>
      </c>
      <c r="H12" s="154">
        <v>81.132999999999996</v>
      </c>
      <c r="I12" s="154"/>
      <c r="J12" s="154"/>
      <c r="K12" s="154">
        <v>26.524999999999999</v>
      </c>
      <c r="L12" s="154"/>
      <c r="M12" s="154"/>
      <c r="N12" s="154">
        <f t="shared" ref="N12:N75" si="2">K12+L12-M12</f>
        <v>26.524999999999999</v>
      </c>
      <c r="O12" s="154">
        <f t="shared" ref="O12:O75" si="3">P12+Q12+R12</f>
        <v>26.524999999999999</v>
      </c>
      <c r="P12" s="154">
        <v>26.524999999999999</v>
      </c>
      <c r="Q12" s="154"/>
      <c r="R12" s="154"/>
      <c r="S12" s="154"/>
      <c r="T12" s="154">
        <f t="shared" ref="T12:T75" si="4">N12-O12</f>
        <v>0</v>
      </c>
      <c r="U12" s="286"/>
      <c r="W12" s="69"/>
    </row>
    <row r="13" spans="1:23" s="59" customFormat="1" ht="33.6" customHeight="1">
      <c r="A13" s="151">
        <v>3</v>
      </c>
      <c r="B13" s="152" t="s">
        <v>788</v>
      </c>
      <c r="C13" s="153" t="s">
        <v>340</v>
      </c>
      <c r="D13" s="153" t="s">
        <v>49</v>
      </c>
      <c r="E13" s="153" t="s">
        <v>789</v>
      </c>
      <c r="F13" s="153">
        <v>2015</v>
      </c>
      <c r="G13" s="153" t="s">
        <v>790</v>
      </c>
      <c r="H13" s="154">
        <v>85.876999999999995</v>
      </c>
      <c r="I13" s="154"/>
      <c r="J13" s="154"/>
      <c r="K13" s="154">
        <v>14.071999999999999</v>
      </c>
      <c r="L13" s="154"/>
      <c r="M13" s="154"/>
      <c r="N13" s="154">
        <f t="shared" si="2"/>
        <v>14.071999999999999</v>
      </c>
      <c r="O13" s="154">
        <f t="shared" si="3"/>
        <v>14.071999999999999</v>
      </c>
      <c r="P13" s="154">
        <v>14.071999999999999</v>
      </c>
      <c r="Q13" s="154"/>
      <c r="R13" s="154"/>
      <c r="S13" s="154"/>
      <c r="T13" s="154">
        <f t="shared" si="4"/>
        <v>0</v>
      </c>
      <c r="U13" s="286"/>
      <c r="W13" s="69"/>
    </row>
    <row r="14" spans="1:23" s="59" customFormat="1" ht="28.8" customHeight="1">
      <c r="A14" s="151">
        <v>4</v>
      </c>
      <c r="B14" s="152" t="s">
        <v>791</v>
      </c>
      <c r="C14" s="153" t="s">
        <v>340</v>
      </c>
      <c r="D14" s="153" t="s">
        <v>49</v>
      </c>
      <c r="E14" s="153" t="s">
        <v>792</v>
      </c>
      <c r="F14" s="153">
        <v>2015</v>
      </c>
      <c r="G14" s="153" t="s">
        <v>793</v>
      </c>
      <c r="H14" s="154">
        <v>262.78199999999998</v>
      </c>
      <c r="I14" s="154"/>
      <c r="J14" s="154"/>
      <c r="K14" s="154">
        <v>50.817999999999998</v>
      </c>
      <c r="L14" s="154"/>
      <c r="M14" s="154"/>
      <c r="N14" s="154">
        <f t="shared" si="2"/>
        <v>50.817999999999998</v>
      </c>
      <c r="O14" s="154">
        <f t="shared" si="3"/>
        <v>50.817999999999998</v>
      </c>
      <c r="P14" s="154">
        <v>50.817999999999998</v>
      </c>
      <c r="Q14" s="154"/>
      <c r="R14" s="154"/>
      <c r="S14" s="154"/>
      <c r="T14" s="154">
        <f t="shared" si="4"/>
        <v>0</v>
      </c>
      <c r="U14" s="286"/>
      <c r="W14" s="69"/>
    </row>
    <row r="15" spans="1:23" s="59" customFormat="1" ht="33.6" customHeight="1">
      <c r="A15" s="151">
        <v>5</v>
      </c>
      <c r="B15" s="152" t="s">
        <v>794</v>
      </c>
      <c r="C15" s="153" t="s">
        <v>340</v>
      </c>
      <c r="D15" s="153" t="s">
        <v>49</v>
      </c>
      <c r="E15" s="153" t="s">
        <v>795</v>
      </c>
      <c r="F15" s="153">
        <v>2016</v>
      </c>
      <c r="G15" s="153" t="s">
        <v>796</v>
      </c>
      <c r="H15" s="154">
        <v>720.45500000000004</v>
      </c>
      <c r="I15" s="154"/>
      <c r="J15" s="154"/>
      <c r="K15" s="154">
        <v>99.790999999999997</v>
      </c>
      <c r="L15" s="154"/>
      <c r="M15" s="154"/>
      <c r="N15" s="154">
        <f t="shared" si="2"/>
        <v>99.790999999999997</v>
      </c>
      <c r="O15" s="154">
        <f t="shared" si="3"/>
        <v>99.790999999999997</v>
      </c>
      <c r="P15" s="154">
        <v>99.790999999999997</v>
      </c>
      <c r="Q15" s="154"/>
      <c r="R15" s="154"/>
      <c r="S15" s="154"/>
      <c r="T15" s="154">
        <f t="shared" si="4"/>
        <v>0</v>
      </c>
      <c r="U15" s="286"/>
      <c r="W15" s="69"/>
    </row>
    <row r="16" spans="1:23" s="59" customFormat="1" ht="33.6" customHeight="1">
      <c r="A16" s="151">
        <v>6</v>
      </c>
      <c r="B16" s="152" t="s">
        <v>797</v>
      </c>
      <c r="C16" s="153" t="s">
        <v>340</v>
      </c>
      <c r="D16" s="153" t="s">
        <v>49</v>
      </c>
      <c r="E16" s="153" t="s">
        <v>798</v>
      </c>
      <c r="F16" s="153">
        <v>2016</v>
      </c>
      <c r="G16" s="153" t="s">
        <v>799</v>
      </c>
      <c r="H16" s="154">
        <v>354.49799999999999</v>
      </c>
      <c r="I16" s="154"/>
      <c r="J16" s="154"/>
      <c r="K16" s="154">
        <v>85.152000000000001</v>
      </c>
      <c r="L16" s="154"/>
      <c r="M16" s="154"/>
      <c r="N16" s="154">
        <f t="shared" si="2"/>
        <v>85.152000000000001</v>
      </c>
      <c r="O16" s="154">
        <f t="shared" si="3"/>
        <v>85.152000000000001</v>
      </c>
      <c r="P16" s="154">
        <v>85.152000000000001</v>
      </c>
      <c r="Q16" s="154"/>
      <c r="R16" s="154"/>
      <c r="S16" s="154"/>
      <c r="T16" s="154">
        <f t="shared" si="4"/>
        <v>0</v>
      </c>
      <c r="U16" s="286"/>
      <c r="W16" s="69"/>
    </row>
    <row r="17" spans="1:23" s="59" customFormat="1" ht="31.8" customHeight="1">
      <c r="A17" s="151">
        <v>7</v>
      </c>
      <c r="B17" s="152" t="s">
        <v>800</v>
      </c>
      <c r="C17" s="153" t="s">
        <v>100</v>
      </c>
      <c r="D17" s="153" t="s">
        <v>16</v>
      </c>
      <c r="E17" s="153" t="s">
        <v>801</v>
      </c>
      <c r="F17" s="153">
        <v>2015</v>
      </c>
      <c r="G17" s="153" t="s">
        <v>802</v>
      </c>
      <c r="H17" s="154">
        <v>472.62099999999998</v>
      </c>
      <c r="I17" s="154"/>
      <c r="J17" s="154"/>
      <c r="K17" s="154">
        <v>87.058999999999997</v>
      </c>
      <c r="L17" s="154"/>
      <c r="M17" s="154"/>
      <c r="N17" s="154">
        <f t="shared" si="2"/>
        <v>87.058999999999997</v>
      </c>
      <c r="O17" s="154">
        <f t="shared" si="3"/>
        <v>87.058999999999997</v>
      </c>
      <c r="P17" s="154">
        <v>87.058999999999997</v>
      </c>
      <c r="Q17" s="154"/>
      <c r="R17" s="154"/>
      <c r="S17" s="154"/>
      <c r="T17" s="154">
        <f t="shared" si="4"/>
        <v>0</v>
      </c>
      <c r="U17" s="286"/>
      <c r="W17" s="69"/>
    </row>
    <row r="18" spans="1:23" s="59" customFormat="1" ht="34.200000000000003" customHeight="1">
      <c r="A18" s="151">
        <v>8</v>
      </c>
      <c r="B18" s="152" t="s">
        <v>803</v>
      </c>
      <c r="C18" s="153" t="s">
        <v>100</v>
      </c>
      <c r="D18" s="153" t="s">
        <v>16</v>
      </c>
      <c r="E18" s="153" t="s">
        <v>804</v>
      </c>
      <c r="F18" s="153">
        <v>2016</v>
      </c>
      <c r="G18" s="153" t="s">
        <v>805</v>
      </c>
      <c r="H18" s="154">
        <v>1218.779</v>
      </c>
      <c r="I18" s="154"/>
      <c r="J18" s="154"/>
      <c r="K18" s="154">
        <v>207.06700000000001</v>
      </c>
      <c r="L18" s="154"/>
      <c r="M18" s="154"/>
      <c r="N18" s="154">
        <f t="shared" si="2"/>
        <v>207.06700000000001</v>
      </c>
      <c r="O18" s="154">
        <f t="shared" si="3"/>
        <v>207.06700000000001</v>
      </c>
      <c r="P18" s="154">
        <v>207.06700000000001</v>
      </c>
      <c r="Q18" s="154"/>
      <c r="R18" s="154"/>
      <c r="S18" s="154"/>
      <c r="T18" s="154">
        <f t="shared" si="4"/>
        <v>0</v>
      </c>
      <c r="U18" s="286"/>
      <c r="W18" s="69"/>
    </row>
    <row r="19" spans="1:23" s="59" customFormat="1" ht="33.6" customHeight="1">
      <c r="A19" s="151">
        <v>9</v>
      </c>
      <c r="B19" s="152" t="s">
        <v>806</v>
      </c>
      <c r="C19" s="153" t="s">
        <v>100</v>
      </c>
      <c r="D19" s="153" t="s">
        <v>16</v>
      </c>
      <c r="E19" s="153" t="s">
        <v>807</v>
      </c>
      <c r="F19" s="153">
        <v>2014</v>
      </c>
      <c r="G19" s="153" t="s">
        <v>808</v>
      </c>
      <c r="H19" s="154">
        <v>651.49199999999996</v>
      </c>
      <c r="I19" s="154"/>
      <c r="J19" s="154"/>
      <c r="K19" s="154">
        <v>101.364</v>
      </c>
      <c r="L19" s="154"/>
      <c r="M19" s="154"/>
      <c r="N19" s="154">
        <f t="shared" si="2"/>
        <v>101.364</v>
      </c>
      <c r="O19" s="154">
        <f t="shared" si="3"/>
        <v>101.364</v>
      </c>
      <c r="P19" s="154">
        <v>101.364</v>
      </c>
      <c r="Q19" s="154"/>
      <c r="R19" s="154"/>
      <c r="S19" s="154"/>
      <c r="T19" s="154">
        <f t="shared" si="4"/>
        <v>0</v>
      </c>
      <c r="U19" s="286"/>
      <c r="W19" s="69"/>
    </row>
    <row r="20" spans="1:23" s="59" customFormat="1" ht="31.8" customHeight="1">
      <c r="A20" s="151">
        <v>10</v>
      </c>
      <c r="B20" s="152" t="s">
        <v>809</v>
      </c>
      <c r="C20" s="153" t="s">
        <v>131</v>
      </c>
      <c r="D20" s="153" t="s">
        <v>51</v>
      </c>
      <c r="E20" s="153" t="s">
        <v>810</v>
      </c>
      <c r="F20" s="153" t="s">
        <v>490</v>
      </c>
      <c r="G20" s="153" t="s">
        <v>811</v>
      </c>
      <c r="H20" s="154">
        <v>846.93700000000001</v>
      </c>
      <c r="I20" s="154"/>
      <c r="J20" s="154"/>
      <c r="K20" s="154">
        <v>44.142000000000003</v>
      </c>
      <c r="L20" s="154"/>
      <c r="M20" s="154"/>
      <c r="N20" s="154">
        <f t="shared" si="2"/>
        <v>44.142000000000003</v>
      </c>
      <c r="O20" s="154">
        <f t="shared" si="3"/>
        <v>44.142000000000003</v>
      </c>
      <c r="P20" s="154">
        <v>44.142000000000003</v>
      </c>
      <c r="Q20" s="154"/>
      <c r="R20" s="154"/>
      <c r="S20" s="154"/>
      <c r="T20" s="154">
        <f t="shared" si="4"/>
        <v>0</v>
      </c>
      <c r="U20" s="286"/>
      <c r="W20" s="69"/>
    </row>
    <row r="21" spans="1:23" s="59" customFormat="1" ht="40.5" customHeight="1">
      <c r="A21" s="151">
        <v>11</v>
      </c>
      <c r="B21" s="152" t="s">
        <v>812</v>
      </c>
      <c r="C21" s="153" t="s">
        <v>100</v>
      </c>
      <c r="D21" s="153" t="s">
        <v>16</v>
      </c>
      <c r="E21" s="153" t="s">
        <v>813</v>
      </c>
      <c r="F21" s="153">
        <v>2016</v>
      </c>
      <c r="G21" s="153" t="s">
        <v>814</v>
      </c>
      <c r="H21" s="154">
        <v>506.17099999999999</v>
      </c>
      <c r="I21" s="154"/>
      <c r="J21" s="154"/>
      <c r="K21" s="154">
        <v>84.2</v>
      </c>
      <c r="L21" s="154"/>
      <c r="M21" s="154">
        <v>84.2</v>
      </c>
      <c r="N21" s="154">
        <f t="shared" si="2"/>
        <v>0</v>
      </c>
      <c r="O21" s="154">
        <f t="shared" si="3"/>
        <v>0</v>
      </c>
      <c r="P21" s="154"/>
      <c r="Q21" s="154"/>
      <c r="R21" s="154"/>
      <c r="S21" s="154"/>
      <c r="T21" s="154">
        <f t="shared" si="4"/>
        <v>0</v>
      </c>
      <c r="U21" s="286" t="s">
        <v>1007</v>
      </c>
      <c r="W21" s="69"/>
    </row>
    <row r="22" spans="1:23" s="12" customFormat="1" ht="33" customHeight="1">
      <c r="A22" s="156" t="s">
        <v>13</v>
      </c>
      <c r="B22" s="157" t="s">
        <v>669</v>
      </c>
      <c r="C22" s="283"/>
      <c r="D22" s="283"/>
      <c r="E22" s="283"/>
      <c r="F22" s="283"/>
      <c r="G22" s="283"/>
      <c r="H22" s="158">
        <f>+SUM(H23:H46)</f>
        <v>95814.895000000004</v>
      </c>
      <c r="I22" s="158">
        <f t="shared" ref="I22:T22" si="5">+SUM(I23:I46)</f>
        <v>0</v>
      </c>
      <c r="J22" s="158">
        <f t="shared" si="5"/>
        <v>75165.133999999991</v>
      </c>
      <c r="K22" s="158">
        <f t="shared" si="5"/>
        <v>11132.833000000001</v>
      </c>
      <c r="L22" s="158">
        <f t="shared" si="5"/>
        <v>0</v>
      </c>
      <c r="M22" s="158">
        <f t="shared" si="5"/>
        <v>1754.7640000000001</v>
      </c>
      <c r="N22" s="158">
        <f t="shared" si="5"/>
        <v>9378.0690000000013</v>
      </c>
      <c r="O22" s="158">
        <f t="shared" si="5"/>
        <v>9378.0690000000013</v>
      </c>
      <c r="P22" s="158">
        <f t="shared" si="5"/>
        <v>9378.0690000000013</v>
      </c>
      <c r="Q22" s="158">
        <f t="shared" si="5"/>
        <v>0</v>
      </c>
      <c r="R22" s="158">
        <f t="shared" si="5"/>
        <v>0</v>
      </c>
      <c r="S22" s="158">
        <f t="shared" si="5"/>
        <v>0</v>
      </c>
      <c r="T22" s="158">
        <f t="shared" si="5"/>
        <v>0</v>
      </c>
      <c r="U22" s="284"/>
      <c r="W22" s="70"/>
    </row>
    <row r="23" spans="1:23" s="59" customFormat="1" ht="39.75" customHeight="1">
      <c r="A23" s="151">
        <v>1</v>
      </c>
      <c r="B23" s="152" t="s">
        <v>815</v>
      </c>
      <c r="C23" s="153" t="s">
        <v>55</v>
      </c>
      <c r="D23" s="153" t="s">
        <v>17</v>
      </c>
      <c r="E23" s="153" t="s">
        <v>38</v>
      </c>
      <c r="F23" s="153" t="s">
        <v>490</v>
      </c>
      <c r="G23" s="153" t="s">
        <v>816</v>
      </c>
      <c r="H23" s="154">
        <v>4555.9089999999997</v>
      </c>
      <c r="I23" s="154"/>
      <c r="J23" s="154">
        <v>3922.1959999999999</v>
      </c>
      <c r="K23" s="154">
        <v>521.54299999999967</v>
      </c>
      <c r="L23" s="154"/>
      <c r="M23" s="154"/>
      <c r="N23" s="154">
        <f t="shared" si="2"/>
        <v>521.54299999999967</v>
      </c>
      <c r="O23" s="154">
        <f t="shared" si="3"/>
        <v>521.54299999999967</v>
      </c>
      <c r="P23" s="154">
        <v>521.54299999999967</v>
      </c>
      <c r="Q23" s="154"/>
      <c r="R23" s="154"/>
      <c r="S23" s="154"/>
      <c r="T23" s="154">
        <f t="shared" si="4"/>
        <v>0</v>
      </c>
      <c r="U23" s="286"/>
    </row>
    <row r="24" spans="1:23" s="59" customFormat="1" ht="39.75" customHeight="1">
      <c r="A24" s="151">
        <v>2</v>
      </c>
      <c r="B24" s="152" t="s">
        <v>817</v>
      </c>
      <c r="C24" s="153" t="s">
        <v>55</v>
      </c>
      <c r="D24" s="153" t="s">
        <v>49</v>
      </c>
      <c r="E24" s="153" t="s">
        <v>818</v>
      </c>
      <c r="F24" s="153" t="s">
        <v>490</v>
      </c>
      <c r="G24" s="153" t="s">
        <v>819</v>
      </c>
      <c r="H24" s="154">
        <v>3159.674</v>
      </c>
      <c r="I24" s="154"/>
      <c r="J24" s="154">
        <v>3042</v>
      </c>
      <c r="K24" s="154">
        <v>4.0640000000000001</v>
      </c>
      <c r="L24" s="154"/>
      <c r="M24" s="154"/>
      <c r="N24" s="154">
        <f t="shared" si="2"/>
        <v>4.0640000000000001</v>
      </c>
      <c r="O24" s="154">
        <f t="shared" si="3"/>
        <v>4.0640000000000001</v>
      </c>
      <c r="P24" s="154">
        <v>4.0640000000000001</v>
      </c>
      <c r="Q24" s="154"/>
      <c r="R24" s="154"/>
      <c r="S24" s="154"/>
      <c r="T24" s="154">
        <f t="shared" si="4"/>
        <v>0</v>
      </c>
      <c r="U24" s="286"/>
    </row>
    <row r="25" spans="1:23" s="59" customFormat="1" ht="39.75" customHeight="1">
      <c r="A25" s="151">
        <v>3</v>
      </c>
      <c r="B25" s="152" t="s">
        <v>820</v>
      </c>
      <c r="C25" s="153" t="s">
        <v>55</v>
      </c>
      <c r="D25" s="153" t="s">
        <v>45</v>
      </c>
      <c r="E25" s="153" t="s">
        <v>821</v>
      </c>
      <c r="F25" s="153">
        <v>2013</v>
      </c>
      <c r="G25" s="153" t="s">
        <v>822</v>
      </c>
      <c r="H25" s="154">
        <v>610.70100000000002</v>
      </c>
      <c r="I25" s="154"/>
      <c r="J25" s="154">
        <v>521.96600000000001</v>
      </c>
      <c r="K25" s="154">
        <v>1.59</v>
      </c>
      <c r="L25" s="154"/>
      <c r="M25" s="154"/>
      <c r="N25" s="154">
        <f t="shared" si="2"/>
        <v>1.59</v>
      </c>
      <c r="O25" s="154">
        <f t="shared" si="3"/>
        <v>1.59</v>
      </c>
      <c r="P25" s="154">
        <v>1.59</v>
      </c>
      <c r="Q25" s="154"/>
      <c r="R25" s="154"/>
      <c r="S25" s="154"/>
      <c r="T25" s="154">
        <f t="shared" si="4"/>
        <v>0</v>
      </c>
      <c r="U25" s="286"/>
    </row>
    <row r="26" spans="1:23" s="59" customFormat="1" ht="39.75" customHeight="1">
      <c r="A26" s="151">
        <v>4</v>
      </c>
      <c r="B26" s="152" t="s">
        <v>823</v>
      </c>
      <c r="C26" s="153" t="s">
        <v>55</v>
      </c>
      <c r="D26" s="153" t="s">
        <v>11</v>
      </c>
      <c r="E26" s="153" t="s">
        <v>824</v>
      </c>
      <c r="F26" s="153" t="s">
        <v>490</v>
      </c>
      <c r="G26" s="153" t="s">
        <v>825</v>
      </c>
      <c r="H26" s="154">
        <v>1661.1410000000001</v>
      </c>
      <c r="I26" s="154"/>
      <c r="J26" s="154">
        <v>1490</v>
      </c>
      <c r="K26" s="154">
        <v>21.937000000000001</v>
      </c>
      <c r="L26" s="154"/>
      <c r="M26" s="154"/>
      <c r="N26" s="154">
        <f t="shared" si="2"/>
        <v>21.937000000000001</v>
      </c>
      <c r="O26" s="154">
        <f t="shared" si="3"/>
        <v>21.937000000000001</v>
      </c>
      <c r="P26" s="154">
        <v>21.937000000000001</v>
      </c>
      <c r="Q26" s="154"/>
      <c r="R26" s="154"/>
      <c r="S26" s="154"/>
      <c r="T26" s="154">
        <f t="shared" si="4"/>
        <v>0</v>
      </c>
      <c r="U26" s="286"/>
    </row>
    <row r="27" spans="1:23" s="59" customFormat="1" ht="39.75" customHeight="1">
      <c r="A27" s="151">
        <v>5</v>
      </c>
      <c r="B27" s="152" t="s">
        <v>826</v>
      </c>
      <c r="C27" s="153" t="s">
        <v>55</v>
      </c>
      <c r="D27" s="153" t="s">
        <v>17</v>
      </c>
      <c r="E27" s="153" t="s">
        <v>827</v>
      </c>
      <c r="F27" s="153" t="s">
        <v>828</v>
      </c>
      <c r="G27" s="153" t="s">
        <v>829</v>
      </c>
      <c r="H27" s="154">
        <v>8051</v>
      </c>
      <c r="I27" s="154"/>
      <c r="J27" s="154">
        <v>6805.1550000000007</v>
      </c>
      <c r="K27" s="154">
        <v>188.63200000000001</v>
      </c>
      <c r="L27" s="154"/>
      <c r="M27" s="154"/>
      <c r="N27" s="154">
        <f t="shared" si="2"/>
        <v>188.63200000000001</v>
      </c>
      <c r="O27" s="154">
        <f t="shared" si="3"/>
        <v>188.63200000000001</v>
      </c>
      <c r="P27" s="154">
        <v>188.63200000000001</v>
      </c>
      <c r="Q27" s="154"/>
      <c r="R27" s="154"/>
      <c r="S27" s="154"/>
      <c r="T27" s="154">
        <f t="shared" si="4"/>
        <v>0</v>
      </c>
      <c r="U27" s="286"/>
    </row>
    <row r="28" spans="1:23" s="59" customFormat="1" ht="41.25" customHeight="1">
      <c r="A28" s="151">
        <v>6</v>
      </c>
      <c r="B28" s="152" t="s">
        <v>830</v>
      </c>
      <c r="C28" s="153" t="s">
        <v>55</v>
      </c>
      <c r="D28" s="153" t="s">
        <v>17</v>
      </c>
      <c r="E28" s="153" t="s">
        <v>831</v>
      </c>
      <c r="F28" s="153" t="s">
        <v>828</v>
      </c>
      <c r="G28" s="153" t="s">
        <v>832</v>
      </c>
      <c r="H28" s="154">
        <v>1266</v>
      </c>
      <c r="I28" s="154"/>
      <c r="J28" s="154">
        <v>1082.365</v>
      </c>
      <c r="K28" s="154">
        <v>48.603000000000002</v>
      </c>
      <c r="L28" s="154"/>
      <c r="M28" s="154"/>
      <c r="N28" s="154">
        <f t="shared" si="2"/>
        <v>48.603000000000002</v>
      </c>
      <c r="O28" s="154">
        <f t="shared" si="3"/>
        <v>48.603000000000002</v>
      </c>
      <c r="P28" s="154">
        <v>48.603000000000002</v>
      </c>
      <c r="Q28" s="154"/>
      <c r="R28" s="154"/>
      <c r="S28" s="154"/>
      <c r="T28" s="154">
        <f t="shared" si="4"/>
        <v>0</v>
      </c>
      <c r="U28" s="286"/>
    </row>
    <row r="29" spans="1:23" s="59" customFormat="1" ht="42.75" customHeight="1">
      <c r="A29" s="151">
        <v>7</v>
      </c>
      <c r="B29" s="152" t="s">
        <v>833</v>
      </c>
      <c r="C29" s="153" t="s">
        <v>55</v>
      </c>
      <c r="D29" s="153" t="s">
        <v>17</v>
      </c>
      <c r="E29" s="153" t="s">
        <v>834</v>
      </c>
      <c r="F29" s="153" t="s">
        <v>828</v>
      </c>
      <c r="G29" s="153" t="s">
        <v>835</v>
      </c>
      <c r="H29" s="154">
        <v>1901</v>
      </c>
      <c r="I29" s="154"/>
      <c r="J29" s="154">
        <v>1406.2850000000001</v>
      </c>
      <c r="K29" s="154">
        <v>187.11299999999983</v>
      </c>
      <c r="L29" s="154"/>
      <c r="M29" s="154"/>
      <c r="N29" s="154">
        <f t="shared" si="2"/>
        <v>187.11299999999983</v>
      </c>
      <c r="O29" s="154">
        <f t="shared" si="3"/>
        <v>187.11299999999983</v>
      </c>
      <c r="P29" s="154">
        <v>187.11299999999983</v>
      </c>
      <c r="Q29" s="154"/>
      <c r="R29" s="154"/>
      <c r="S29" s="154"/>
      <c r="T29" s="154">
        <f t="shared" si="4"/>
        <v>0</v>
      </c>
      <c r="U29" s="286"/>
      <c r="V29" s="73"/>
    </row>
    <row r="30" spans="1:23" s="59" customFormat="1" ht="32.4" customHeight="1">
      <c r="A30" s="151">
        <v>8</v>
      </c>
      <c r="B30" s="152" t="s">
        <v>836</v>
      </c>
      <c r="C30" s="153" t="s">
        <v>55</v>
      </c>
      <c r="D30" s="153" t="s">
        <v>17</v>
      </c>
      <c r="E30" s="153" t="s">
        <v>837</v>
      </c>
      <c r="F30" s="153" t="s">
        <v>828</v>
      </c>
      <c r="G30" s="153" t="s">
        <v>838</v>
      </c>
      <c r="H30" s="154">
        <v>3190</v>
      </c>
      <c r="I30" s="154"/>
      <c r="J30" s="154">
        <v>2400</v>
      </c>
      <c r="K30" s="154">
        <v>444.20200000000023</v>
      </c>
      <c r="L30" s="154"/>
      <c r="M30" s="154"/>
      <c r="N30" s="154">
        <f t="shared" si="2"/>
        <v>444.20200000000023</v>
      </c>
      <c r="O30" s="154">
        <f t="shared" si="3"/>
        <v>444.20200000000023</v>
      </c>
      <c r="P30" s="154">
        <v>444.20200000000023</v>
      </c>
      <c r="Q30" s="154"/>
      <c r="R30" s="154"/>
      <c r="S30" s="154"/>
      <c r="T30" s="154">
        <f t="shared" si="4"/>
        <v>0</v>
      </c>
      <c r="U30" s="286"/>
      <c r="V30" s="73"/>
    </row>
    <row r="31" spans="1:23" s="59" customFormat="1" ht="34.799999999999997" customHeight="1">
      <c r="A31" s="151">
        <v>9</v>
      </c>
      <c r="B31" s="152" t="s">
        <v>839</v>
      </c>
      <c r="C31" s="153" t="s">
        <v>58</v>
      </c>
      <c r="D31" s="153" t="s">
        <v>44</v>
      </c>
      <c r="E31" s="153" t="s">
        <v>840</v>
      </c>
      <c r="F31" s="153">
        <v>2014</v>
      </c>
      <c r="G31" s="153" t="s">
        <v>841</v>
      </c>
      <c r="H31" s="154">
        <v>14195.924999999999</v>
      </c>
      <c r="I31" s="154"/>
      <c r="J31" s="154">
        <v>12195.924999999999</v>
      </c>
      <c r="K31" s="154">
        <v>2548.7579999999998</v>
      </c>
      <c r="L31" s="154"/>
      <c r="M31" s="154">
        <v>548.75799999999981</v>
      </c>
      <c r="N31" s="154">
        <f t="shared" si="2"/>
        <v>2000</v>
      </c>
      <c r="O31" s="154">
        <f t="shared" si="3"/>
        <v>2000</v>
      </c>
      <c r="P31" s="154">
        <v>2000</v>
      </c>
      <c r="Q31" s="154"/>
      <c r="R31" s="154"/>
      <c r="S31" s="154"/>
      <c r="T31" s="154">
        <f t="shared" si="4"/>
        <v>0</v>
      </c>
      <c r="U31" s="286" t="s">
        <v>1007</v>
      </c>
      <c r="V31" s="73"/>
    </row>
    <row r="32" spans="1:23" s="59" customFormat="1" ht="34.200000000000003" customHeight="1">
      <c r="A32" s="151">
        <v>10</v>
      </c>
      <c r="B32" s="152" t="s">
        <v>842</v>
      </c>
      <c r="C32" s="153" t="s">
        <v>58</v>
      </c>
      <c r="D32" s="153" t="s">
        <v>81</v>
      </c>
      <c r="E32" s="153" t="s">
        <v>843</v>
      </c>
      <c r="F32" s="153">
        <v>2015</v>
      </c>
      <c r="G32" s="153" t="s">
        <v>844</v>
      </c>
      <c r="H32" s="154">
        <v>5339.2049999999999</v>
      </c>
      <c r="I32" s="154"/>
      <c r="J32" s="154">
        <v>2045.204</v>
      </c>
      <c r="K32" s="154">
        <v>3096.7069999999999</v>
      </c>
      <c r="L32" s="154"/>
      <c r="M32" s="154"/>
      <c r="N32" s="154">
        <f t="shared" si="2"/>
        <v>3096.7069999999999</v>
      </c>
      <c r="O32" s="154">
        <f t="shared" si="3"/>
        <v>3096.7069999999999</v>
      </c>
      <c r="P32" s="154">
        <v>3096.7069999999999</v>
      </c>
      <c r="Q32" s="154"/>
      <c r="R32" s="154"/>
      <c r="S32" s="154"/>
      <c r="T32" s="154">
        <f t="shared" si="4"/>
        <v>0</v>
      </c>
      <c r="U32" s="286"/>
      <c r="V32" s="73"/>
    </row>
    <row r="33" spans="1:22" s="59" customFormat="1" ht="34.200000000000003" customHeight="1">
      <c r="A33" s="151">
        <v>11</v>
      </c>
      <c r="B33" s="152" t="s">
        <v>845</v>
      </c>
      <c r="C33" s="153" t="s">
        <v>58</v>
      </c>
      <c r="D33" s="153" t="s">
        <v>49</v>
      </c>
      <c r="E33" s="153"/>
      <c r="F33" s="153" t="s">
        <v>490</v>
      </c>
      <c r="G33" s="153" t="s">
        <v>846</v>
      </c>
      <c r="H33" s="154">
        <v>1983.24</v>
      </c>
      <c r="I33" s="154"/>
      <c r="J33" s="154">
        <v>1900</v>
      </c>
      <c r="K33" s="154">
        <v>25.164999999999999</v>
      </c>
      <c r="L33" s="154"/>
      <c r="M33" s="154"/>
      <c r="N33" s="154">
        <f t="shared" si="2"/>
        <v>25.164999999999999</v>
      </c>
      <c r="O33" s="154">
        <f t="shared" si="3"/>
        <v>25.164999999999999</v>
      </c>
      <c r="P33" s="154">
        <v>25.164999999999999</v>
      </c>
      <c r="Q33" s="154"/>
      <c r="R33" s="154"/>
      <c r="S33" s="154"/>
      <c r="T33" s="154">
        <f t="shared" si="4"/>
        <v>0</v>
      </c>
      <c r="U33" s="286"/>
      <c r="V33" s="73"/>
    </row>
    <row r="34" spans="1:22" s="59" customFormat="1" ht="35.25" customHeight="1">
      <c r="A34" s="151">
        <v>12</v>
      </c>
      <c r="B34" s="152" t="s">
        <v>847</v>
      </c>
      <c r="C34" s="153" t="s">
        <v>99</v>
      </c>
      <c r="D34" s="153" t="s">
        <v>52</v>
      </c>
      <c r="E34" s="153" t="s">
        <v>848</v>
      </c>
      <c r="F34" s="153" t="s">
        <v>54</v>
      </c>
      <c r="G34" s="153" t="s">
        <v>849</v>
      </c>
      <c r="H34" s="154">
        <v>6926.7889999999998</v>
      </c>
      <c r="I34" s="154"/>
      <c r="J34" s="154">
        <v>6244.54</v>
      </c>
      <c r="K34" s="154">
        <v>228.00699999999961</v>
      </c>
      <c r="L34" s="154"/>
      <c r="M34" s="154"/>
      <c r="N34" s="154">
        <f t="shared" si="2"/>
        <v>228.00699999999961</v>
      </c>
      <c r="O34" s="154">
        <f t="shared" si="3"/>
        <v>228.00699999999961</v>
      </c>
      <c r="P34" s="154">
        <v>228.00699999999961</v>
      </c>
      <c r="Q34" s="154"/>
      <c r="R34" s="154"/>
      <c r="S34" s="154"/>
      <c r="T34" s="154">
        <f t="shared" si="4"/>
        <v>0</v>
      </c>
      <c r="U34" s="286"/>
      <c r="V34" s="73"/>
    </row>
    <row r="35" spans="1:22" s="59" customFormat="1" ht="35.25" customHeight="1">
      <c r="A35" s="151">
        <v>13</v>
      </c>
      <c r="B35" s="152" t="s">
        <v>850</v>
      </c>
      <c r="C35" s="153" t="s">
        <v>99</v>
      </c>
      <c r="D35" s="153" t="s">
        <v>49</v>
      </c>
      <c r="E35" s="153" t="s">
        <v>851</v>
      </c>
      <c r="F35" s="153">
        <v>2014</v>
      </c>
      <c r="G35" s="153" t="s">
        <v>852</v>
      </c>
      <c r="H35" s="154">
        <v>1800</v>
      </c>
      <c r="I35" s="154"/>
      <c r="J35" s="154">
        <v>1201</v>
      </c>
      <c r="K35" s="154">
        <v>426.70600000000002</v>
      </c>
      <c r="L35" s="154"/>
      <c r="M35" s="154"/>
      <c r="N35" s="154">
        <f t="shared" si="2"/>
        <v>426.70600000000002</v>
      </c>
      <c r="O35" s="154">
        <f t="shared" si="3"/>
        <v>426.70600000000002</v>
      </c>
      <c r="P35" s="154">
        <v>426.70600000000002</v>
      </c>
      <c r="Q35" s="154"/>
      <c r="R35" s="154"/>
      <c r="S35" s="154"/>
      <c r="T35" s="154">
        <f t="shared" si="4"/>
        <v>0</v>
      </c>
      <c r="U35" s="286"/>
      <c r="V35" s="73"/>
    </row>
    <row r="36" spans="1:22" s="59" customFormat="1" ht="35.25" customHeight="1">
      <c r="A36" s="151">
        <v>14</v>
      </c>
      <c r="B36" s="152" t="s">
        <v>853</v>
      </c>
      <c r="C36" s="153" t="s">
        <v>99</v>
      </c>
      <c r="D36" s="153" t="s">
        <v>52</v>
      </c>
      <c r="E36" s="153" t="s">
        <v>854</v>
      </c>
      <c r="F36" s="153" t="s">
        <v>54</v>
      </c>
      <c r="G36" s="153" t="s">
        <v>855</v>
      </c>
      <c r="H36" s="154">
        <v>589.77200000000005</v>
      </c>
      <c r="I36" s="154"/>
      <c r="J36" s="154">
        <v>246.82</v>
      </c>
      <c r="K36" s="154">
        <v>336.62600000000003</v>
      </c>
      <c r="L36" s="154"/>
      <c r="M36" s="154">
        <v>7.2000000000059572E-2</v>
      </c>
      <c r="N36" s="154">
        <f t="shared" si="2"/>
        <v>336.55399999999997</v>
      </c>
      <c r="O36" s="154">
        <f t="shared" si="3"/>
        <v>336.55399999999997</v>
      </c>
      <c r="P36" s="154">
        <v>336.55399999999997</v>
      </c>
      <c r="Q36" s="154"/>
      <c r="R36" s="154"/>
      <c r="S36" s="154"/>
      <c r="T36" s="154">
        <f t="shared" si="4"/>
        <v>0</v>
      </c>
      <c r="U36" s="286" t="s">
        <v>999</v>
      </c>
      <c r="V36" s="73"/>
    </row>
    <row r="37" spans="1:22" s="59" customFormat="1" ht="35.25" customHeight="1">
      <c r="A37" s="151">
        <v>15</v>
      </c>
      <c r="B37" s="152" t="s">
        <v>856</v>
      </c>
      <c r="C37" s="153" t="s">
        <v>99</v>
      </c>
      <c r="D37" s="153" t="s">
        <v>857</v>
      </c>
      <c r="E37" s="153" t="s">
        <v>858</v>
      </c>
      <c r="F37" s="153">
        <v>2014</v>
      </c>
      <c r="G37" s="153" t="s">
        <v>859</v>
      </c>
      <c r="H37" s="154">
        <v>2147.5819999999999</v>
      </c>
      <c r="I37" s="154"/>
      <c r="J37" s="154">
        <v>500</v>
      </c>
      <c r="K37" s="154">
        <v>1350</v>
      </c>
      <c r="L37" s="154"/>
      <c r="M37" s="154"/>
      <c r="N37" s="154">
        <f t="shared" si="2"/>
        <v>1350</v>
      </c>
      <c r="O37" s="154">
        <f t="shared" si="3"/>
        <v>1350</v>
      </c>
      <c r="P37" s="154">
        <v>1350</v>
      </c>
      <c r="Q37" s="154"/>
      <c r="R37" s="154"/>
      <c r="S37" s="154"/>
      <c r="T37" s="154">
        <f t="shared" si="4"/>
        <v>0</v>
      </c>
      <c r="U37" s="286"/>
      <c r="V37" s="73"/>
    </row>
    <row r="38" spans="1:22" s="59" customFormat="1" ht="35.25" customHeight="1">
      <c r="A38" s="151">
        <v>16</v>
      </c>
      <c r="B38" s="152" t="s">
        <v>860</v>
      </c>
      <c r="C38" s="153" t="s">
        <v>59</v>
      </c>
      <c r="D38" s="153" t="s">
        <v>51</v>
      </c>
      <c r="E38" s="153" t="s">
        <v>861</v>
      </c>
      <c r="F38" s="153" t="s">
        <v>54</v>
      </c>
      <c r="G38" s="153" t="s">
        <v>862</v>
      </c>
      <c r="H38" s="154">
        <v>1992.886</v>
      </c>
      <c r="I38" s="154"/>
      <c r="J38" s="154">
        <v>1700</v>
      </c>
      <c r="K38" s="154">
        <v>166.30500000000001</v>
      </c>
      <c r="L38" s="154"/>
      <c r="M38" s="154"/>
      <c r="N38" s="154">
        <f t="shared" si="2"/>
        <v>166.30500000000001</v>
      </c>
      <c r="O38" s="154">
        <f t="shared" si="3"/>
        <v>166.30500000000001</v>
      </c>
      <c r="P38" s="154">
        <v>166.30500000000001</v>
      </c>
      <c r="Q38" s="154"/>
      <c r="R38" s="154"/>
      <c r="S38" s="154"/>
      <c r="T38" s="154">
        <f t="shared" si="4"/>
        <v>0</v>
      </c>
      <c r="U38" s="286"/>
      <c r="V38" s="73"/>
    </row>
    <row r="39" spans="1:22" s="59" customFormat="1" ht="35.25" customHeight="1">
      <c r="A39" s="151">
        <v>17</v>
      </c>
      <c r="B39" s="152" t="s">
        <v>863</v>
      </c>
      <c r="C39" s="153" t="s">
        <v>59</v>
      </c>
      <c r="D39" s="153" t="s">
        <v>51</v>
      </c>
      <c r="E39" s="153" t="s">
        <v>861</v>
      </c>
      <c r="F39" s="153" t="s">
        <v>54</v>
      </c>
      <c r="G39" s="153" t="s">
        <v>864</v>
      </c>
      <c r="H39" s="154">
        <v>1992.886</v>
      </c>
      <c r="I39" s="154"/>
      <c r="J39" s="154">
        <v>1700</v>
      </c>
      <c r="K39" s="154">
        <v>166.30500000000001</v>
      </c>
      <c r="L39" s="154"/>
      <c r="M39" s="154"/>
      <c r="N39" s="154">
        <f t="shared" si="2"/>
        <v>166.30500000000001</v>
      </c>
      <c r="O39" s="154">
        <f t="shared" si="3"/>
        <v>166.30500000000001</v>
      </c>
      <c r="P39" s="154">
        <v>166.30500000000001</v>
      </c>
      <c r="Q39" s="154"/>
      <c r="R39" s="154"/>
      <c r="S39" s="154"/>
      <c r="T39" s="154">
        <f t="shared" si="4"/>
        <v>0</v>
      </c>
      <c r="U39" s="286"/>
      <c r="V39" s="73"/>
    </row>
    <row r="40" spans="1:22" s="59" customFormat="1" ht="35.25" customHeight="1">
      <c r="A40" s="151">
        <v>18</v>
      </c>
      <c r="B40" s="152" t="s">
        <v>865</v>
      </c>
      <c r="C40" s="153" t="s">
        <v>59</v>
      </c>
      <c r="D40" s="153" t="s">
        <v>47</v>
      </c>
      <c r="E40" s="153" t="s">
        <v>861</v>
      </c>
      <c r="F40" s="153" t="s">
        <v>54</v>
      </c>
      <c r="G40" s="153" t="s">
        <v>866</v>
      </c>
      <c r="H40" s="154">
        <v>1999.0930000000001</v>
      </c>
      <c r="I40" s="154"/>
      <c r="J40" s="154">
        <v>1688</v>
      </c>
      <c r="K40" s="154">
        <v>164.636</v>
      </c>
      <c r="L40" s="154"/>
      <c r="M40" s="154"/>
      <c r="N40" s="154">
        <f t="shared" si="2"/>
        <v>164.636</v>
      </c>
      <c r="O40" s="154">
        <f t="shared" si="3"/>
        <v>164.636</v>
      </c>
      <c r="P40" s="154">
        <v>164.636</v>
      </c>
      <c r="Q40" s="154"/>
      <c r="R40" s="154"/>
      <c r="S40" s="154"/>
      <c r="T40" s="154">
        <f t="shared" si="4"/>
        <v>0</v>
      </c>
      <c r="U40" s="286"/>
      <c r="V40" s="73"/>
    </row>
    <row r="41" spans="1:22" s="59" customFormat="1" ht="35.25" customHeight="1">
      <c r="A41" s="151">
        <v>19</v>
      </c>
      <c r="B41" s="152" t="s">
        <v>867</v>
      </c>
      <c r="C41" s="153" t="s">
        <v>868</v>
      </c>
      <c r="D41" s="153" t="s">
        <v>11</v>
      </c>
      <c r="E41" s="153" t="s">
        <v>869</v>
      </c>
      <c r="F41" s="153" t="s">
        <v>490</v>
      </c>
      <c r="G41" s="153" t="s">
        <v>870</v>
      </c>
      <c r="H41" s="154">
        <v>1275.8810000000001</v>
      </c>
      <c r="I41" s="154"/>
      <c r="J41" s="154">
        <v>1225.288</v>
      </c>
      <c r="K41" s="154">
        <v>7.9</v>
      </c>
      <c r="L41" s="154"/>
      <c r="M41" s="154">
        <v>7.9</v>
      </c>
      <c r="N41" s="154">
        <f t="shared" si="2"/>
        <v>0</v>
      </c>
      <c r="O41" s="154">
        <f t="shared" si="3"/>
        <v>0</v>
      </c>
      <c r="P41" s="154"/>
      <c r="Q41" s="154"/>
      <c r="R41" s="154"/>
      <c r="S41" s="154"/>
      <c r="T41" s="154">
        <f t="shared" si="4"/>
        <v>0</v>
      </c>
      <c r="U41" s="286" t="s">
        <v>1007</v>
      </c>
      <c r="V41" s="73"/>
    </row>
    <row r="42" spans="1:22" s="59" customFormat="1" ht="35.25" customHeight="1">
      <c r="A42" s="151">
        <v>20</v>
      </c>
      <c r="B42" s="152" t="s">
        <v>479</v>
      </c>
      <c r="C42" s="153" t="s">
        <v>55</v>
      </c>
      <c r="D42" s="153" t="s">
        <v>520</v>
      </c>
      <c r="E42" s="153" t="s">
        <v>521</v>
      </c>
      <c r="F42" s="153">
        <v>2013</v>
      </c>
      <c r="G42" s="153" t="s">
        <v>522</v>
      </c>
      <c r="H42" s="154">
        <v>9511.93</v>
      </c>
      <c r="I42" s="154"/>
      <c r="J42" s="154">
        <v>6167.11</v>
      </c>
      <c r="K42" s="154">
        <v>22.539999999999964</v>
      </c>
      <c r="L42" s="154"/>
      <c r="M42" s="154">
        <v>22.539999999999964</v>
      </c>
      <c r="N42" s="154">
        <f t="shared" si="2"/>
        <v>0</v>
      </c>
      <c r="O42" s="154">
        <f t="shared" si="3"/>
        <v>0</v>
      </c>
      <c r="P42" s="154"/>
      <c r="Q42" s="154"/>
      <c r="R42" s="154"/>
      <c r="S42" s="154"/>
      <c r="T42" s="154">
        <f t="shared" si="4"/>
        <v>0</v>
      </c>
      <c r="U42" s="286" t="s">
        <v>1007</v>
      </c>
      <c r="V42" s="73"/>
    </row>
    <row r="43" spans="1:22" s="59" customFormat="1" ht="35.25" customHeight="1">
      <c r="A43" s="151">
        <v>21</v>
      </c>
      <c r="B43" s="152" t="s">
        <v>480</v>
      </c>
      <c r="C43" s="153" t="s">
        <v>55</v>
      </c>
      <c r="D43" s="153" t="s">
        <v>17</v>
      </c>
      <c r="E43" s="153" t="s">
        <v>549</v>
      </c>
      <c r="F43" s="153" t="s">
        <v>54</v>
      </c>
      <c r="G43" s="153" t="s">
        <v>526</v>
      </c>
      <c r="H43" s="154">
        <v>20715</v>
      </c>
      <c r="I43" s="154"/>
      <c r="J43" s="154">
        <v>17500</v>
      </c>
      <c r="K43" s="154">
        <v>636.99400000000003</v>
      </c>
      <c r="L43" s="154"/>
      <c r="M43" s="154">
        <v>636.99400000000003</v>
      </c>
      <c r="N43" s="154">
        <f t="shared" si="2"/>
        <v>0</v>
      </c>
      <c r="O43" s="154">
        <f t="shared" si="3"/>
        <v>0</v>
      </c>
      <c r="P43" s="154"/>
      <c r="Q43" s="154"/>
      <c r="R43" s="154"/>
      <c r="S43" s="154"/>
      <c r="T43" s="154">
        <f t="shared" si="4"/>
        <v>0</v>
      </c>
      <c r="U43" s="286" t="s">
        <v>1007</v>
      </c>
      <c r="V43" s="73"/>
    </row>
    <row r="44" spans="1:22" s="59" customFormat="1" ht="35.25" customHeight="1">
      <c r="A44" s="151">
        <v>22</v>
      </c>
      <c r="B44" s="152" t="s">
        <v>871</v>
      </c>
      <c r="C44" s="153" t="s">
        <v>599</v>
      </c>
      <c r="D44" s="153" t="s">
        <v>11</v>
      </c>
      <c r="E44" s="153" t="s">
        <v>492</v>
      </c>
      <c r="F44" s="153">
        <v>2014</v>
      </c>
      <c r="G44" s="153" t="s">
        <v>872</v>
      </c>
      <c r="H44" s="154">
        <v>344.04599999999999</v>
      </c>
      <c r="I44" s="154"/>
      <c r="J44" s="154">
        <v>181.28</v>
      </c>
      <c r="K44" s="154">
        <v>121.18</v>
      </c>
      <c r="L44" s="154"/>
      <c r="M44" s="154">
        <v>121.18</v>
      </c>
      <c r="N44" s="154">
        <f t="shared" si="2"/>
        <v>0</v>
      </c>
      <c r="O44" s="154">
        <f t="shared" si="3"/>
        <v>0</v>
      </c>
      <c r="P44" s="154"/>
      <c r="Q44" s="154"/>
      <c r="R44" s="154"/>
      <c r="S44" s="154"/>
      <c r="T44" s="154">
        <f t="shared" si="4"/>
        <v>0</v>
      </c>
      <c r="U44" s="286" t="s">
        <v>1007</v>
      </c>
      <c r="V44" s="73"/>
    </row>
    <row r="45" spans="1:22" s="59" customFormat="1" ht="35.4" customHeight="1">
      <c r="A45" s="151">
        <v>23</v>
      </c>
      <c r="B45" s="152" t="s">
        <v>873</v>
      </c>
      <c r="C45" s="153" t="s">
        <v>101</v>
      </c>
      <c r="D45" s="153" t="s">
        <v>52</v>
      </c>
      <c r="E45" s="153" t="s">
        <v>874</v>
      </c>
      <c r="F45" s="153">
        <v>2014</v>
      </c>
      <c r="G45" s="153" t="s">
        <v>875</v>
      </c>
      <c r="H45" s="154">
        <v>314.96600000000001</v>
      </c>
      <c r="I45" s="154"/>
      <c r="J45" s="154"/>
      <c r="K45" s="154">
        <v>150.72</v>
      </c>
      <c r="L45" s="154"/>
      <c r="M45" s="154">
        <v>150.72</v>
      </c>
      <c r="N45" s="154">
        <f t="shared" si="2"/>
        <v>0</v>
      </c>
      <c r="O45" s="154">
        <f t="shared" si="3"/>
        <v>0</v>
      </c>
      <c r="P45" s="154"/>
      <c r="Q45" s="154"/>
      <c r="R45" s="154"/>
      <c r="S45" s="154"/>
      <c r="T45" s="154">
        <f t="shared" si="4"/>
        <v>0</v>
      </c>
      <c r="U45" s="286" t="s">
        <v>1007</v>
      </c>
      <c r="V45" s="73"/>
    </row>
    <row r="46" spans="1:22" s="59" customFormat="1" ht="46.8" customHeight="1">
      <c r="A46" s="151">
        <v>24</v>
      </c>
      <c r="B46" s="152" t="s">
        <v>876</v>
      </c>
      <c r="C46" s="153" t="s">
        <v>101</v>
      </c>
      <c r="D46" s="153" t="s">
        <v>52</v>
      </c>
      <c r="E46" s="153" t="s">
        <v>877</v>
      </c>
      <c r="F46" s="153">
        <v>2014</v>
      </c>
      <c r="G46" s="153" t="s">
        <v>878</v>
      </c>
      <c r="H46" s="154">
        <v>290.26900000000001</v>
      </c>
      <c r="I46" s="154"/>
      <c r="J46" s="154"/>
      <c r="K46" s="154">
        <v>266.60000000000002</v>
      </c>
      <c r="L46" s="154"/>
      <c r="M46" s="154">
        <v>266.60000000000002</v>
      </c>
      <c r="N46" s="154">
        <f t="shared" si="2"/>
        <v>0</v>
      </c>
      <c r="O46" s="154">
        <f t="shared" si="3"/>
        <v>0</v>
      </c>
      <c r="P46" s="154"/>
      <c r="Q46" s="154"/>
      <c r="R46" s="154"/>
      <c r="S46" s="154"/>
      <c r="T46" s="154">
        <f t="shared" si="4"/>
        <v>0</v>
      </c>
      <c r="U46" s="286" t="s">
        <v>1007</v>
      </c>
      <c r="V46" s="73"/>
    </row>
    <row r="47" spans="1:22" s="12" customFormat="1" ht="27" customHeight="1">
      <c r="A47" s="156" t="s">
        <v>25</v>
      </c>
      <c r="B47" s="157" t="s">
        <v>694</v>
      </c>
      <c r="C47" s="283"/>
      <c r="D47" s="283"/>
      <c r="E47" s="283"/>
      <c r="F47" s="283"/>
      <c r="G47" s="283"/>
      <c r="H47" s="158">
        <f>+SUM(H48:H57)</f>
        <v>134535.446</v>
      </c>
      <c r="I47" s="158">
        <f t="shared" ref="I47" si="6">+SUM(I48:I55)</f>
        <v>0</v>
      </c>
      <c r="J47" s="158">
        <f t="shared" ref="J47:T47" si="7">+SUM(J48:J57)</f>
        <v>8262.8110000000015</v>
      </c>
      <c r="K47" s="158">
        <f t="shared" si="7"/>
        <v>6714.0950000000003</v>
      </c>
      <c r="L47" s="158">
        <f t="shared" si="7"/>
        <v>1135.3499999999999</v>
      </c>
      <c r="M47" s="158">
        <f t="shared" si="7"/>
        <v>1295.1870000000004</v>
      </c>
      <c r="N47" s="158">
        <f t="shared" si="7"/>
        <v>6554.2579999999998</v>
      </c>
      <c r="O47" s="158">
        <f t="shared" si="7"/>
        <v>6554.2579999999998</v>
      </c>
      <c r="P47" s="158">
        <f t="shared" si="7"/>
        <v>5418.9079999999994</v>
      </c>
      <c r="Q47" s="158">
        <f t="shared" si="7"/>
        <v>0</v>
      </c>
      <c r="R47" s="158">
        <f t="shared" si="7"/>
        <v>1135.3499999999999</v>
      </c>
      <c r="S47" s="158">
        <f t="shared" si="7"/>
        <v>0</v>
      </c>
      <c r="T47" s="158">
        <f t="shared" si="7"/>
        <v>0</v>
      </c>
      <c r="U47" s="284"/>
      <c r="V47" s="72"/>
    </row>
    <row r="48" spans="1:22" s="59" customFormat="1" ht="31.2" customHeight="1">
      <c r="A48" s="151">
        <v>1</v>
      </c>
      <c r="B48" s="152" t="s">
        <v>98</v>
      </c>
      <c r="C48" s="153" t="s">
        <v>58</v>
      </c>
      <c r="D48" s="153" t="s">
        <v>43</v>
      </c>
      <c r="E48" s="153" t="s">
        <v>88</v>
      </c>
      <c r="F48" s="153" t="s">
        <v>54</v>
      </c>
      <c r="G48" s="153" t="s">
        <v>515</v>
      </c>
      <c r="H48" s="154">
        <v>9433.7630000000008</v>
      </c>
      <c r="I48" s="154"/>
      <c r="J48" s="154"/>
      <c r="K48" s="154">
        <v>540</v>
      </c>
      <c r="L48" s="154"/>
      <c r="M48" s="154"/>
      <c r="N48" s="154">
        <f t="shared" si="2"/>
        <v>540</v>
      </c>
      <c r="O48" s="154">
        <f t="shared" si="3"/>
        <v>540</v>
      </c>
      <c r="P48" s="154">
        <v>540</v>
      </c>
      <c r="Q48" s="154"/>
      <c r="R48" s="154"/>
      <c r="S48" s="154"/>
      <c r="T48" s="154">
        <f t="shared" si="4"/>
        <v>0</v>
      </c>
      <c r="U48" s="286"/>
      <c r="V48" s="73"/>
    </row>
    <row r="49" spans="1:22" s="59" customFormat="1" ht="29.4" customHeight="1">
      <c r="A49" s="151">
        <v>2</v>
      </c>
      <c r="B49" s="152" t="s">
        <v>66</v>
      </c>
      <c r="C49" s="153" t="s">
        <v>106</v>
      </c>
      <c r="D49" s="153" t="s">
        <v>39</v>
      </c>
      <c r="E49" s="153" t="s">
        <v>124</v>
      </c>
      <c r="F49" s="153">
        <v>2015</v>
      </c>
      <c r="G49" s="153" t="s">
        <v>117</v>
      </c>
      <c r="H49" s="154">
        <v>2158.2939999999999</v>
      </c>
      <c r="I49" s="154"/>
      <c r="J49" s="154">
        <v>720</v>
      </c>
      <c r="K49" s="154">
        <v>1090.3489999999999</v>
      </c>
      <c r="L49" s="154"/>
      <c r="M49" s="154"/>
      <c r="N49" s="154">
        <f t="shared" si="2"/>
        <v>1090.3489999999999</v>
      </c>
      <c r="O49" s="155">
        <f t="shared" si="3"/>
        <v>1090.3489999999999</v>
      </c>
      <c r="P49" s="155">
        <v>1090.3489999999999</v>
      </c>
      <c r="Q49" s="155"/>
      <c r="R49" s="155"/>
      <c r="S49" s="155"/>
      <c r="T49" s="154">
        <f t="shared" si="4"/>
        <v>0</v>
      </c>
      <c r="U49" s="286"/>
      <c r="V49" s="73"/>
    </row>
    <row r="50" spans="1:22" s="59" customFormat="1" ht="34.200000000000003" customHeight="1">
      <c r="A50" s="151">
        <v>3</v>
      </c>
      <c r="B50" s="152" t="s">
        <v>65</v>
      </c>
      <c r="C50" s="153" t="s">
        <v>106</v>
      </c>
      <c r="D50" s="153" t="s">
        <v>39</v>
      </c>
      <c r="E50" s="153" t="s">
        <v>125</v>
      </c>
      <c r="F50" s="153">
        <v>2015</v>
      </c>
      <c r="G50" s="153" t="s">
        <v>116</v>
      </c>
      <c r="H50" s="154">
        <v>1970</v>
      </c>
      <c r="I50" s="154"/>
      <c r="J50" s="154">
        <v>600</v>
      </c>
      <c r="K50" s="154">
        <v>1033.384</v>
      </c>
      <c r="L50" s="154"/>
      <c r="M50" s="154"/>
      <c r="N50" s="154">
        <f t="shared" si="2"/>
        <v>1033.384</v>
      </c>
      <c r="O50" s="155">
        <f t="shared" si="3"/>
        <v>1033.384</v>
      </c>
      <c r="P50" s="155">
        <v>1033.384</v>
      </c>
      <c r="Q50" s="155"/>
      <c r="R50" s="155"/>
      <c r="S50" s="155"/>
      <c r="T50" s="154">
        <f t="shared" si="4"/>
        <v>0</v>
      </c>
      <c r="U50" s="286"/>
      <c r="V50" s="73"/>
    </row>
    <row r="51" spans="1:22" s="59" customFormat="1" ht="56.4" customHeight="1">
      <c r="A51" s="151">
        <v>4</v>
      </c>
      <c r="B51" s="152" t="s">
        <v>162</v>
      </c>
      <c r="C51" s="153" t="s">
        <v>129</v>
      </c>
      <c r="D51" s="153" t="s">
        <v>11</v>
      </c>
      <c r="E51" s="153" t="s">
        <v>303</v>
      </c>
      <c r="F51" s="153" t="s">
        <v>12</v>
      </c>
      <c r="G51" s="153" t="s">
        <v>166</v>
      </c>
      <c r="H51" s="154">
        <v>4385.4350000000004</v>
      </c>
      <c r="I51" s="154"/>
      <c r="J51" s="154">
        <v>3649.8110000000006</v>
      </c>
      <c r="K51" s="154">
        <v>563.15899999999999</v>
      </c>
      <c r="L51" s="154"/>
      <c r="M51" s="154"/>
      <c r="N51" s="154">
        <f t="shared" si="2"/>
        <v>563.15899999999999</v>
      </c>
      <c r="O51" s="155">
        <f t="shared" si="3"/>
        <v>563.15899999999999</v>
      </c>
      <c r="P51" s="155">
        <v>563.15899999999999</v>
      </c>
      <c r="Q51" s="155"/>
      <c r="R51" s="155"/>
      <c r="S51" s="155"/>
      <c r="T51" s="154">
        <f t="shared" si="4"/>
        <v>0</v>
      </c>
      <c r="U51" s="286"/>
      <c r="V51" s="73"/>
    </row>
    <row r="52" spans="1:22" s="59" customFormat="1" ht="33.6" customHeight="1">
      <c r="A52" s="151">
        <v>5</v>
      </c>
      <c r="B52" s="152" t="s">
        <v>53</v>
      </c>
      <c r="C52" s="153" t="s">
        <v>57</v>
      </c>
      <c r="D52" s="153" t="s">
        <v>37</v>
      </c>
      <c r="E52" s="153" t="s">
        <v>304</v>
      </c>
      <c r="F52" s="153" t="s">
        <v>54</v>
      </c>
      <c r="G52" s="153" t="s">
        <v>96</v>
      </c>
      <c r="H52" s="154">
        <v>6977.6490000000003</v>
      </c>
      <c r="I52" s="154"/>
      <c r="J52" s="154">
        <v>3293</v>
      </c>
      <c r="K52" s="154">
        <v>2907.1870000000004</v>
      </c>
      <c r="L52" s="154"/>
      <c r="M52" s="154">
        <v>907.18700000000035</v>
      </c>
      <c r="N52" s="154">
        <f t="shared" si="2"/>
        <v>2000</v>
      </c>
      <c r="O52" s="155">
        <f t="shared" si="3"/>
        <v>2000</v>
      </c>
      <c r="P52" s="155">
        <v>2000</v>
      </c>
      <c r="Q52" s="155"/>
      <c r="R52" s="155"/>
      <c r="S52" s="155"/>
      <c r="T52" s="154">
        <f t="shared" si="4"/>
        <v>0</v>
      </c>
      <c r="U52" s="286" t="s">
        <v>1007</v>
      </c>
      <c r="V52" s="73"/>
    </row>
    <row r="53" spans="1:22" s="59" customFormat="1" ht="34.200000000000003" customHeight="1">
      <c r="A53" s="151">
        <v>6</v>
      </c>
      <c r="B53" s="152" t="s">
        <v>181</v>
      </c>
      <c r="C53" s="153" t="s">
        <v>101</v>
      </c>
      <c r="D53" s="153" t="s">
        <v>52</v>
      </c>
      <c r="E53" s="153" t="s">
        <v>182</v>
      </c>
      <c r="F53" s="153" t="s">
        <v>12</v>
      </c>
      <c r="G53" s="153" t="s">
        <v>183</v>
      </c>
      <c r="H53" s="154">
        <v>197.547</v>
      </c>
      <c r="I53" s="154"/>
      <c r="J53" s="154"/>
      <c r="K53" s="154">
        <v>192.01599999999999</v>
      </c>
      <c r="L53" s="154"/>
      <c r="M53" s="154"/>
      <c r="N53" s="154">
        <f t="shared" si="2"/>
        <v>192.01599999999999</v>
      </c>
      <c r="O53" s="155">
        <f t="shared" si="3"/>
        <v>192.01599999999999</v>
      </c>
      <c r="P53" s="155">
        <v>192.01599999999999</v>
      </c>
      <c r="Q53" s="155"/>
      <c r="R53" s="155"/>
      <c r="S53" s="155"/>
      <c r="T53" s="154">
        <f t="shared" si="4"/>
        <v>0</v>
      </c>
      <c r="U53" s="286"/>
      <c r="V53" s="73"/>
    </row>
    <row r="54" spans="1:22" s="59" customFormat="1" ht="34.200000000000003" customHeight="1">
      <c r="A54" s="151">
        <v>7</v>
      </c>
      <c r="B54" s="152" t="s">
        <v>1054</v>
      </c>
      <c r="C54" s="153" t="s">
        <v>72</v>
      </c>
      <c r="D54" s="153" t="s">
        <v>56</v>
      </c>
      <c r="E54" s="153"/>
      <c r="F54" s="153">
        <v>2016</v>
      </c>
      <c r="G54" s="153" t="s">
        <v>226</v>
      </c>
      <c r="H54" s="154">
        <v>1097.075</v>
      </c>
      <c r="I54" s="154"/>
      <c r="J54" s="154"/>
      <c r="K54" s="154">
        <v>238</v>
      </c>
      <c r="L54" s="154"/>
      <c r="M54" s="154">
        <v>238</v>
      </c>
      <c r="N54" s="154">
        <f t="shared" si="2"/>
        <v>0</v>
      </c>
      <c r="O54" s="155">
        <f t="shared" si="3"/>
        <v>0</v>
      </c>
      <c r="P54" s="155"/>
      <c r="Q54" s="155"/>
      <c r="R54" s="155"/>
      <c r="S54" s="155"/>
      <c r="T54" s="154">
        <f t="shared" si="4"/>
        <v>0</v>
      </c>
      <c r="U54" s="286" t="s">
        <v>1007</v>
      </c>
      <c r="V54" s="73"/>
    </row>
    <row r="55" spans="1:22" s="59" customFormat="1" ht="32.4" customHeight="1">
      <c r="A55" s="151">
        <v>8</v>
      </c>
      <c r="B55" s="152" t="s">
        <v>130</v>
      </c>
      <c r="C55" s="153" t="s">
        <v>123</v>
      </c>
      <c r="D55" s="153" t="s">
        <v>45</v>
      </c>
      <c r="E55" s="153" t="s">
        <v>148</v>
      </c>
      <c r="F55" s="153" t="s">
        <v>145</v>
      </c>
      <c r="G55" s="153" t="s">
        <v>227</v>
      </c>
      <c r="H55" s="154">
        <v>1900</v>
      </c>
      <c r="I55" s="154"/>
      <c r="J55" s="154"/>
      <c r="K55" s="154">
        <v>150</v>
      </c>
      <c r="L55" s="154"/>
      <c r="M55" s="154">
        <v>150</v>
      </c>
      <c r="N55" s="154">
        <f t="shared" si="2"/>
        <v>0</v>
      </c>
      <c r="O55" s="155">
        <f t="shared" si="3"/>
        <v>0</v>
      </c>
      <c r="P55" s="155"/>
      <c r="Q55" s="155"/>
      <c r="R55" s="155"/>
      <c r="S55" s="155"/>
      <c r="T55" s="154">
        <f t="shared" si="4"/>
        <v>0</v>
      </c>
      <c r="U55" s="286" t="s">
        <v>1007</v>
      </c>
      <c r="V55" s="73"/>
    </row>
    <row r="56" spans="1:22" s="59" customFormat="1" ht="34.799999999999997" customHeight="1">
      <c r="A56" s="151">
        <v>9</v>
      </c>
      <c r="B56" s="152" t="s">
        <v>1027</v>
      </c>
      <c r="C56" s="153" t="s">
        <v>1038</v>
      </c>
      <c r="D56" s="153" t="s">
        <v>1039</v>
      </c>
      <c r="E56" s="153" t="s">
        <v>1040</v>
      </c>
      <c r="F56" s="153" t="s">
        <v>1041</v>
      </c>
      <c r="G56" s="153" t="s">
        <v>1042</v>
      </c>
      <c r="H56" s="154">
        <v>92234.294999999998</v>
      </c>
      <c r="I56" s="154"/>
      <c r="J56" s="154"/>
      <c r="K56" s="155"/>
      <c r="L56" s="155">
        <v>135.35</v>
      </c>
      <c r="M56" s="155"/>
      <c r="N56" s="154">
        <f>K56+L56-M56</f>
        <v>135.35</v>
      </c>
      <c r="O56" s="155">
        <f>P56+Q56+R56</f>
        <v>135.35</v>
      </c>
      <c r="P56" s="155"/>
      <c r="Q56" s="155"/>
      <c r="R56" s="155">
        <v>135.35</v>
      </c>
      <c r="S56" s="155"/>
      <c r="T56" s="154">
        <f>N56-O56</f>
        <v>0</v>
      </c>
      <c r="U56" s="286" t="s">
        <v>1005</v>
      </c>
      <c r="V56" s="73"/>
    </row>
    <row r="57" spans="1:22" s="59" customFormat="1" ht="34.200000000000003" customHeight="1">
      <c r="A57" s="151">
        <v>10</v>
      </c>
      <c r="B57" s="152" t="s">
        <v>1030</v>
      </c>
      <c r="C57" s="153" t="s">
        <v>1046</v>
      </c>
      <c r="D57" s="153" t="s">
        <v>939</v>
      </c>
      <c r="E57" s="153" t="s">
        <v>1047</v>
      </c>
      <c r="F57" s="153" t="s">
        <v>1048</v>
      </c>
      <c r="G57" s="153" t="s">
        <v>1049</v>
      </c>
      <c r="H57" s="154">
        <v>14181.388000000001</v>
      </c>
      <c r="I57" s="154"/>
      <c r="J57" s="154"/>
      <c r="K57" s="155"/>
      <c r="L57" s="155">
        <v>1000</v>
      </c>
      <c r="M57" s="155"/>
      <c r="N57" s="154">
        <f>K57+L57-M57</f>
        <v>1000</v>
      </c>
      <c r="O57" s="155">
        <f>P57+Q57+R57</f>
        <v>1000</v>
      </c>
      <c r="P57" s="155"/>
      <c r="Q57" s="155"/>
      <c r="R57" s="155">
        <v>1000</v>
      </c>
      <c r="S57" s="155"/>
      <c r="T57" s="154">
        <f>N57-O57</f>
        <v>0</v>
      </c>
      <c r="U57" s="286" t="s">
        <v>1058</v>
      </c>
      <c r="V57" s="73"/>
    </row>
    <row r="58" spans="1:22" s="12" customFormat="1" ht="27" customHeight="1">
      <c r="A58" s="156" t="s">
        <v>27</v>
      </c>
      <c r="B58" s="157" t="s">
        <v>142</v>
      </c>
      <c r="C58" s="283"/>
      <c r="D58" s="283"/>
      <c r="E58" s="283"/>
      <c r="F58" s="283"/>
      <c r="G58" s="283"/>
      <c r="H58" s="158">
        <f>+SUM(H59:H94)</f>
        <v>457320.592</v>
      </c>
      <c r="I58" s="158">
        <f t="shared" ref="I58" si="8">+SUM(I59:I82)</f>
        <v>0</v>
      </c>
      <c r="J58" s="158">
        <f t="shared" ref="J58:T58" si="9">+SUM(J59:J94)</f>
        <v>0</v>
      </c>
      <c r="K58" s="158">
        <f t="shared" si="9"/>
        <v>17994.826000000001</v>
      </c>
      <c r="L58" s="158">
        <f t="shared" si="9"/>
        <v>9692.6262850000003</v>
      </c>
      <c r="M58" s="158">
        <f t="shared" si="9"/>
        <v>11365.849</v>
      </c>
      <c r="N58" s="158">
        <f t="shared" si="9"/>
        <v>16321.603285000001</v>
      </c>
      <c r="O58" s="158">
        <f t="shared" si="9"/>
        <v>14631.159785</v>
      </c>
      <c r="P58" s="158">
        <f t="shared" si="9"/>
        <v>1728.9769999999999</v>
      </c>
      <c r="Q58" s="158">
        <f t="shared" si="9"/>
        <v>0</v>
      </c>
      <c r="R58" s="158">
        <f t="shared" si="9"/>
        <v>12902.182785000001</v>
      </c>
      <c r="S58" s="158">
        <f t="shared" si="9"/>
        <v>311.15600000000001</v>
      </c>
      <c r="T58" s="158">
        <f t="shared" si="9"/>
        <v>1690.4434999999996</v>
      </c>
      <c r="U58" s="284"/>
      <c r="V58" s="72"/>
    </row>
    <row r="59" spans="1:22" s="59" customFormat="1" ht="29.4" customHeight="1">
      <c r="A59" s="151">
        <v>1</v>
      </c>
      <c r="B59" s="152" t="s">
        <v>110</v>
      </c>
      <c r="C59" s="153" t="s">
        <v>55</v>
      </c>
      <c r="D59" s="153" t="s">
        <v>45</v>
      </c>
      <c r="E59" s="153" t="s">
        <v>87</v>
      </c>
      <c r="F59" s="153" t="s">
        <v>12</v>
      </c>
      <c r="G59" s="153" t="s">
        <v>126</v>
      </c>
      <c r="H59" s="154">
        <v>1818.2660000000001</v>
      </c>
      <c r="I59" s="154"/>
      <c r="J59" s="154"/>
      <c r="K59" s="155">
        <v>1730.1</v>
      </c>
      <c r="L59" s="155"/>
      <c r="M59" s="155">
        <v>930.09999999999991</v>
      </c>
      <c r="N59" s="154">
        <f t="shared" si="2"/>
        <v>800</v>
      </c>
      <c r="O59" s="155">
        <f t="shared" si="3"/>
        <v>800</v>
      </c>
      <c r="P59" s="155">
        <v>800</v>
      </c>
      <c r="Q59" s="155"/>
      <c r="R59" s="155"/>
      <c r="S59" s="155"/>
      <c r="T59" s="154">
        <f t="shared" si="4"/>
        <v>0</v>
      </c>
      <c r="U59" s="286" t="s">
        <v>1007</v>
      </c>
      <c r="V59" s="73"/>
    </row>
    <row r="60" spans="1:22" s="59" customFormat="1" ht="30" customHeight="1">
      <c r="A60" s="151">
        <v>2</v>
      </c>
      <c r="B60" s="152" t="s">
        <v>879</v>
      </c>
      <c r="C60" s="153" t="s">
        <v>55</v>
      </c>
      <c r="D60" s="153" t="s">
        <v>10</v>
      </c>
      <c r="E60" s="153"/>
      <c r="F60" s="153" t="s">
        <v>12</v>
      </c>
      <c r="G60" s="153" t="s">
        <v>880</v>
      </c>
      <c r="H60" s="154">
        <v>752.18</v>
      </c>
      <c r="I60" s="154"/>
      <c r="J60" s="154"/>
      <c r="K60" s="155">
        <v>628.97699999999998</v>
      </c>
      <c r="L60" s="155"/>
      <c r="M60" s="155"/>
      <c r="N60" s="154">
        <f t="shared" si="2"/>
        <v>628.97699999999998</v>
      </c>
      <c r="O60" s="155">
        <f t="shared" si="3"/>
        <v>628.97699999999998</v>
      </c>
      <c r="P60" s="155">
        <v>628.97699999999998</v>
      </c>
      <c r="Q60" s="155"/>
      <c r="R60" s="155"/>
      <c r="S60" s="155"/>
      <c r="T60" s="154">
        <f t="shared" si="4"/>
        <v>0</v>
      </c>
      <c r="U60" s="286"/>
      <c r="V60" s="73"/>
    </row>
    <row r="61" spans="1:22" s="59" customFormat="1" ht="34.799999999999997" customHeight="1">
      <c r="A61" s="151">
        <v>3</v>
      </c>
      <c r="B61" s="152" t="s">
        <v>136</v>
      </c>
      <c r="C61" s="153" t="s">
        <v>217</v>
      </c>
      <c r="D61" s="153" t="s">
        <v>17</v>
      </c>
      <c r="E61" s="153" t="s">
        <v>134</v>
      </c>
      <c r="F61" s="153">
        <v>2016</v>
      </c>
      <c r="G61" s="153" t="s">
        <v>218</v>
      </c>
      <c r="H61" s="154">
        <v>380</v>
      </c>
      <c r="I61" s="154"/>
      <c r="J61" s="154"/>
      <c r="K61" s="155">
        <v>375</v>
      </c>
      <c r="L61" s="155"/>
      <c r="M61" s="155">
        <v>75</v>
      </c>
      <c r="N61" s="154">
        <f t="shared" si="2"/>
        <v>300</v>
      </c>
      <c r="O61" s="155">
        <f t="shared" si="3"/>
        <v>300</v>
      </c>
      <c r="P61" s="155">
        <v>300</v>
      </c>
      <c r="Q61" s="155"/>
      <c r="R61" s="155"/>
      <c r="S61" s="155"/>
      <c r="T61" s="154">
        <f t="shared" si="4"/>
        <v>0</v>
      </c>
      <c r="U61" s="286" t="s">
        <v>1007</v>
      </c>
      <c r="V61" s="73"/>
    </row>
    <row r="62" spans="1:22" s="59" customFormat="1" ht="38.4" customHeight="1">
      <c r="A62" s="151">
        <v>4</v>
      </c>
      <c r="B62" s="152" t="s">
        <v>228</v>
      </c>
      <c r="C62" s="153" t="s">
        <v>60</v>
      </c>
      <c r="D62" s="153" t="s">
        <v>10</v>
      </c>
      <c r="E62" s="153" t="s">
        <v>229</v>
      </c>
      <c r="F62" s="153">
        <v>2016</v>
      </c>
      <c r="G62" s="153" t="s">
        <v>230</v>
      </c>
      <c r="H62" s="154">
        <v>227.858</v>
      </c>
      <c r="I62" s="154"/>
      <c r="J62" s="154"/>
      <c r="K62" s="155">
        <v>164.03899999999999</v>
      </c>
      <c r="L62" s="155"/>
      <c r="M62" s="155">
        <v>164.03899999999999</v>
      </c>
      <c r="N62" s="154">
        <f t="shared" si="2"/>
        <v>0</v>
      </c>
      <c r="O62" s="155">
        <f t="shared" si="3"/>
        <v>0</v>
      </c>
      <c r="P62" s="155"/>
      <c r="Q62" s="155"/>
      <c r="R62" s="155"/>
      <c r="S62" s="155"/>
      <c r="T62" s="154">
        <f t="shared" si="4"/>
        <v>0</v>
      </c>
      <c r="U62" s="286" t="s">
        <v>1007</v>
      </c>
      <c r="V62" s="73"/>
    </row>
    <row r="63" spans="1:22" s="59" customFormat="1" ht="33" customHeight="1">
      <c r="A63" s="151">
        <v>5</v>
      </c>
      <c r="B63" s="152" t="s">
        <v>224</v>
      </c>
      <c r="C63" s="153" t="s">
        <v>58</v>
      </c>
      <c r="D63" s="153" t="s">
        <v>45</v>
      </c>
      <c r="E63" s="153" t="s">
        <v>222</v>
      </c>
      <c r="F63" s="153">
        <v>2016</v>
      </c>
      <c r="G63" s="153" t="s">
        <v>223</v>
      </c>
      <c r="H63" s="154">
        <v>3121.933</v>
      </c>
      <c r="I63" s="154"/>
      <c r="J63" s="154"/>
      <c r="K63" s="155">
        <v>2100</v>
      </c>
      <c r="L63" s="155"/>
      <c r="M63" s="155">
        <v>2100</v>
      </c>
      <c r="N63" s="154">
        <f t="shared" si="2"/>
        <v>0</v>
      </c>
      <c r="O63" s="155">
        <f t="shared" si="3"/>
        <v>0</v>
      </c>
      <c r="P63" s="155"/>
      <c r="Q63" s="155"/>
      <c r="R63" s="155"/>
      <c r="S63" s="155"/>
      <c r="T63" s="154">
        <f t="shared" si="4"/>
        <v>0</v>
      </c>
      <c r="U63" s="286" t="s">
        <v>1007</v>
      </c>
      <c r="V63" s="73"/>
    </row>
    <row r="64" spans="1:22" s="59" customFormat="1" ht="38.4" customHeight="1">
      <c r="A64" s="151">
        <v>6</v>
      </c>
      <c r="B64" s="152" t="s">
        <v>467</v>
      </c>
      <c r="C64" s="153" t="s">
        <v>219</v>
      </c>
      <c r="D64" s="153" t="s">
        <v>37</v>
      </c>
      <c r="E64" s="153" t="s">
        <v>494</v>
      </c>
      <c r="F64" s="153">
        <v>2016</v>
      </c>
      <c r="G64" s="153" t="s">
        <v>220</v>
      </c>
      <c r="H64" s="154">
        <v>494.41699999999997</v>
      </c>
      <c r="I64" s="154"/>
      <c r="J64" s="154"/>
      <c r="K64" s="155">
        <v>335</v>
      </c>
      <c r="L64" s="155"/>
      <c r="M64" s="155">
        <v>335</v>
      </c>
      <c r="N64" s="154">
        <f t="shared" si="2"/>
        <v>0</v>
      </c>
      <c r="O64" s="155">
        <f t="shared" si="3"/>
        <v>0</v>
      </c>
      <c r="P64" s="155"/>
      <c r="Q64" s="155"/>
      <c r="R64" s="155"/>
      <c r="S64" s="155"/>
      <c r="T64" s="154">
        <f t="shared" si="4"/>
        <v>0</v>
      </c>
      <c r="U64" s="286" t="s">
        <v>1007</v>
      </c>
      <c r="V64" s="73"/>
    </row>
    <row r="65" spans="1:22" s="59" customFormat="1" ht="36" customHeight="1">
      <c r="A65" s="151">
        <v>7</v>
      </c>
      <c r="B65" s="152" t="s">
        <v>481</v>
      </c>
      <c r="C65" s="153" t="s">
        <v>219</v>
      </c>
      <c r="D65" s="153" t="s">
        <v>37</v>
      </c>
      <c r="E65" s="153" t="s">
        <v>221</v>
      </c>
      <c r="F65" s="153">
        <v>2016</v>
      </c>
      <c r="G65" s="153" t="s">
        <v>527</v>
      </c>
      <c r="H65" s="154">
        <v>340</v>
      </c>
      <c r="I65" s="154"/>
      <c r="J65" s="154"/>
      <c r="K65" s="155">
        <v>271.36200000000002</v>
      </c>
      <c r="L65" s="155"/>
      <c r="M65" s="155">
        <v>271.36200000000002</v>
      </c>
      <c r="N65" s="154">
        <f t="shared" si="2"/>
        <v>0</v>
      </c>
      <c r="O65" s="155">
        <f t="shared" si="3"/>
        <v>0</v>
      </c>
      <c r="P65" s="155"/>
      <c r="Q65" s="155"/>
      <c r="R65" s="155"/>
      <c r="S65" s="155"/>
      <c r="T65" s="154">
        <f t="shared" si="4"/>
        <v>0</v>
      </c>
      <c r="U65" s="286" t="s">
        <v>1007</v>
      </c>
      <c r="V65" s="73"/>
    </row>
    <row r="66" spans="1:22" s="59" customFormat="1" ht="36" customHeight="1">
      <c r="A66" s="151">
        <v>8</v>
      </c>
      <c r="B66" s="152" t="s">
        <v>484</v>
      </c>
      <c r="C66" s="153" t="s">
        <v>536</v>
      </c>
      <c r="D66" s="153" t="s">
        <v>17</v>
      </c>
      <c r="E66" s="153"/>
      <c r="F66" s="153">
        <v>2016</v>
      </c>
      <c r="G66" s="153" t="s">
        <v>537</v>
      </c>
      <c r="H66" s="154">
        <v>8400</v>
      </c>
      <c r="I66" s="154"/>
      <c r="J66" s="154"/>
      <c r="K66" s="155">
        <v>1292.73</v>
      </c>
      <c r="L66" s="155"/>
      <c r="M66" s="155">
        <v>1292.73</v>
      </c>
      <c r="N66" s="154">
        <f t="shared" si="2"/>
        <v>0</v>
      </c>
      <c r="O66" s="155">
        <f t="shared" si="3"/>
        <v>0</v>
      </c>
      <c r="P66" s="155"/>
      <c r="Q66" s="155"/>
      <c r="R66" s="155"/>
      <c r="S66" s="155"/>
      <c r="T66" s="154">
        <f t="shared" si="4"/>
        <v>0</v>
      </c>
      <c r="U66" s="286" t="s">
        <v>1007</v>
      </c>
      <c r="V66" s="73"/>
    </row>
    <row r="67" spans="1:22" s="59" customFormat="1" ht="32.4" customHeight="1">
      <c r="A67" s="151">
        <v>9</v>
      </c>
      <c r="B67" s="152" t="s">
        <v>192</v>
      </c>
      <c r="C67" s="153" t="s">
        <v>131</v>
      </c>
      <c r="D67" s="153" t="s">
        <v>51</v>
      </c>
      <c r="E67" s="153" t="s">
        <v>193</v>
      </c>
      <c r="F67" s="153" t="s">
        <v>80</v>
      </c>
      <c r="G67" s="153" t="s">
        <v>194</v>
      </c>
      <c r="H67" s="154">
        <v>997.14700000000005</v>
      </c>
      <c r="I67" s="154"/>
      <c r="J67" s="154"/>
      <c r="K67" s="155">
        <v>144.84</v>
      </c>
      <c r="L67" s="155"/>
      <c r="M67" s="155">
        <v>144.84</v>
      </c>
      <c r="N67" s="154">
        <f t="shared" si="2"/>
        <v>0</v>
      </c>
      <c r="O67" s="155">
        <f t="shared" si="3"/>
        <v>0</v>
      </c>
      <c r="P67" s="155"/>
      <c r="Q67" s="155"/>
      <c r="R67" s="155"/>
      <c r="S67" s="155"/>
      <c r="T67" s="154">
        <f t="shared" si="4"/>
        <v>0</v>
      </c>
      <c r="U67" s="286" t="s">
        <v>1007</v>
      </c>
      <c r="V67" s="73"/>
    </row>
    <row r="68" spans="1:22" s="59" customFormat="1" ht="31.2" customHeight="1">
      <c r="A68" s="151">
        <v>10</v>
      </c>
      <c r="B68" s="152" t="s">
        <v>102</v>
      </c>
      <c r="C68" s="153" t="s">
        <v>106</v>
      </c>
      <c r="D68" s="153" t="s">
        <v>39</v>
      </c>
      <c r="E68" s="153" t="s">
        <v>62</v>
      </c>
      <c r="F68" s="153">
        <v>2016</v>
      </c>
      <c r="G68" s="153" t="s">
        <v>502</v>
      </c>
      <c r="H68" s="154">
        <v>1489.54</v>
      </c>
      <c r="I68" s="154"/>
      <c r="J68" s="154"/>
      <c r="K68" s="155">
        <v>886</v>
      </c>
      <c r="L68" s="155"/>
      <c r="M68" s="155">
        <v>886</v>
      </c>
      <c r="N68" s="154">
        <f t="shared" si="2"/>
        <v>0</v>
      </c>
      <c r="O68" s="155">
        <f t="shared" si="3"/>
        <v>0</v>
      </c>
      <c r="P68" s="155"/>
      <c r="Q68" s="155"/>
      <c r="R68" s="155"/>
      <c r="S68" s="155"/>
      <c r="T68" s="154">
        <f t="shared" si="4"/>
        <v>0</v>
      </c>
      <c r="U68" s="286" t="s">
        <v>1007</v>
      </c>
      <c r="V68" s="73"/>
    </row>
    <row r="69" spans="1:22" s="59" customFormat="1" ht="42" customHeight="1">
      <c r="A69" s="151">
        <v>11</v>
      </c>
      <c r="B69" s="152" t="s">
        <v>397</v>
      </c>
      <c r="C69" s="153" t="s">
        <v>106</v>
      </c>
      <c r="D69" s="153" t="s">
        <v>16</v>
      </c>
      <c r="E69" s="153" t="s">
        <v>398</v>
      </c>
      <c r="F69" s="153" t="s">
        <v>399</v>
      </c>
      <c r="G69" s="153">
        <v>42893</v>
      </c>
      <c r="H69" s="154">
        <v>495.90499999999997</v>
      </c>
      <c r="I69" s="154"/>
      <c r="J69" s="154"/>
      <c r="K69" s="155">
        <v>155</v>
      </c>
      <c r="L69" s="155"/>
      <c r="M69" s="155">
        <v>155</v>
      </c>
      <c r="N69" s="154">
        <f t="shared" si="2"/>
        <v>0</v>
      </c>
      <c r="O69" s="155">
        <f t="shared" si="3"/>
        <v>0</v>
      </c>
      <c r="P69" s="155"/>
      <c r="Q69" s="155"/>
      <c r="R69" s="155"/>
      <c r="S69" s="155"/>
      <c r="T69" s="154">
        <f t="shared" si="4"/>
        <v>0</v>
      </c>
      <c r="U69" s="286" t="s">
        <v>1007</v>
      </c>
      <c r="V69" s="73"/>
    </row>
    <row r="70" spans="1:22" s="59" customFormat="1" ht="43.8" customHeight="1">
      <c r="A70" s="151">
        <v>12</v>
      </c>
      <c r="B70" s="152" t="s">
        <v>283</v>
      </c>
      <c r="C70" s="153" t="s">
        <v>106</v>
      </c>
      <c r="D70" s="153" t="s">
        <v>51</v>
      </c>
      <c r="E70" s="153" t="s">
        <v>510</v>
      </c>
      <c r="F70" s="153" t="s">
        <v>186</v>
      </c>
      <c r="G70" s="153" t="s">
        <v>511</v>
      </c>
      <c r="H70" s="154">
        <v>1323.154</v>
      </c>
      <c r="I70" s="154"/>
      <c r="J70" s="154"/>
      <c r="K70" s="155">
        <v>400</v>
      </c>
      <c r="L70" s="155"/>
      <c r="M70" s="155">
        <v>400</v>
      </c>
      <c r="N70" s="154">
        <f t="shared" si="2"/>
        <v>0</v>
      </c>
      <c r="O70" s="155">
        <f t="shared" si="3"/>
        <v>0</v>
      </c>
      <c r="P70" s="155"/>
      <c r="Q70" s="155"/>
      <c r="R70" s="155"/>
      <c r="S70" s="155"/>
      <c r="T70" s="154">
        <f t="shared" si="4"/>
        <v>0</v>
      </c>
      <c r="U70" s="286" t="s">
        <v>1007</v>
      </c>
      <c r="V70" s="73"/>
    </row>
    <row r="71" spans="1:22" s="59" customFormat="1" ht="31.8" customHeight="1">
      <c r="A71" s="151">
        <v>13</v>
      </c>
      <c r="B71" s="152" t="s">
        <v>478</v>
      </c>
      <c r="C71" s="153" t="s">
        <v>106</v>
      </c>
      <c r="D71" s="153" t="s">
        <v>11</v>
      </c>
      <c r="E71" s="153" t="s">
        <v>512</v>
      </c>
      <c r="F71" s="153" t="s">
        <v>21</v>
      </c>
      <c r="G71" s="153" t="s">
        <v>513</v>
      </c>
      <c r="H71" s="154">
        <v>1387.972</v>
      </c>
      <c r="I71" s="154"/>
      <c r="J71" s="154"/>
      <c r="K71" s="155">
        <v>400</v>
      </c>
      <c r="L71" s="155">
        <v>26.867284999999999</v>
      </c>
      <c r="M71" s="155"/>
      <c r="N71" s="154">
        <f t="shared" si="2"/>
        <v>426.86728499999998</v>
      </c>
      <c r="O71" s="155">
        <f t="shared" si="3"/>
        <v>426.86728499999998</v>
      </c>
      <c r="P71" s="155"/>
      <c r="Q71" s="155"/>
      <c r="R71" s="155">
        <v>426.86728499999998</v>
      </c>
      <c r="S71" s="155"/>
      <c r="T71" s="154">
        <f t="shared" si="4"/>
        <v>0</v>
      </c>
      <c r="U71" s="286" t="s">
        <v>1005</v>
      </c>
      <c r="V71" s="73"/>
    </row>
    <row r="72" spans="1:22" s="59" customFormat="1" ht="40.200000000000003" customHeight="1">
      <c r="A72" s="151">
        <v>14</v>
      </c>
      <c r="B72" s="152" t="s">
        <v>245</v>
      </c>
      <c r="C72" s="153" t="s">
        <v>106</v>
      </c>
      <c r="D72" s="153" t="s">
        <v>10</v>
      </c>
      <c r="E72" s="153" t="s">
        <v>246</v>
      </c>
      <c r="F72" s="153" t="s">
        <v>80</v>
      </c>
      <c r="G72" s="153" t="s">
        <v>247</v>
      </c>
      <c r="H72" s="154">
        <v>1500</v>
      </c>
      <c r="I72" s="154"/>
      <c r="J72" s="154"/>
      <c r="K72" s="155">
        <v>600</v>
      </c>
      <c r="L72" s="155"/>
      <c r="M72" s="155">
        <v>600</v>
      </c>
      <c r="N72" s="154">
        <f t="shared" si="2"/>
        <v>0</v>
      </c>
      <c r="O72" s="155">
        <f t="shared" si="3"/>
        <v>0</v>
      </c>
      <c r="P72" s="155"/>
      <c r="Q72" s="155"/>
      <c r="R72" s="155"/>
      <c r="S72" s="155"/>
      <c r="T72" s="154">
        <f t="shared" si="4"/>
        <v>0</v>
      </c>
      <c r="U72" s="286" t="s">
        <v>1007</v>
      </c>
      <c r="V72" s="73"/>
    </row>
    <row r="73" spans="1:22" s="59" customFormat="1" ht="37.200000000000003" customHeight="1">
      <c r="A73" s="151">
        <v>15</v>
      </c>
      <c r="B73" s="152" t="s">
        <v>233</v>
      </c>
      <c r="C73" s="153" t="s">
        <v>123</v>
      </c>
      <c r="D73" s="153" t="s">
        <v>45</v>
      </c>
      <c r="E73" s="153" t="s">
        <v>234</v>
      </c>
      <c r="F73" s="153" t="s">
        <v>80</v>
      </c>
      <c r="G73" s="153" t="s">
        <v>274</v>
      </c>
      <c r="H73" s="154">
        <v>3840.4569999999999</v>
      </c>
      <c r="I73" s="154"/>
      <c r="J73" s="154"/>
      <c r="K73" s="155">
        <v>600</v>
      </c>
      <c r="L73" s="155"/>
      <c r="M73" s="155">
        <v>600</v>
      </c>
      <c r="N73" s="154">
        <f t="shared" si="2"/>
        <v>0</v>
      </c>
      <c r="O73" s="155">
        <f t="shared" si="3"/>
        <v>0</v>
      </c>
      <c r="P73" s="155"/>
      <c r="Q73" s="155"/>
      <c r="R73" s="155"/>
      <c r="S73" s="155"/>
      <c r="T73" s="154">
        <f t="shared" si="4"/>
        <v>0</v>
      </c>
      <c r="U73" s="286" t="s">
        <v>1007</v>
      </c>
      <c r="V73" s="73"/>
    </row>
    <row r="74" spans="1:22" s="59" customFormat="1" ht="33.6" customHeight="1">
      <c r="A74" s="151">
        <v>16</v>
      </c>
      <c r="B74" s="152" t="s">
        <v>739</v>
      </c>
      <c r="C74" s="153" t="s">
        <v>101</v>
      </c>
      <c r="D74" s="153" t="s">
        <v>52</v>
      </c>
      <c r="E74" s="153" t="s">
        <v>881</v>
      </c>
      <c r="F74" s="153" t="s">
        <v>80</v>
      </c>
      <c r="G74" s="153" t="s">
        <v>882</v>
      </c>
      <c r="H74" s="154">
        <v>2448.83</v>
      </c>
      <c r="I74" s="154"/>
      <c r="J74" s="154"/>
      <c r="K74" s="155">
        <v>700</v>
      </c>
      <c r="L74" s="155"/>
      <c r="M74" s="155">
        <v>700</v>
      </c>
      <c r="N74" s="154">
        <f t="shared" si="2"/>
        <v>0</v>
      </c>
      <c r="O74" s="155">
        <f t="shared" si="3"/>
        <v>0</v>
      </c>
      <c r="P74" s="155"/>
      <c r="Q74" s="155"/>
      <c r="R74" s="155"/>
      <c r="S74" s="155"/>
      <c r="T74" s="154">
        <f t="shared" si="4"/>
        <v>0</v>
      </c>
      <c r="U74" s="286" t="s">
        <v>1007</v>
      </c>
      <c r="V74" s="73"/>
    </row>
    <row r="75" spans="1:22" s="59" customFormat="1" ht="30" customHeight="1">
      <c r="A75" s="151">
        <v>17</v>
      </c>
      <c r="B75" s="152" t="s">
        <v>742</v>
      </c>
      <c r="C75" s="153" t="s">
        <v>101</v>
      </c>
      <c r="D75" s="153" t="s">
        <v>52</v>
      </c>
      <c r="E75" s="153" t="s">
        <v>883</v>
      </c>
      <c r="F75" s="153" t="s">
        <v>80</v>
      </c>
      <c r="G75" s="153" t="s">
        <v>884</v>
      </c>
      <c r="H75" s="154">
        <v>2364.6999999999998</v>
      </c>
      <c r="I75" s="154"/>
      <c r="J75" s="154"/>
      <c r="K75" s="155">
        <v>670</v>
      </c>
      <c r="L75" s="155"/>
      <c r="M75" s="155">
        <v>670</v>
      </c>
      <c r="N75" s="154">
        <f t="shared" si="2"/>
        <v>0</v>
      </c>
      <c r="O75" s="155">
        <f t="shared" si="3"/>
        <v>0</v>
      </c>
      <c r="P75" s="155"/>
      <c r="Q75" s="155"/>
      <c r="R75" s="155"/>
      <c r="S75" s="155"/>
      <c r="T75" s="154">
        <f t="shared" si="4"/>
        <v>0</v>
      </c>
      <c r="U75" s="286" t="s">
        <v>1007</v>
      </c>
      <c r="V75" s="73"/>
    </row>
    <row r="76" spans="1:22" s="59" customFormat="1" ht="34.200000000000003" customHeight="1">
      <c r="A76" s="151">
        <v>18</v>
      </c>
      <c r="B76" s="152" t="s">
        <v>231</v>
      </c>
      <c r="C76" s="153" t="s">
        <v>72</v>
      </c>
      <c r="D76" s="153" t="s">
        <v>44</v>
      </c>
      <c r="E76" s="153" t="s">
        <v>885</v>
      </c>
      <c r="F76" s="153">
        <v>2017</v>
      </c>
      <c r="G76" s="153" t="s">
        <v>207</v>
      </c>
      <c r="H76" s="154">
        <v>300</v>
      </c>
      <c r="I76" s="154"/>
      <c r="J76" s="154"/>
      <c r="K76" s="155">
        <v>200</v>
      </c>
      <c r="L76" s="155"/>
      <c r="M76" s="155">
        <v>200</v>
      </c>
      <c r="N76" s="154">
        <f t="shared" ref="N76:N95" si="10">K76+L76-M76</f>
        <v>0</v>
      </c>
      <c r="O76" s="155">
        <f t="shared" ref="O76:O95" si="11">P76+Q76+R76</f>
        <v>0</v>
      </c>
      <c r="P76" s="155"/>
      <c r="Q76" s="155"/>
      <c r="R76" s="155"/>
      <c r="S76" s="155"/>
      <c r="T76" s="154">
        <f t="shared" ref="T76:T95" si="12">N76-O76</f>
        <v>0</v>
      </c>
      <c r="U76" s="286" t="s">
        <v>1007</v>
      </c>
      <c r="V76" s="73"/>
    </row>
    <row r="77" spans="1:22" s="59" customFormat="1" ht="36" customHeight="1">
      <c r="A77" s="151">
        <v>19</v>
      </c>
      <c r="B77" s="152" t="s">
        <v>239</v>
      </c>
      <c r="C77" s="153" t="s">
        <v>240</v>
      </c>
      <c r="D77" s="153" t="s">
        <v>39</v>
      </c>
      <c r="E77" s="153" t="s">
        <v>241</v>
      </c>
      <c r="F77" s="153" t="s">
        <v>80</v>
      </c>
      <c r="G77" s="153" t="s">
        <v>242</v>
      </c>
      <c r="H77" s="154">
        <v>267.83800000000002</v>
      </c>
      <c r="I77" s="154"/>
      <c r="J77" s="154"/>
      <c r="K77" s="155">
        <v>150</v>
      </c>
      <c r="L77" s="155"/>
      <c r="M77" s="155">
        <v>150</v>
      </c>
      <c r="N77" s="154">
        <f t="shared" si="10"/>
        <v>0</v>
      </c>
      <c r="O77" s="155">
        <f t="shared" si="11"/>
        <v>0</v>
      </c>
      <c r="P77" s="155"/>
      <c r="Q77" s="155"/>
      <c r="R77" s="155"/>
      <c r="S77" s="155"/>
      <c r="T77" s="154">
        <f t="shared" si="12"/>
        <v>0</v>
      </c>
      <c r="U77" s="286" t="s">
        <v>1007</v>
      </c>
      <c r="V77" s="73"/>
    </row>
    <row r="78" spans="1:22" s="59" customFormat="1" ht="55.2" customHeight="1">
      <c r="A78" s="151">
        <v>20</v>
      </c>
      <c r="B78" s="152" t="s">
        <v>243</v>
      </c>
      <c r="C78" s="153" t="s">
        <v>240</v>
      </c>
      <c r="D78" s="153" t="s">
        <v>45</v>
      </c>
      <c r="E78" s="153" t="s">
        <v>298</v>
      </c>
      <c r="F78" s="153" t="s">
        <v>80</v>
      </c>
      <c r="G78" s="153" t="s">
        <v>244</v>
      </c>
      <c r="H78" s="154">
        <v>3000</v>
      </c>
      <c r="I78" s="154"/>
      <c r="J78" s="154"/>
      <c r="K78" s="155">
        <v>2450</v>
      </c>
      <c r="L78" s="155"/>
      <c r="M78" s="155">
        <v>950</v>
      </c>
      <c r="N78" s="154">
        <f t="shared" si="10"/>
        <v>1500</v>
      </c>
      <c r="O78" s="155">
        <f t="shared" si="11"/>
        <v>1500</v>
      </c>
      <c r="P78" s="155"/>
      <c r="Q78" s="155"/>
      <c r="R78" s="155">
        <v>1500</v>
      </c>
      <c r="S78" s="155"/>
      <c r="T78" s="154">
        <f t="shared" si="12"/>
        <v>0</v>
      </c>
      <c r="U78" s="286" t="s">
        <v>1007</v>
      </c>
      <c r="V78" s="73"/>
    </row>
    <row r="79" spans="1:22" s="59" customFormat="1" ht="34.799999999999997" customHeight="1">
      <c r="A79" s="151">
        <v>21</v>
      </c>
      <c r="B79" s="152" t="s">
        <v>1037</v>
      </c>
      <c r="C79" s="153" t="s">
        <v>106</v>
      </c>
      <c r="D79" s="153" t="s">
        <v>11</v>
      </c>
      <c r="E79" s="153" t="s">
        <v>458</v>
      </c>
      <c r="F79" s="153" t="s">
        <v>186</v>
      </c>
      <c r="G79" s="153" t="s">
        <v>459</v>
      </c>
      <c r="H79" s="154">
        <v>1998.5360000000001</v>
      </c>
      <c r="I79" s="154"/>
      <c r="J79" s="154"/>
      <c r="K79" s="155">
        <v>741.77800000000002</v>
      </c>
      <c r="L79" s="155"/>
      <c r="M79" s="155">
        <v>741.77800000000002</v>
      </c>
      <c r="N79" s="154">
        <f t="shared" si="10"/>
        <v>0</v>
      </c>
      <c r="O79" s="155">
        <f t="shared" si="11"/>
        <v>0</v>
      </c>
      <c r="P79" s="155"/>
      <c r="Q79" s="155"/>
      <c r="R79" s="155"/>
      <c r="S79" s="155"/>
      <c r="T79" s="154">
        <f t="shared" si="12"/>
        <v>0</v>
      </c>
      <c r="U79" s="286" t="s">
        <v>1007</v>
      </c>
      <c r="V79" s="73"/>
    </row>
    <row r="80" spans="1:22" s="59" customFormat="1" ht="52.2" customHeight="1">
      <c r="A80" s="151">
        <v>22</v>
      </c>
      <c r="B80" s="152" t="s">
        <v>886</v>
      </c>
      <c r="C80" s="153" t="s">
        <v>887</v>
      </c>
      <c r="D80" s="153" t="s">
        <v>17</v>
      </c>
      <c r="E80" s="153" t="s">
        <v>888</v>
      </c>
      <c r="F80" s="153" t="s">
        <v>186</v>
      </c>
      <c r="G80" s="153" t="s">
        <v>889</v>
      </c>
      <c r="H80" s="154">
        <v>1999.99</v>
      </c>
      <c r="I80" s="154"/>
      <c r="J80" s="154"/>
      <c r="K80" s="155">
        <v>1000</v>
      </c>
      <c r="L80" s="155"/>
      <c r="M80" s="155"/>
      <c r="N80" s="154">
        <f t="shared" si="10"/>
        <v>1000</v>
      </c>
      <c r="O80" s="155">
        <f t="shared" si="11"/>
        <v>1000</v>
      </c>
      <c r="P80" s="155"/>
      <c r="Q80" s="155"/>
      <c r="R80" s="155">
        <v>1000</v>
      </c>
      <c r="S80" s="155"/>
      <c r="T80" s="154">
        <f t="shared" si="12"/>
        <v>0</v>
      </c>
      <c r="U80" s="286"/>
      <c r="V80" s="73"/>
    </row>
    <row r="81" spans="1:22" s="59" customFormat="1" ht="36.6" customHeight="1">
      <c r="A81" s="151">
        <v>23</v>
      </c>
      <c r="B81" s="152" t="s">
        <v>890</v>
      </c>
      <c r="C81" s="153" t="s">
        <v>55</v>
      </c>
      <c r="D81" s="153" t="s">
        <v>10</v>
      </c>
      <c r="E81" s="153" t="s">
        <v>891</v>
      </c>
      <c r="F81" s="153" t="s">
        <v>186</v>
      </c>
      <c r="G81" s="153" t="s">
        <v>892</v>
      </c>
      <c r="H81" s="154">
        <v>8900</v>
      </c>
      <c r="I81" s="154"/>
      <c r="J81" s="154"/>
      <c r="K81" s="155">
        <v>1000</v>
      </c>
      <c r="L81" s="155"/>
      <c r="M81" s="155"/>
      <c r="N81" s="154">
        <f t="shared" si="10"/>
        <v>1000</v>
      </c>
      <c r="O81" s="155">
        <f t="shared" si="11"/>
        <v>1000</v>
      </c>
      <c r="P81" s="155"/>
      <c r="Q81" s="155"/>
      <c r="R81" s="155">
        <v>1000</v>
      </c>
      <c r="S81" s="155"/>
      <c r="T81" s="154">
        <f t="shared" si="12"/>
        <v>0</v>
      </c>
      <c r="U81" s="286" t="s">
        <v>893</v>
      </c>
      <c r="V81" s="73"/>
    </row>
    <row r="82" spans="1:22" s="59" customFormat="1" ht="37.200000000000003" customHeight="1">
      <c r="A82" s="151">
        <v>24</v>
      </c>
      <c r="B82" s="152" t="s">
        <v>776</v>
      </c>
      <c r="C82" s="153" t="s">
        <v>106</v>
      </c>
      <c r="D82" s="153" t="s">
        <v>17</v>
      </c>
      <c r="E82" s="153" t="s">
        <v>777</v>
      </c>
      <c r="F82" s="153" t="s">
        <v>186</v>
      </c>
      <c r="G82" s="153" t="s">
        <v>778</v>
      </c>
      <c r="H82" s="154">
        <v>17000</v>
      </c>
      <c r="I82" s="154"/>
      <c r="J82" s="154"/>
      <c r="K82" s="155">
        <v>1000</v>
      </c>
      <c r="L82" s="155"/>
      <c r="M82" s="155"/>
      <c r="N82" s="154">
        <f t="shared" si="10"/>
        <v>1000</v>
      </c>
      <c r="O82" s="155">
        <f t="shared" si="11"/>
        <v>0</v>
      </c>
      <c r="P82" s="155"/>
      <c r="Q82" s="155"/>
      <c r="R82" s="155"/>
      <c r="S82" s="155"/>
      <c r="T82" s="154">
        <f t="shared" si="12"/>
        <v>1000</v>
      </c>
      <c r="U82" s="286" t="s">
        <v>894</v>
      </c>
      <c r="V82" s="73"/>
    </row>
    <row r="83" spans="1:22" s="59" customFormat="1" ht="33" customHeight="1">
      <c r="A83" s="151">
        <v>25</v>
      </c>
      <c r="B83" s="152" t="s">
        <v>270</v>
      </c>
      <c r="C83" s="153" t="s">
        <v>106</v>
      </c>
      <c r="D83" s="153" t="s">
        <v>17</v>
      </c>
      <c r="E83" s="153" t="s">
        <v>271</v>
      </c>
      <c r="F83" s="153" t="s">
        <v>23</v>
      </c>
      <c r="G83" s="153" t="s">
        <v>335</v>
      </c>
      <c r="H83" s="154">
        <v>79132.202000000005</v>
      </c>
      <c r="I83" s="154"/>
      <c r="J83" s="154"/>
      <c r="K83" s="155"/>
      <c r="L83" s="155">
        <v>1000</v>
      </c>
      <c r="M83" s="155"/>
      <c r="N83" s="154">
        <f t="shared" si="10"/>
        <v>1000</v>
      </c>
      <c r="O83" s="155">
        <f t="shared" si="11"/>
        <v>1000</v>
      </c>
      <c r="P83" s="155"/>
      <c r="Q83" s="155"/>
      <c r="R83" s="155">
        <v>1000</v>
      </c>
      <c r="S83" s="155"/>
      <c r="T83" s="154">
        <f t="shared" si="12"/>
        <v>0</v>
      </c>
      <c r="U83" s="286" t="s">
        <v>1055</v>
      </c>
      <c r="V83" s="73"/>
    </row>
    <row r="84" spans="1:22" s="59" customFormat="1" ht="37.200000000000003" customHeight="1">
      <c r="A84" s="151">
        <v>27</v>
      </c>
      <c r="B84" s="152" t="s">
        <v>905</v>
      </c>
      <c r="C84" s="153" t="s">
        <v>347</v>
      </c>
      <c r="D84" s="153" t="s">
        <v>41</v>
      </c>
      <c r="E84" s="153" t="s">
        <v>907</v>
      </c>
      <c r="F84" s="153" t="s">
        <v>80</v>
      </c>
      <c r="G84" s="153" t="s">
        <v>1043</v>
      </c>
      <c r="H84" s="154">
        <v>5850.6170000000002</v>
      </c>
      <c r="I84" s="154"/>
      <c r="J84" s="154"/>
      <c r="K84" s="155"/>
      <c r="L84" s="155">
        <v>214.65</v>
      </c>
      <c r="M84" s="155"/>
      <c r="N84" s="154">
        <f t="shared" si="10"/>
        <v>214.65</v>
      </c>
      <c r="O84" s="155">
        <f t="shared" si="11"/>
        <v>214.65</v>
      </c>
      <c r="P84" s="155"/>
      <c r="Q84" s="155"/>
      <c r="R84" s="155">
        <v>214.65</v>
      </c>
      <c r="S84" s="155"/>
      <c r="T84" s="154">
        <f t="shared" si="12"/>
        <v>0</v>
      </c>
      <c r="U84" s="286" t="s">
        <v>1005</v>
      </c>
      <c r="V84" s="73"/>
    </row>
    <row r="85" spans="1:22" s="59" customFormat="1" ht="37.799999999999997" customHeight="1">
      <c r="A85" s="151">
        <v>28</v>
      </c>
      <c r="B85" s="152" t="s">
        <v>908</v>
      </c>
      <c r="C85" s="153" t="s">
        <v>106</v>
      </c>
      <c r="D85" s="153" t="s">
        <v>957</v>
      </c>
      <c r="E85" s="153" t="s">
        <v>78</v>
      </c>
      <c r="F85" s="153" t="s">
        <v>21</v>
      </c>
      <c r="G85" s="153" t="s">
        <v>367</v>
      </c>
      <c r="H85" s="154">
        <v>25000</v>
      </c>
      <c r="I85" s="154"/>
      <c r="J85" s="154"/>
      <c r="K85" s="155"/>
      <c r="L85" s="155">
        <v>150</v>
      </c>
      <c r="M85" s="155"/>
      <c r="N85" s="154">
        <f t="shared" si="10"/>
        <v>150</v>
      </c>
      <c r="O85" s="155">
        <f t="shared" si="11"/>
        <v>150</v>
      </c>
      <c r="P85" s="155"/>
      <c r="Q85" s="155"/>
      <c r="R85" s="155">
        <v>150</v>
      </c>
      <c r="S85" s="155"/>
      <c r="T85" s="154">
        <f t="shared" si="12"/>
        <v>0</v>
      </c>
      <c r="U85" s="286" t="s">
        <v>1055</v>
      </c>
      <c r="V85" s="73"/>
    </row>
    <row r="86" spans="1:22" s="59" customFormat="1" ht="33" customHeight="1">
      <c r="A86" s="151">
        <v>29</v>
      </c>
      <c r="B86" s="152" t="s">
        <v>1028</v>
      </c>
      <c r="C86" s="153" t="s">
        <v>106</v>
      </c>
      <c r="D86" s="153" t="s">
        <v>63</v>
      </c>
      <c r="E86" s="153"/>
      <c r="F86" s="153" t="s">
        <v>1044</v>
      </c>
      <c r="G86" s="153" t="s">
        <v>1045</v>
      </c>
      <c r="H86" s="154">
        <v>217345</v>
      </c>
      <c r="I86" s="154"/>
      <c r="J86" s="154"/>
      <c r="K86" s="155"/>
      <c r="L86" s="155">
        <v>962.79700000000003</v>
      </c>
      <c r="M86" s="155"/>
      <c r="N86" s="154">
        <f t="shared" si="10"/>
        <v>962.79700000000003</v>
      </c>
      <c r="O86" s="155">
        <f t="shared" si="11"/>
        <v>962.79700000000003</v>
      </c>
      <c r="P86" s="155"/>
      <c r="Q86" s="155"/>
      <c r="R86" s="155">
        <v>962.79700000000003</v>
      </c>
      <c r="S86" s="155"/>
      <c r="T86" s="154">
        <f t="shared" si="12"/>
        <v>0</v>
      </c>
      <c r="U86" s="286" t="s">
        <v>1056</v>
      </c>
      <c r="V86" s="73"/>
    </row>
    <row r="87" spans="1:22" s="59" customFormat="1" ht="45" customHeight="1">
      <c r="A87" s="151">
        <v>30</v>
      </c>
      <c r="B87" s="152" t="s">
        <v>1029</v>
      </c>
      <c r="C87" s="153" t="s">
        <v>347</v>
      </c>
      <c r="D87" s="153" t="s">
        <v>41</v>
      </c>
      <c r="E87" s="153" t="s">
        <v>746</v>
      </c>
      <c r="F87" s="153" t="s">
        <v>254</v>
      </c>
      <c r="G87" s="153" t="s">
        <v>506</v>
      </c>
      <c r="H87" s="154">
        <v>8809.8169999999991</v>
      </c>
      <c r="I87" s="154"/>
      <c r="J87" s="154"/>
      <c r="K87" s="155"/>
      <c r="L87" s="155">
        <v>1500</v>
      </c>
      <c r="M87" s="155"/>
      <c r="N87" s="154">
        <f t="shared" si="10"/>
        <v>1500</v>
      </c>
      <c r="O87" s="155">
        <f t="shared" si="11"/>
        <v>1500</v>
      </c>
      <c r="P87" s="155"/>
      <c r="Q87" s="155"/>
      <c r="R87" s="155">
        <v>1500</v>
      </c>
      <c r="S87" s="155"/>
      <c r="T87" s="154">
        <f t="shared" si="12"/>
        <v>0</v>
      </c>
      <c r="U87" s="286" t="s">
        <v>1057</v>
      </c>
      <c r="V87" s="73"/>
    </row>
    <row r="88" spans="1:22" s="59" customFormat="1" ht="31.8" customHeight="1">
      <c r="A88" s="151">
        <v>32</v>
      </c>
      <c r="B88" s="152" t="s">
        <v>112</v>
      </c>
      <c r="C88" s="153" t="s">
        <v>347</v>
      </c>
      <c r="D88" s="153" t="s">
        <v>41</v>
      </c>
      <c r="E88" s="153" t="s">
        <v>103</v>
      </c>
      <c r="F88" s="153" t="s">
        <v>80</v>
      </c>
      <c r="G88" s="153" t="s">
        <v>1050</v>
      </c>
      <c r="H88" s="154">
        <v>7079.63</v>
      </c>
      <c r="I88" s="154"/>
      <c r="J88" s="154"/>
      <c r="K88" s="155"/>
      <c r="L88" s="155">
        <v>980.71799999999996</v>
      </c>
      <c r="M88" s="155"/>
      <c r="N88" s="154">
        <f t="shared" si="10"/>
        <v>980.71799999999996</v>
      </c>
      <c r="O88" s="155">
        <f t="shared" si="11"/>
        <v>980.71799999999996</v>
      </c>
      <c r="P88" s="155"/>
      <c r="Q88" s="155"/>
      <c r="R88" s="155">
        <v>980.71799999999996</v>
      </c>
      <c r="S88" s="155"/>
      <c r="T88" s="154">
        <f t="shared" si="12"/>
        <v>0</v>
      </c>
      <c r="U88" s="286" t="s">
        <v>1005</v>
      </c>
      <c r="V88" s="73"/>
    </row>
    <row r="89" spans="1:22" s="59" customFormat="1" ht="31.8" customHeight="1">
      <c r="A89" s="151">
        <v>33</v>
      </c>
      <c r="B89" s="152" t="s">
        <v>1031</v>
      </c>
      <c r="C89" s="153" t="s">
        <v>347</v>
      </c>
      <c r="D89" s="153" t="s">
        <v>41</v>
      </c>
      <c r="E89" s="153" t="s">
        <v>103</v>
      </c>
      <c r="F89" s="153" t="s">
        <v>80</v>
      </c>
      <c r="G89" s="153" t="s">
        <v>1051</v>
      </c>
      <c r="H89" s="154">
        <v>6419.8959999999997</v>
      </c>
      <c r="I89" s="154"/>
      <c r="J89" s="154"/>
      <c r="K89" s="155"/>
      <c r="L89" s="155">
        <v>926.99400000000003</v>
      </c>
      <c r="M89" s="155"/>
      <c r="N89" s="154">
        <f t="shared" si="10"/>
        <v>926.99400000000003</v>
      </c>
      <c r="O89" s="155">
        <f t="shared" si="11"/>
        <v>926.99400000000003</v>
      </c>
      <c r="P89" s="155"/>
      <c r="Q89" s="155"/>
      <c r="R89" s="155">
        <v>926.99400000000003</v>
      </c>
      <c r="S89" s="155"/>
      <c r="T89" s="154">
        <f t="shared" si="12"/>
        <v>0</v>
      </c>
      <c r="U89" s="286" t="s">
        <v>1005</v>
      </c>
      <c r="V89" s="73"/>
    </row>
    <row r="90" spans="1:22" s="59" customFormat="1" ht="31.8" customHeight="1">
      <c r="A90" s="151">
        <v>34</v>
      </c>
      <c r="B90" s="152" t="s">
        <v>346</v>
      </c>
      <c r="C90" s="153" t="s">
        <v>347</v>
      </c>
      <c r="D90" s="153" t="s">
        <v>42</v>
      </c>
      <c r="E90" s="153" t="s">
        <v>965</v>
      </c>
      <c r="F90" s="153" t="s">
        <v>186</v>
      </c>
      <c r="G90" s="153" t="s">
        <v>1052</v>
      </c>
      <c r="H90" s="154">
        <v>31296.362000000001</v>
      </c>
      <c r="I90" s="154"/>
      <c r="J90" s="154"/>
      <c r="K90" s="155"/>
      <c r="L90" s="155">
        <v>500</v>
      </c>
      <c r="M90" s="155"/>
      <c r="N90" s="154">
        <f t="shared" si="10"/>
        <v>500</v>
      </c>
      <c r="O90" s="155">
        <f t="shared" si="11"/>
        <v>98.13</v>
      </c>
      <c r="P90" s="155"/>
      <c r="Q90" s="155"/>
      <c r="R90" s="155">
        <v>98.13</v>
      </c>
      <c r="S90" s="155">
        <v>230.55600000000001</v>
      </c>
      <c r="T90" s="154">
        <f t="shared" si="12"/>
        <v>401.87</v>
      </c>
      <c r="U90" s="286" t="s">
        <v>1055</v>
      </c>
      <c r="V90" s="73"/>
    </row>
    <row r="91" spans="1:22" s="59" customFormat="1" ht="31.8" customHeight="1">
      <c r="A91" s="151">
        <v>35</v>
      </c>
      <c r="B91" s="152" t="s">
        <v>379</v>
      </c>
      <c r="C91" s="153" t="s">
        <v>131</v>
      </c>
      <c r="D91" s="153" t="s">
        <v>916</v>
      </c>
      <c r="E91" s="153" t="s">
        <v>1053</v>
      </c>
      <c r="F91" s="153" t="s">
        <v>186</v>
      </c>
      <c r="G91" s="153" t="s">
        <v>452</v>
      </c>
      <c r="H91" s="154">
        <v>782.32799999999997</v>
      </c>
      <c r="I91" s="154"/>
      <c r="J91" s="154"/>
      <c r="K91" s="155"/>
      <c r="L91" s="155">
        <v>350</v>
      </c>
      <c r="M91" s="155"/>
      <c r="N91" s="154">
        <f t="shared" si="10"/>
        <v>350</v>
      </c>
      <c r="O91" s="155">
        <f t="shared" si="11"/>
        <v>303.19569999999999</v>
      </c>
      <c r="P91" s="155"/>
      <c r="Q91" s="155"/>
      <c r="R91" s="155">
        <v>303.19569999999999</v>
      </c>
      <c r="S91" s="155"/>
      <c r="T91" s="154">
        <f t="shared" si="12"/>
        <v>46.804300000000012</v>
      </c>
      <c r="U91" s="286" t="s">
        <v>1006</v>
      </c>
      <c r="V91" s="73"/>
    </row>
    <row r="92" spans="1:22" s="59" customFormat="1" ht="33" customHeight="1">
      <c r="A92" s="151">
        <v>36</v>
      </c>
      <c r="B92" s="152" t="s">
        <v>1032</v>
      </c>
      <c r="C92" s="153" t="s">
        <v>347</v>
      </c>
      <c r="D92" s="153" t="s">
        <v>985</v>
      </c>
      <c r="E92" s="153" t="s">
        <v>458</v>
      </c>
      <c r="F92" s="153" t="s">
        <v>186</v>
      </c>
      <c r="G92" s="153" t="s">
        <v>459</v>
      </c>
      <c r="H92" s="154">
        <v>1998.5360000000001</v>
      </c>
      <c r="I92" s="154"/>
      <c r="J92" s="154"/>
      <c r="K92" s="155"/>
      <c r="L92" s="155">
        <v>700</v>
      </c>
      <c r="M92" s="155"/>
      <c r="N92" s="154">
        <f t="shared" si="10"/>
        <v>700</v>
      </c>
      <c r="O92" s="155">
        <f t="shared" si="11"/>
        <v>700</v>
      </c>
      <c r="P92" s="155"/>
      <c r="Q92" s="155"/>
      <c r="R92" s="155">
        <v>700</v>
      </c>
      <c r="S92" s="155"/>
      <c r="T92" s="154">
        <f t="shared" si="12"/>
        <v>0</v>
      </c>
      <c r="U92" s="286" t="s">
        <v>1005</v>
      </c>
      <c r="V92" s="73"/>
    </row>
    <row r="93" spans="1:22" s="59" customFormat="1" ht="35.4" customHeight="1">
      <c r="A93" s="151">
        <v>37</v>
      </c>
      <c r="B93" s="152" t="s">
        <v>1033</v>
      </c>
      <c r="C93" s="153" t="s">
        <v>347</v>
      </c>
      <c r="D93" s="153" t="s">
        <v>42</v>
      </c>
      <c r="E93" s="153" t="s">
        <v>256</v>
      </c>
      <c r="F93" s="153" t="s">
        <v>21</v>
      </c>
      <c r="G93" s="153" t="s">
        <v>760</v>
      </c>
      <c r="H93" s="154">
        <v>3492.5610000000001</v>
      </c>
      <c r="I93" s="154"/>
      <c r="J93" s="154"/>
      <c r="K93" s="155"/>
      <c r="L93" s="155">
        <v>2300</v>
      </c>
      <c r="M93" s="155"/>
      <c r="N93" s="154">
        <f t="shared" si="10"/>
        <v>2300</v>
      </c>
      <c r="O93" s="155">
        <f t="shared" si="11"/>
        <v>2138.8308000000002</v>
      </c>
      <c r="P93" s="155"/>
      <c r="Q93" s="155"/>
      <c r="R93" s="155">
        <v>2138.8308000000002</v>
      </c>
      <c r="S93" s="155"/>
      <c r="T93" s="154">
        <f t="shared" si="12"/>
        <v>161.16919999999982</v>
      </c>
      <c r="U93" s="286" t="s">
        <v>1059</v>
      </c>
      <c r="V93" s="73"/>
    </row>
    <row r="94" spans="1:22" s="59" customFormat="1" ht="30.6" customHeight="1">
      <c r="A94" s="151">
        <v>38</v>
      </c>
      <c r="B94" s="152" t="s">
        <v>1034</v>
      </c>
      <c r="C94" s="153" t="s">
        <v>106</v>
      </c>
      <c r="D94" s="153" t="s">
        <v>63</v>
      </c>
      <c r="E94" s="153" t="s">
        <v>169</v>
      </c>
      <c r="F94" s="153" t="s">
        <v>80</v>
      </c>
      <c r="G94" s="153" t="s">
        <v>208</v>
      </c>
      <c r="H94" s="154">
        <v>5264.92</v>
      </c>
      <c r="I94" s="154"/>
      <c r="J94" s="154"/>
      <c r="K94" s="155"/>
      <c r="L94" s="155">
        <v>80.599999999999994</v>
      </c>
      <c r="M94" s="155"/>
      <c r="N94" s="154">
        <f t="shared" si="10"/>
        <v>80.599999999999994</v>
      </c>
      <c r="O94" s="155">
        <f t="shared" si="11"/>
        <v>0</v>
      </c>
      <c r="P94" s="155"/>
      <c r="Q94" s="155"/>
      <c r="R94" s="155"/>
      <c r="S94" s="155">
        <v>80.599999999999994</v>
      </c>
      <c r="T94" s="154">
        <f t="shared" si="12"/>
        <v>80.599999999999994</v>
      </c>
      <c r="U94" s="286" t="s">
        <v>1005</v>
      </c>
      <c r="V94" s="73"/>
    </row>
    <row r="95" spans="1:22" s="12" customFormat="1" ht="26.4" customHeight="1">
      <c r="A95" s="156" t="s">
        <v>28</v>
      </c>
      <c r="B95" s="157" t="s">
        <v>325</v>
      </c>
      <c r="C95" s="283"/>
      <c r="D95" s="283"/>
      <c r="E95" s="283"/>
      <c r="F95" s="283"/>
      <c r="G95" s="283"/>
      <c r="H95" s="158"/>
      <c r="I95" s="158"/>
      <c r="J95" s="158"/>
      <c r="K95" s="159">
        <v>10600</v>
      </c>
      <c r="L95" s="159">
        <v>3672.023715000003</v>
      </c>
      <c r="M95" s="159"/>
      <c r="N95" s="158">
        <f t="shared" si="10"/>
        <v>14272.023715000003</v>
      </c>
      <c r="O95" s="159">
        <f t="shared" si="11"/>
        <v>0</v>
      </c>
      <c r="P95" s="159"/>
      <c r="Q95" s="159"/>
      <c r="R95" s="159"/>
      <c r="S95" s="159"/>
      <c r="T95" s="159">
        <f t="shared" si="12"/>
        <v>14272.023715000003</v>
      </c>
      <c r="U95" s="284"/>
      <c r="V95" s="72"/>
    </row>
    <row r="96" spans="1:22" ht="35.4" customHeight="1">
      <c r="A96" s="151">
        <v>1</v>
      </c>
      <c r="B96" s="172" t="s">
        <v>1182</v>
      </c>
      <c r="C96" s="153" t="s">
        <v>106</v>
      </c>
      <c r="D96" s="153" t="s">
        <v>529</v>
      </c>
      <c r="E96" s="294" t="s">
        <v>1183</v>
      </c>
      <c r="F96" s="294" t="s">
        <v>1137</v>
      </c>
      <c r="G96" s="153"/>
      <c r="H96" s="154">
        <v>5000</v>
      </c>
      <c r="I96" s="224"/>
      <c r="J96" s="224"/>
      <c r="K96" s="224"/>
      <c r="L96" s="224"/>
      <c r="M96" s="224"/>
      <c r="N96" s="224"/>
      <c r="O96" s="224"/>
      <c r="P96" s="224"/>
      <c r="Q96" s="224"/>
      <c r="R96" s="224"/>
      <c r="S96" s="224"/>
      <c r="T96" s="224"/>
      <c r="U96" s="286"/>
    </row>
    <row r="97" spans="1:21" ht="45.6" customHeight="1">
      <c r="A97" s="188">
        <v>2</v>
      </c>
      <c r="B97" s="172" t="s">
        <v>1184</v>
      </c>
      <c r="C97" s="153" t="s">
        <v>106</v>
      </c>
      <c r="D97" s="294" t="s">
        <v>41</v>
      </c>
      <c r="E97" s="294" t="s">
        <v>1203</v>
      </c>
      <c r="F97" s="294" t="s">
        <v>1137</v>
      </c>
      <c r="G97" s="190"/>
      <c r="H97" s="400">
        <v>12000</v>
      </c>
      <c r="I97" s="401"/>
      <c r="J97" s="401"/>
      <c r="K97" s="401"/>
      <c r="L97" s="401"/>
      <c r="M97" s="401"/>
      <c r="N97" s="401"/>
      <c r="O97" s="401"/>
      <c r="P97" s="401"/>
      <c r="Q97" s="401"/>
      <c r="R97" s="401"/>
      <c r="S97" s="401"/>
      <c r="T97" s="401"/>
      <c r="U97" s="402"/>
    </row>
    <row r="98" spans="1:21">
      <c r="A98" s="188"/>
      <c r="B98" s="403"/>
      <c r="C98" s="190"/>
      <c r="D98" s="190"/>
      <c r="E98" s="190"/>
      <c r="F98" s="190"/>
      <c r="G98" s="190"/>
      <c r="H98" s="401"/>
      <c r="I98" s="401"/>
      <c r="J98" s="401"/>
      <c r="K98" s="401"/>
      <c r="L98" s="401"/>
      <c r="M98" s="401"/>
      <c r="N98" s="401"/>
      <c r="O98" s="401"/>
      <c r="P98" s="401"/>
      <c r="Q98" s="401"/>
      <c r="R98" s="401"/>
      <c r="S98" s="401"/>
      <c r="T98" s="401"/>
      <c r="U98" s="402"/>
    </row>
    <row r="100" spans="1:21" ht="24.6">
      <c r="N100" s="378" t="s">
        <v>1219</v>
      </c>
      <c r="O100" s="378"/>
      <c r="P100" s="378"/>
      <c r="Q100" s="378"/>
      <c r="R100" s="378"/>
      <c r="S100" s="378"/>
      <c r="T100" s="378"/>
      <c r="U100" s="378"/>
    </row>
    <row r="109" spans="1:21" ht="26.4">
      <c r="N109" s="381" t="s">
        <v>1218</v>
      </c>
      <c r="O109" s="381"/>
      <c r="P109" s="381"/>
      <c r="Q109" s="381"/>
      <c r="R109" s="381"/>
      <c r="S109" s="381"/>
      <c r="T109" s="381"/>
      <c r="U109" s="381"/>
    </row>
  </sheetData>
  <mergeCells count="28">
    <mergeCell ref="A1:U1"/>
    <mergeCell ref="A2:U2"/>
    <mergeCell ref="A3:U3"/>
    <mergeCell ref="N4:U4"/>
    <mergeCell ref="A5:A8"/>
    <mergeCell ref="B5:B8"/>
    <mergeCell ref="C5:C8"/>
    <mergeCell ref="D5:D8"/>
    <mergeCell ref="E5:E8"/>
    <mergeCell ref="F5:F8"/>
    <mergeCell ref="U5:U8"/>
    <mergeCell ref="G6:G8"/>
    <mergeCell ref="H6:H8"/>
    <mergeCell ref="L6:M6"/>
    <mergeCell ref="N6:N8"/>
    <mergeCell ref="G5:H5"/>
    <mergeCell ref="N100:U100"/>
    <mergeCell ref="N109:U109"/>
    <mergeCell ref="I5:I8"/>
    <mergeCell ref="J5:J8"/>
    <mergeCell ref="K5:T5"/>
    <mergeCell ref="L7:L8"/>
    <mergeCell ref="O7:O8"/>
    <mergeCell ref="T7:T8"/>
    <mergeCell ref="K6:K8"/>
    <mergeCell ref="M7:M8"/>
    <mergeCell ref="O6:T6"/>
    <mergeCell ref="P7:S7"/>
  </mergeCells>
  <pageMargins left="0.43307086614173229" right="0.19685039370078741" top="0.78740157480314965" bottom="0.62992125984251968" header="0.59055118110236227" footer="0.19685039370078741"/>
  <pageSetup paperSize="9" scale="62" orientation="landscape" r:id="rId1"/>
  <headerFooter alignWithMargins="0">
    <oddHeader>&amp;L&amp;"Times New Roman,Bold"&amp;12THÀNH PHỐ SƠN LA&amp;R&amp;"Times New Roman,Regular"&amp;12Biểu số 04 - Trang &amp;P/&amp;N</oddHeader>
    <oddFooter>&amp;C&amp;"Times New Roman,Regular"&amp;12&amp;P/&amp;N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490"/>
  <sheetViews>
    <sheetView view="pageBreakPreview" zoomScale="85" zoomScaleNormal="100" zoomScaleSheetLayoutView="85" workbookViewId="0">
      <pane xSplit="2" ySplit="7" topLeftCell="C8" activePane="bottomRight" state="frozen"/>
      <selection pane="topRight" activeCell="C1" sqref="C1"/>
      <selection pane="bottomLeft" activeCell="A8" sqref="A8"/>
      <selection pane="bottomRight" activeCell="B5" sqref="B5:B7"/>
    </sheetView>
  </sheetViews>
  <sheetFormatPr defaultRowHeight="15.6"/>
  <cols>
    <col min="1" max="1" width="4.33203125" style="6" customWidth="1"/>
    <col min="2" max="2" width="61.33203125" style="4" customWidth="1"/>
    <col min="3" max="3" width="17.33203125" style="5" customWidth="1"/>
    <col min="4" max="4" width="11.88671875" style="4" customWidth="1"/>
    <col min="5" max="5" width="16.77734375" style="4" customWidth="1"/>
    <col min="6" max="6" width="10.44140625" style="4" customWidth="1"/>
    <col min="7" max="7" width="17.109375" style="5" customWidth="1"/>
    <col min="8" max="8" width="12" style="4" customWidth="1"/>
    <col min="9" max="10" width="11.33203125" style="4" customWidth="1"/>
    <col min="11" max="12" width="12" style="33" hidden="1" customWidth="1"/>
    <col min="13" max="14" width="12" style="33" customWidth="1"/>
    <col min="15" max="15" width="12.44140625" style="33" customWidth="1"/>
    <col min="16" max="16" width="12" style="33" customWidth="1"/>
    <col min="17" max="23" width="12" style="33" hidden="1" customWidth="1"/>
    <col min="24" max="24" width="12" style="33" customWidth="1"/>
    <col min="25" max="25" width="24.88671875" style="33" customWidth="1"/>
    <col min="26" max="26" width="16.33203125" style="1" customWidth="1"/>
    <col min="27" max="27" width="7.6640625" style="1" customWidth="1"/>
    <col min="28" max="28" width="14.109375" style="1" customWidth="1"/>
    <col min="29" max="29" width="11.44140625" style="1" customWidth="1"/>
    <col min="30" max="30" width="9" style="1" customWidth="1"/>
    <col min="31" max="31" width="7.44140625" style="1" customWidth="1"/>
    <col min="32" max="32" width="9.33203125" style="1" customWidth="1"/>
    <col min="33" max="33" width="5.88671875" style="1" customWidth="1"/>
    <col min="34" max="263" width="9.109375" style="1"/>
    <col min="264" max="264" width="4.33203125" style="1" customWidth="1"/>
    <col min="265" max="265" width="40.33203125" style="1" customWidth="1"/>
    <col min="266" max="266" width="11.109375" style="1" customWidth="1"/>
    <col min="267" max="267" width="8.6640625" style="1" customWidth="1"/>
    <col min="268" max="268" width="6.5546875" style="1" customWidth="1"/>
    <col min="269" max="269" width="6" style="1" customWidth="1"/>
    <col min="270" max="270" width="8.6640625" style="1" customWidth="1"/>
    <col min="271" max="271" width="9.88671875" style="1" customWidth="1"/>
    <col min="272" max="272" width="8.88671875" style="1" customWidth="1"/>
    <col min="273" max="273" width="8.6640625" style="1" customWidth="1"/>
    <col min="274" max="274" width="9.33203125" style="1" customWidth="1"/>
    <col min="275" max="275" width="9.5546875" style="1" customWidth="1"/>
    <col min="276" max="276" width="8.88671875" style="1" customWidth="1"/>
    <col min="277" max="277" width="9.33203125" style="1" customWidth="1"/>
    <col min="278" max="278" width="9" style="1" customWidth="1"/>
    <col min="279" max="279" width="8.88671875" style="1" customWidth="1"/>
    <col min="280" max="280" width="9" style="1" customWidth="1"/>
    <col min="281" max="281" width="7.88671875" style="1" customWidth="1"/>
    <col min="282" max="282" width="9.33203125" style="1" customWidth="1"/>
    <col min="283" max="283" width="7.6640625" style="1" customWidth="1"/>
    <col min="284" max="284" width="9.44140625" style="1" customWidth="1"/>
    <col min="285" max="285" width="9.109375" style="1" customWidth="1"/>
    <col min="286" max="286" width="9" style="1" customWidth="1"/>
    <col min="287" max="287" width="7.44140625" style="1" customWidth="1"/>
    <col min="288" max="288" width="9.33203125" style="1" customWidth="1"/>
    <col min="289" max="289" width="5.88671875" style="1" customWidth="1"/>
    <col min="290" max="519" width="9.109375" style="1"/>
    <col min="520" max="520" width="4.33203125" style="1" customWidth="1"/>
    <col min="521" max="521" width="40.33203125" style="1" customWidth="1"/>
    <col min="522" max="522" width="11.109375" style="1" customWidth="1"/>
    <col min="523" max="523" width="8.6640625" style="1" customWidth="1"/>
    <col min="524" max="524" width="6.5546875" style="1" customWidth="1"/>
    <col min="525" max="525" width="6" style="1" customWidth="1"/>
    <col min="526" max="526" width="8.6640625" style="1" customWidth="1"/>
    <col min="527" max="527" width="9.88671875" style="1" customWidth="1"/>
    <col min="528" max="528" width="8.88671875" style="1" customWidth="1"/>
    <col min="529" max="529" width="8.6640625" style="1" customWidth="1"/>
    <col min="530" max="530" width="9.33203125" style="1" customWidth="1"/>
    <col min="531" max="531" width="9.5546875" style="1" customWidth="1"/>
    <col min="532" max="532" width="8.88671875" style="1" customWidth="1"/>
    <col min="533" max="533" width="9.33203125" style="1" customWidth="1"/>
    <col min="534" max="534" width="9" style="1" customWidth="1"/>
    <col min="535" max="535" width="8.88671875" style="1" customWidth="1"/>
    <col min="536" max="536" width="9" style="1" customWidth="1"/>
    <col min="537" max="537" width="7.88671875" style="1" customWidth="1"/>
    <col min="538" max="538" width="9.33203125" style="1" customWidth="1"/>
    <col min="539" max="539" width="7.6640625" style="1" customWidth="1"/>
    <col min="540" max="540" width="9.44140625" style="1" customWidth="1"/>
    <col min="541" max="541" width="9.109375" style="1" customWidth="1"/>
    <col min="542" max="542" width="9" style="1" customWidth="1"/>
    <col min="543" max="543" width="7.44140625" style="1" customWidth="1"/>
    <col min="544" max="544" width="9.33203125" style="1" customWidth="1"/>
    <col min="545" max="545" width="5.88671875" style="1" customWidth="1"/>
    <col min="546" max="775" width="9.109375" style="1"/>
    <col min="776" max="776" width="4.33203125" style="1" customWidth="1"/>
    <col min="777" max="777" width="40.33203125" style="1" customWidth="1"/>
    <col min="778" max="778" width="11.109375" style="1" customWidth="1"/>
    <col min="779" max="779" width="8.6640625" style="1" customWidth="1"/>
    <col min="780" max="780" width="6.5546875" style="1" customWidth="1"/>
    <col min="781" max="781" width="6" style="1" customWidth="1"/>
    <col min="782" max="782" width="8.6640625" style="1" customWidth="1"/>
    <col min="783" max="783" width="9.88671875" style="1" customWidth="1"/>
    <col min="784" max="784" width="8.88671875" style="1" customWidth="1"/>
    <col min="785" max="785" width="8.6640625" style="1" customWidth="1"/>
    <col min="786" max="786" width="9.33203125" style="1" customWidth="1"/>
    <col min="787" max="787" width="9.5546875" style="1" customWidth="1"/>
    <col min="788" max="788" width="8.88671875" style="1" customWidth="1"/>
    <col min="789" max="789" width="9.33203125" style="1" customWidth="1"/>
    <col min="790" max="790" width="9" style="1" customWidth="1"/>
    <col min="791" max="791" width="8.88671875" style="1" customWidth="1"/>
    <col min="792" max="792" width="9" style="1" customWidth="1"/>
    <col min="793" max="793" width="7.88671875" style="1" customWidth="1"/>
    <col min="794" max="794" width="9.33203125" style="1" customWidth="1"/>
    <col min="795" max="795" width="7.6640625" style="1" customWidth="1"/>
    <col min="796" max="796" width="9.44140625" style="1" customWidth="1"/>
    <col min="797" max="797" width="9.109375" style="1" customWidth="1"/>
    <col min="798" max="798" width="9" style="1" customWidth="1"/>
    <col min="799" max="799" width="7.44140625" style="1" customWidth="1"/>
    <col min="800" max="800" width="9.33203125" style="1" customWidth="1"/>
    <col min="801" max="801" width="5.88671875" style="1" customWidth="1"/>
    <col min="802" max="1031" width="9.109375" style="1"/>
    <col min="1032" max="1032" width="4.33203125" style="1" customWidth="1"/>
    <col min="1033" max="1033" width="40.33203125" style="1" customWidth="1"/>
    <col min="1034" max="1034" width="11.109375" style="1" customWidth="1"/>
    <col min="1035" max="1035" width="8.6640625" style="1" customWidth="1"/>
    <col min="1036" max="1036" width="6.5546875" style="1" customWidth="1"/>
    <col min="1037" max="1037" width="6" style="1" customWidth="1"/>
    <col min="1038" max="1038" width="8.6640625" style="1" customWidth="1"/>
    <col min="1039" max="1039" width="9.88671875" style="1" customWidth="1"/>
    <col min="1040" max="1040" width="8.88671875" style="1" customWidth="1"/>
    <col min="1041" max="1041" width="8.6640625" style="1" customWidth="1"/>
    <col min="1042" max="1042" width="9.33203125" style="1" customWidth="1"/>
    <col min="1043" max="1043" width="9.5546875" style="1" customWidth="1"/>
    <col min="1044" max="1044" width="8.88671875" style="1" customWidth="1"/>
    <col min="1045" max="1045" width="9.33203125" style="1" customWidth="1"/>
    <col min="1046" max="1046" width="9" style="1" customWidth="1"/>
    <col min="1047" max="1047" width="8.88671875" style="1" customWidth="1"/>
    <col min="1048" max="1048" width="9" style="1" customWidth="1"/>
    <col min="1049" max="1049" width="7.88671875" style="1" customWidth="1"/>
    <col min="1050" max="1050" width="9.33203125" style="1" customWidth="1"/>
    <col min="1051" max="1051" width="7.6640625" style="1" customWidth="1"/>
    <col min="1052" max="1052" width="9.44140625" style="1" customWidth="1"/>
    <col min="1053" max="1053" width="9.109375" style="1" customWidth="1"/>
    <col min="1054" max="1054" width="9" style="1" customWidth="1"/>
    <col min="1055" max="1055" width="7.44140625" style="1" customWidth="1"/>
    <col min="1056" max="1056" width="9.33203125" style="1" customWidth="1"/>
    <col min="1057" max="1057" width="5.88671875" style="1" customWidth="1"/>
    <col min="1058" max="1287" width="9.109375" style="1"/>
    <col min="1288" max="1288" width="4.33203125" style="1" customWidth="1"/>
    <col min="1289" max="1289" width="40.33203125" style="1" customWidth="1"/>
    <col min="1290" max="1290" width="11.109375" style="1" customWidth="1"/>
    <col min="1291" max="1291" width="8.6640625" style="1" customWidth="1"/>
    <col min="1292" max="1292" width="6.5546875" style="1" customWidth="1"/>
    <col min="1293" max="1293" width="6" style="1" customWidth="1"/>
    <col min="1294" max="1294" width="8.6640625" style="1" customWidth="1"/>
    <col min="1295" max="1295" width="9.88671875" style="1" customWidth="1"/>
    <col min="1296" max="1296" width="8.88671875" style="1" customWidth="1"/>
    <col min="1297" max="1297" width="8.6640625" style="1" customWidth="1"/>
    <col min="1298" max="1298" width="9.33203125" style="1" customWidth="1"/>
    <col min="1299" max="1299" width="9.5546875" style="1" customWidth="1"/>
    <col min="1300" max="1300" width="8.88671875" style="1" customWidth="1"/>
    <col min="1301" max="1301" width="9.33203125" style="1" customWidth="1"/>
    <col min="1302" max="1302" width="9" style="1" customWidth="1"/>
    <col min="1303" max="1303" width="8.88671875" style="1" customWidth="1"/>
    <col min="1304" max="1304" width="9" style="1" customWidth="1"/>
    <col min="1305" max="1305" width="7.88671875" style="1" customWidth="1"/>
    <col min="1306" max="1306" width="9.33203125" style="1" customWidth="1"/>
    <col min="1307" max="1307" width="7.6640625" style="1" customWidth="1"/>
    <col min="1308" max="1308" width="9.44140625" style="1" customWidth="1"/>
    <col min="1309" max="1309" width="9.109375" style="1" customWidth="1"/>
    <col min="1310" max="1310" width="9" style="1" customWidth="1"/>
    <col min="1311" max="1311" width="7.44140625" style="1" customWidth="1"/>
    <col min="1312" max="1312" width="9.33203125" style="1" customWidth="1"/>
    <col min="1313" max="1313" width="5.88671875" style="1" customWidth="1"/>
    <col min="1314" max="1543" width="9.109375" style="1"/>
    <col min="1544" max="1544" width="4.33203125" style="1" customWidth="1"/>
    <col min="1545" max="1545" width="40.33203125" style="1" customWidth="1"/>
    <col min="1546" max="1546" width="11.109375" style="1" customWidth="1"/>
    <col min="1547" max="1547" width="8.6640625" style="1" customWidth="1"/>
    <col min="1548" max="1548" width="6.5546875" style="1" customWidth="1"/>
    <col min="1549" max="1549" width="6" style="1" customWidth="1"/>
    <col min="1550" max="1550" width="8.6640625" style="1" customWidth="1"/>
    <col min="1551" max="1551" width="9.88671875" style="1" customWidth="1"/>
    <col min="1552" max="1552" width="8.88671875" style="1" customWidth="1"/>
    <col min="1553" max="1553" width="8.6640625" style="1" customWidth="1"/>
    <col min="1554" max="1554" width="9.33203125" style="1" customWidth="1"/>
    <col min="1555" max="1555" width="9.5546875" style="1" customWidth="1"/>
    <col min="1556" max="1556" width="8.88671875" style="1" customWidth="1"/>
    <col min="1557" max="1557" width="9.33203125" style="1" customWidth="1"/>
    <col min="1558" max="1558" width="9" style="1" customWidth="1"/>
    <col min="1559" max="1559" width="8.88671875" style="1" customWidth="1"/>
    <col min="1560" max="1560" width="9" style="1" customWidth="1"/>
    <col min="1561" max="1561" width="7.88671875" style="1" customWidth="1"/>
    <col min="1562" max="1562" width="9.33203125" style="1" customWidth="1"/>
    <col min="1563" max="1563" width="7.6640625" style="1" customWidth="1"/>
    <col min="1564" max="1564" width="9.44140625" style="1" customWidth="1"/>
    <col min="1565" max="1565" width="9.109375" style="1" customWidth="1"/>
    <col min="1566" max="1566" width="9" style="1" customWidth="1"/>
    <col min="1567" max="1567" width="7.44140625" style="1" customWidth="1"/>
    <col min="1568" max="1568" width="9.33203125" style="1" customWidth="1"/>
    <col min="1569" max="1569" width="5.88671875" style="1" customWidth="1"/>
    <col min="1570" max="1799" width="9.109375" style="1"/>
    <col min="1800" max="1800" width="4.33203125" style="1" customWidth="1"/>
    <col min="1801" max="1801" width="40.33203125" style="1" customWidth="1"/>
    <col min="1802" max="1802" width="11.109375" style="1" customWidth="1"/>
    <col min="1803" max="1803" width="8.6640625" style="1" customWidth="1"/>
    <col min="1804" max="1804" width="6.5546875" style="1" customWidth="1"/>
    <col min="1805" max="1805" width="6" style="1" customWidth="1"/>
    <col min="1806" max="1806" width="8.6640625" style="1" customWidth="1"/>
    <col min="1807" max="1807" width="9.88671875" style="1" customWidth="1"/>
    <col min="1808" max="1808" width="8.88671875" style="1" customWidth="1"/>
    <col min="1809" max="1809" width="8.6640625" style="1" customWidth="1"/>
    <col min="1810" max="1810" width="9.33203125" style="1" customWidth="1"/>
    <col min="1811" max="1811" width="9.5546875" style="1" customWidth="1"/>
    <col min="1812" max="1812" width="8.88671875" style="1" customWidth="1"/>
    <col min="1813" max="1813" width="9.33203125" style="1" customWidth="1"/>
    <col min="1814" max="1814" width="9" style="1" customWidth="1"/>
    <col min="1815" max="1815" width="8.88671875" style="1" customWidth="1"/>
    <col min="1816" max="1816" width="9" style="1" customWidth="1"/>
    <col min="1817" max="1817" width="7.88671875" style="1" customWidth="1"/>
    <col min="1818" max="1818" width="9.33203125" style="1" customWidth="1"/>
    <col min="1819" max="1819" width="7.6640625" style="1" customWidth="1"/>
    <col min="1820" max="1820" width="9.44140625" style="1" customWidth="1"/>
    <col min="1821" max="1821" width="9.109375" style="1" customWidth="1"/>
    <col min="1822" max="1822" width="9" style="1" customWidth="1"/>
    <col min="1823" max="1823" width="7.44140625" style="1" customWidth="1"/>
    <col min="1824" max="1824" width="9.33203125" style="1" customWidth="1"/>
    <col min="1825" max="1825" width="5.88671875" style="1" customWidth="1"/>
    <col min="1826" max="2055" width="9.109375" style="1"/>
    <col min="2056" max="2056" width="4.33203125" style="1" customWidth="1"/>
    <col min="2057" max="2057" width="40.33203125" style="1" customWidth="1"/>
    <col min="2058" max="2058" width="11.109375" style="1" customWidth="1"/>
    <col min="2059" max="2059" width="8.6640625" style="1" customWidth="1"/>
    <col min="2060" max="2060" width="6.5546875" style="1" customWidth="1"/>
    <col min="2061" max="2061" width="6" style="1" customWidth="1"/>
    <col min="2062" max="2062" width="8.6640625" style="1" customWidth="1"/>
    <col min="2063" max="2063" width="9.88671875" style="1" customWidth="1"/>
    <col min="2064" max="2064" width="8.88671875" style="1" customWidth="1"/>
    <col min="2065" max="2065" width="8.6640625" style="1" customWidth="1"/>
    <col min="2066" max="2066" width="9.33203125" style="1" customWidth="1"/>
    <col min="2067" max="2067" width="9.5546875" style="1" customWidth="1"/>
    <col min="2068" max="2068" width="8.88671875" style="1" customWidth="1"/>
    <col min="2069" max="2069" width="9.33203125" style="1" customWidth="1"/>
    <col min="2070" max="2070" width="9" style="1" customWidth="1"/>
    <col min="2071" max="2071" width="8.88671875" style="1" customWidth="1"/>
    <col min="2072" max="2072" width="9" style="1" customWidth="1"/>
    <col min="2073" max="2073" width="7.88671875" style="1" customWidth="1"/>
    <col min="2074" max="2074" width="9.33203125" style="1" customWidth="1"/>
    <col min="2075" max="2075" width="7.6640625" style="1" customWidth="1"/>
    <col min="2076" max="2076" width="9.44140625" style="1" customWidth="1"/>
    <col min="2077" max="2077" width="9.109375" style="1" customWidth="1"/>
    <col min="2078" max="2078" width="9" style="1" customWidth="1"/>
    <col min="2079" max="2079" width="7.44140625" style="1" customWidth="1"/>
    <col min="2080" max="2080" width="9.33203125" style="1" customWidth="1"/>
    <col min="2081" max="2081" width="5.88671875" style="1" customWidth="1"/>
    <col min="2082" max="2311" width="9.109375" style="1"/>
    <col min="2312" max="2312" width="4.33203125" style="1" customWidth="1"/>
    <col min="2313" max="2313" width="40.33203125" style="1" customWidth="1"/>
    <col min="2314" max="2314" width="11.109375" style="1" customWidth="1"/>
    <col min="2315" max="2315" width="8.6640625" style="1" customWidth="1"/>
    <col min="2316" max="2316" width="6.5546875" style="1" customWidth="1"/>
    <col min="2317" max="2317" width="6" style="1" customWidth="1"/>
    <col min="2318" max="2318" width="8.6640625" style="1" customWidth="1"/>
    <col min="2319" max="2319" width="9.88671875" style="1" customWidth="1"/>
    <col min="2320" max="2320" width="8.88671875" style="1" customWidth="1"/>
    <col min="2321" max="2321" width="8.6640625" style="1" customWidth="1"/>
    <col min="2322" max="2322" width="9.33203125" style="1" customWidth="1"/>
    <col min="2323" max="2323" width="9.5546875" style="1" customWidth="1"/>
    <col min="2324" max="2324" width="8.88671875" style="1" customWidth="1"/>
    <col min="2325" max="2325" width="9.33203125" style="1" customWidth="1"/>
    <col min="2326" max="2326" width="9" style="1" customWidth="1"/>
    <col min="2327" max="2327" width="8.88671875" style="1" customWidth="1"/>
    <col min="2328" max="2328" width="9" style="1" customWidth="1"/>
    <col min="2329" max="2329" width="7.88671875" style="1" customWidth="1"/>
    <col min="2330" max="2330" width="9.33203125" style="1" customWidth="1"/>
    <col min="2331" max="2331" width="7.6640625" style="1" customWidth="1"/>
    <col min="2332" max="2332" width="9.44140625" style="1" customWidth="1"/>
    <col min="2333" max="2333" width="9.109375" style="1" customWidth="1"/>
    <col min="2334" max="2334" width="9" style="1" customWidth="1"/>
    <col min="2335" max="2335" width="7.44140625" style="1" customWidth="1"/>
    <col min="2336" max="2336" width="9.33203125" style="1" customWidth="1"/>
    <col min="2337" max="2337" width="5.88671875" style="1" customWidth="1"/>
    <col min="2338" max="2567" width="9.109375" style="1"/>
    <col min="2568" max="2568" width="4.33203125" style="1" customWidth="1"/>
    <col min="2569" max="2569" width="40.33203125" style="1" customWidth="1"/>
    <col min="2570" max="2570" width="11.109375" style="1" customWidth="1"/>
    <col min="2571" max="2571" width="8.6640625" style="1" customWidth="1"/>
    <col min="2572" max="2572" width="6.5546875" style="1" customWidth="1"/>
    <col min="2573" max="2573" width="6" style="1" customWidth="1"/>
    <col min="2574" max="2574" width="8.6640625" style="1" customWidth="1"/>
    <col min="2575" max="2575" width="9.88671875" style="1" customWidth="1"/>
    <col min="2576" max="2576" width="8.88671875" style="1" customWidth="1"/>
    <col min="2577" max="2577" width="8.6640625" style="1" customWidth="1"/>
    <col min="2578" max="2578" width="9.33203125" style="1" customWidth="1"/>
    <col min="2579" max="2579" width="9.5546875" style="1" customWidth="1"/>
    <col min="2580" max="2580" width="8.88671875" style="1" customWidth="1"/>
    <col min="2581" max="2581" width="9.33203125" style="1" customWidth="1"/>
    <col min="2582" max="2582" width="9" style="1" customWidth="1"/>
    <col min="2583" max="2583" width="8.88671875" style="1" customWidth="1"/>
    <col min="2584" max="2584" width="9" style="1" customWidth="1"/>
    <col min="2585" max="2585" width="7.88671875" style="1" customWidth="1"/>
    <col min="2586" max="2586" width="9.33203125" style="1" customWidth="1"/>
    <col min="2587" max="2587" width="7.6640625" style="1" customWidth="1"/>
    <col min="2588" max="2588" width="9.44140625" style="1" customWidth="1"/>
    <col min="2589" max="2589" width="9.109375" style="1" customWidth="1"/>
    <col min="2590" max="2590" width="9" style="1" customWidth="1"/>
    <col min="2591" max="2591" width="7.44140625" style="1" customWidth="1"/>
    <col min="2592" max="2592" width="9.33203125" style="1" customWidth="1"/>
    <col min="2593" max="2593" width="5.88671875" style="1" customWidth="1"/>
    <col min="2594" max="2823" width="9.109375" style="1"/>
    <col min="2824" max="2824" width="4.33203125" style="1" customWidth="1"/>
    <col min="2825" max="2825" width="40.33203125" style="1" customWidth="1"/>
    <col min="2826" max="2826" width="11.109375" style="1" customWidth="1"/>
    <col min="2827" max="2827" width="8.6640625" style="1" customWidth="1"/>
    <col min="2828" max="2828" width="6.5546875" style="1" customWidth="1"/>
    <col min="2829" max="2829" width="6" style="1" customWidth="1"/>
    <col min="2830" max="2830" width="8.6640625" style="1" customWidth="1"/>
    <col min="2831" max="2831" width="9.88671875" style="1" customWidth="1"/>
    <col min="2832" max="2832" width="8.88671875" style="1" customWidth="1"/>
    <col min="2833" max="2833" width="8.6640625" style="1" customWidth="1"/>
    <col min="2834" max="2834" width="9.33203125" style="1" customWidth="1"/>
    <col min="2835" max="2835" width="9.5546875" style="1" customWidth="1"/>
    <col min="2836" max="2836" width="8.88671875" style="1" customWidth="1"/>
    <col min="2837" max="2837" width="9.33203125" style="1" customWidth="1"/>
    <col min="2838" max="2838" width="9" style="1" customWidth="1"/>
    <col min="2839" max="2839" width="8.88671875" style="1" customWidth="1"/>
    <col min="2840" max="2840" width="9" style="1" customWidth="1"/>
    <col min="2841" max="2841" width="7.88671875" style="1" customWidth="1"/>
    <col min="2842" max="2842" width="9.33203125" style="1" customWidth="1"/>
    <col min="2843" max="2843" width="7.6640625" style="1" customWidth="1"/>
    <col min="2844" max="2844" width="9.44140625" style="1" customWidth="1"/>
    <col min="2845" max="2845" width="9.109375" style="1" customWidth="1"/>
    <col min="2846" max="2846" width="9" style="1" customWidth="1"/>
    <col min="2847" max="2847" width="7.44140625" style="1" customWidth="1"/>
    <col min="2848" max="2848" width="9.33203125" style="1" customWidth="1"/>
    <col min="2849" max="2849" width="5.88671875" style="1" customWidth="1"/>
    <col min="2850" max="3079" width="9.109375" style="1"/>
    <col min="3080" max="3080" width="4.33203125" style="1" customWidth="1"/>
    <col min="3081" max="3081" width="40.33203125" style="1" customWidth="1"/>
    <col min="3082" max="3082" width="11.109375" style="1" customWidth="1"/>
    <col min="3083" max="3083" width="8.6640625" style="1" customWidth="1"/>
    <col min="3084" max="3084" width="6.5546875" style="1" customWidth="1"/>
    <col min="3085" max="3085" width="6" style="1" customWidth="1"/>
    <col min="3086" max="3086" width="8.6640625" style="1" customWidth="1"/>
    <col min="3087" max="3087" width="9.88671875" style="1" customWidth="1"/>
    <col min="3088" max="3088" width="8.88671875" style="1" customWidth="1"/>
    <col min="3089" max="3089" width="8.6640625" style="1" customWidth="1"/>
    <col min="3090" max="3090" width="9.33203125" style="1" customWidth="1"/>
    <col min="3091" max="3091" width="9.5546875" style="1" customWidth="1"/>
    <col min="3092" max="3092" width="8.88671875" style="1" customWidth="1"/>
    <col min="3093" max="3093" width="9.33203125" style="1" customWidth="1"/>
    <col min="3094" max="3094" width="9" style="1" customWidth="1"/>
    <col min="3095" max="3095" width="8.88671875" style="1" customWidth="1"/>
    <col min="3096" max="3096" width="9" style="1" customWidth="1"/>
    <col min="3097" max="3097" width="7.88671875" style="1" customWidth="1"/>
    <col min="3098" max="3098" width="9.33203125" style="1" customWidth="1"/>
    <col min="3099" max="3099" width="7.6640625" style="1" customWidth="1"/>
    <col min="3100" max="3100" width="9.44140625" style="1" customWidth="1"/>
    <col min="3101" max="3101" width="9.109375" style="1" customWidth="1"/>
    <col min="3102" max="3102" width="9" style="1" customWidth="1"/>
    <col min="3103" max="3103" width="7.44140625" style="1" customWidth="1"/>
    <col min="3104" max="3104" width="9.33203125" style="1" customWidth="1"/>
    <col min="3105" max="3105" width="5.88671875" style="1" customWidth="1"/>
    <col min="3106" max="3335" width="9.109375" style="1"/>
    <col min="3336" max="3336" width="4.33203125" style="1" customWidth="1"/>
    <col min="3337" max="3337" width="40.33203125" style="1" customWidth="1"/>
    <col min="3338" max="3338" width="11.109375" style="1" customWidth="1"/>
    <col min="3339" max="3339" width="8.6640625" style="1" customWidth="1"/>
    <col min="3340" max="3340" width="6.5546875" style="1" customWidth="1"/>
    <col min="3341" max="3341" width="6" style="1" customWidth="1"/>
    <col min="3342" max="3342" width="8.6640625" style="1" customWidth="1"/>
    <col min="3343" max="3343" width="9.88671875" style="1" customWidth="1"/>
    <col min="3344" max="3344" width="8.88671875" style="1" customWidth="1"/>
    <col min="3345" max="3345" width="8.6640625" style="1" customWidth="1"/>
    <col min="3346" max="3346" width="9.33203125" style="1" customWidth="1"/>
    <col min="3347" max="3347" width="9.5546875" style="1" customWidth="1"/>
    <col min="3348" max="3348" width="8.88671875" style="1" customWidth="1"/>
    <col min="3349" max="3349" width="9.33203125" style="1" customWidth="1"/>
    <col min="3350" max="3350" width="9" style="1" customWidth="1"/>
    <col min="3351" max="3351" width="8.88671875" style="1" customWidth="1"/>
    <col min="3352" max="3352" width="9" style="1" customWidth="1"/>
    <col min="3353" max="3353" width="7.88671875" style="1" customWidth="1"/>
    <col min="3354" max="3354" width="9.33203125" style="1" customWidth="1"/>
    <col min="3355" max="3355" width="7.6640625" style="1" customWidth="1"/>
    <col min="3356" max="3356" width="9.44140625" style="1" customWidth="1"/>
    <col min="3357" max="3357" width="9.109375" style="1" customWidth="1"/>
    <col min="3358" max="3358" width="9" style="1" customWidth="1"/>
    <col min="3359" max="3359" width="7.44140625" style="1" customWidth="1"/>
    <col min="3360" max="3360" width="9.33203125" style="1" customWidth="1"/>
    <col min="3361" max="3361" width="5.88671875" style="1" customWidth="1"/>
    <col min="3362" max="3591" width="9.109375" style="1"/>
    <col min="3592" max="3592" width="4.33203125" style="1" customWidth="1"/>
    <col min="3593" max="3593" width="40.33203125" style="1" customWidth="1"/>
    <col min="3594" max="3594" width="11.109375" style="1" customWidth="1"/>
    <col min="3595" max="3595" width="8.6640625" style="1" customWidth="1"/>
    <col min="3596" max="3596" width="6.5546875" style="1" customWidth="1"/>
    <col min="3597" max="3597" width="6" style="1" customWidth="1"/>
    <col min="3598" max="3598" width="8.6640625" style="1" customWidth="1"/>
    <col min="3599" max="3599" width="9.88671875" style="1" customWidth="1"/>
    <col min="3600" max="3600" width="8.88671875" style="1" customWidth="1"/>
    <col min="3601" max="3601" width="8.6640625" style="1" customWidth="1"/>
    <col min="3602" max="3602" width="9.33203125" style="1" customWidth="1"/>
    <col min="3603" max="3603" width="9.5546875" style="1" customWidth="1"/>
    <col min="3604" max="3604" width="8.88671875" style="1" customWidth="1"/>
    <col min="3605" max="3605" width="9.33203125" style="1" customWidth="1"/>
    <col min="3606" max="3606" width="9" style="1" customWidth="1"/>
    <col min="3607" max="3607" width="8.88671875" style="1" customWidth="1"/>
    <col min="3608" max="3608" width="9" style="1" customWidth="1"/>
    <col min="3609" max="3609" width="7.88671875" style="1" customWidth="1"/>
    <col min="3610" max="3610" width="9.33203125" style="1" customWidth="1"/>
    <col min="3611" max="3611" width="7.6640625" style="1" customWidth="1"/>
    <col min="3612" max="3612" width="9.44140625" style="1" customWidth="1"/>
    <col min="3613" max="3613" width="9.109375" style="1" customWidth="1"/>
    <col min="3614" max="3614" width="9" style="1" customWidth="1"/>
    <col min="3615" max="3615" width="7.44140625" style="1" customWidth="1"/>
    <col min="3616" max="3616" width="9.33203125" style="1" customWidth="1"/>
    <col min="3617" max="3617" width="5.88671875" style="1" customWidth="1"/>
    <col min="3618" max="3847" width="9.109375" style="1"/>
    <col min="3848" max="3848" width="4.33203125" style="1" customWidth="1"/>
    <col min="3849" max="3849" width="40.33203125" style="1" customWidth="1"/>
    <col min="3850" max="3850" width="11.109375" style="1" customWidth="1"/>
    <col min="3851" max="3851" width="8.6640625" style="1" customWidth="1"/>
    <col min="3852" max="3852" width="6.5546875" style="1" customWidth="1"/>
    <col min="3853" max="3853" width="6" style="1" customWidth="1"/>
    <col min="3854" max="3854" width="8.6640625" style="1" customWidth="1"/>
    <col min="3855" max="3855" width="9.88671875" style="1" customWidth="1"/>
    <col min="3856" max="3856" width="8.88671875" style="1" customWidth="1"/>
    <col min="3857" max="3857" width="8.6640625" style="1" customWidth="1"/>
    <col min="3858" max="3858" width="9.33203125" style="1" customWidth="1"/>
    <col min="3859" max="3859" width="9.5546875" style="1" customWidth="1"/>
    <col min="3860" max="3860" width="8.88671875" style="1" customWidth="1"/>
    <col min="3861" max="3861" width="9.33203125" style="1" customWidth="1"/>
    <col min="3862" max="3862" width="9" style="1" customWidth="1"/>
    <col min="3863" max="3863" width="8.88671875" style="1" customWidth="1"/>
    <col min="3864" max="3864" width="9" style="1" customWidth="1"/>
    <col min="3865" max="3865" width="7.88671875" style="1" customWidth="1"/>
    <col min="3866" max="3866" width="9.33203125" style="1" customWidth="1"/>
    <col min="3867" max="3867" width="7.6640625" style="1" customWidth="1"/>
    <col min="3868" max="3868" width="9.44140625" style="1" customWidth="1"/>
    <col min="3869" max="3869" width="9.109375" style="1" customWidth="1"/>
    <col min="3870" max="3870" width="9" style="1" customWidth="1"/>
    <col min="3871" max="3871" width="7.44140625" style="1" customWidth="1"/>
    <col min="3872" max="3872" width="9.33203125" style="1" customWidth="1"/>
    <col min="3873" max="3873" width="5.88671875" style="1" customWidth="1"/>
    <col min="3874" max="4103" width="9.109375" style="1"/>
    <col min="4104" max="4104" width="4.33203125" style="1" customWidth="1"/>
    <col min="4105" max="4105" width="40.33203125" style="1" customWidth="1"/>
    <col min="4106" max="4106" width="11.109375" style="1" customWidth="1"/>
    <col min="4107" max="4107" width="8.6640625" style="1" customWidth="1"/>
    <col min="4108" max="4108" width="6.5546875" style="1" customWidth="1"/>
    <col min="4109" max="4109" width="6" style="1" customWidth="1"/>
    <col min="4110" max="4110" width="8.6640625" style="1" customWidth="1"/>
    <col min="4111" max="4111" width="9.88671875" style="1" customWidth="1"/>
    <col min="4112" max="4112" width="8.88671875" style="1" customWidth="1"/>
    <col min="4113" max="4113" width="8.6640625" style="1" customWidth="1"/>
    <col min="4114" max="4114" width="9.33203125" style="1" customWidth="1"/>
    <col min="4115" max="4115" width="9.5546875" style="1" customWidth="1"/>
    <col min="4116" max="4116" width="8.88671875" style="1" customWidth="1"/>
    <col min="4117" max="4117" width="9.33203125" style="1" customWidth="1"/>
    <col min="4118" max="4118" width="9" style="1" customWidth="1"/>
    <col min="4119" max="4119" width="8.88671875" style="1" customWidth="1"/>
    <col min="4120" max="4120" width="9" style="1" customWidth="1"/>
    <col min="4121" max="4121" width="7.88671875" style="1" customWidth="1"/>
    <col min="4122" max="4122" width="9.33203125" style="1" customWidth="1"/>
    <col min="4123" max="4123" width="7.6640625" style="1" customWidth="1"/>
    <col min="4124" max="4124" width="9.44140625" style="1" customWidth="1"/>
    <col min="4125" max="4125" width="9.109375" style="1" customWidth="1"/>
    <col min="4126" max="4126" width="9" style="1" customWidth="1"/>
    <col min="4127" max="4127" width="7.44140625" style="1" customWidth="1"/>
    <col min="4128" max="4128" width="9.33203125" style="1" customWidth="1"/>
    <col min="4129" max="4129" width="5.88671875" style="1" customWidth="1"/>
    <col min="4130" max="4359" width="9.109375" style="1"/>
    <col min="4360" max="4360" width="4.33203125" style="1" customWidth="1"/>
    <col min="4361" max="4361" width="40.33203125" style="1" customWidth="1"/>
    <col min="4362" max="4362" width="11.109375" style="1" customWidth="1"/>
    <col min="4363" max="4363" width="8.6640625" style="1" customWidth="1"/>
    <col min="4364" max="4364" width="6.5546875" style="1" customWidth="1"/>
    <col min="4365" max="4365" width="6" style="1" customWidth="1"/>
    <col min="4366" max="4366" width="8.6640625" style="1" customWidth="1"/>
    <col min="4367" max="4367" width="9.88671875" style="1" customWidth="1"/>
    <col min="4368" max="4368" width="8.88671875" style="1" customWidth="1"/>
    <col min="4369" max="4369" width="8.6640625" style="1" customWidth="1"/>
    <col min="4370" max="4370" width="9.33203125" style="1" customWidth="1"/>
    <col min="4371" max="4371" width="9.5546875" style="1" customWidth="1"/>
    <col min="4372" max="4372" width="8.88671875" style="1" customWidth="1"/>
    <col min="4373" max="4373" width="9.33203125" style="1" customWidth="1"/>
    <col min="4374" max="4374" width="9" style="1" customWidth="1"/>
    <col min="4375" max="4375" width="8.88671875" style="1" customWidth="1"/>
    <col min="4376" max="4376" width="9" style="1" customWidth="1"/>
    <col min="4377" max="4377" width="7.88671875" style="1" customWidth="1"/>
    <col min="4378" max="4378" width="9.33203125" style="1" customWidth="1"/>
    <col min="4379" max="4379" width="7.6640625" style="1" customWidth="1"/>
    <col min="4380" max="4380" width="9.44140625" style="1" customWidth="1"/>
    <col min="4381" max="4381" width="9.109375" style="1" customWidth="1"/>
    <col min="4382" max="4382" width="9" style="1" customWidth="1"/>
    <col min="4383" max="4383" width="7.44140625" style="1" customWidth="1"/>
    <col min="4384" max="4384" width="9.33203125" style="1" customWidth="1"/>
    <col min="4385" max="4385" width="5.88671875" style="1" customWidth="1"/>
    <col min="4386" max="4615" width="9.109375" style="1"/>
    <col min="4616" max="4616" width="4.33203125" style="1" customWidth="1"/>
    <col min="4617" max="4617" width="40.33203125" style="1" customWidth="1"/>
    <col min="4618" max="4618" width="11.109375" style="1" customWidth="1"/>
    <col min="4619" max="4619" width="8.6640625" style="1" customWidth="1"/>
    <col min="4620" max="4620" width="6.5546875" style="1" customWidth="1"/>
    <col min="4621" max="4621" width="6" style="1" customWidth="1"/>
    <col min="4622" max="4622" width="8.6640625" style="1" customWidth="1"/>
    <col min="4623" max="4623" width="9.88671875" style="1" customWidth="1"/>
    <col min="4624" max="4624" width="8.88671875" style="1" customWidth="1"/>
    <col min="4625" max="4625" width="8.6640625" style="1" customWidth="1"/>
    <col min="4626" max="4626" width="9.33203125" style="1" customWidth="1"/>
    <col min="4627" max="4627" width="9.5546875" style="1" customWidth="1"/>
    <col min="4628" max="4628" width="8.88671875" style="1" customWidth="1"/>
    <col min="4629" max="4629" width="9.33203125" style="1" customWidth="1"/>
    <col min="4630" max="4630" width="9" style="1" customWidth="1"/>
    <col min="4631" max="4631" width="8.88671875" style="1" customWidth="1"/>
    <col min="4632" max="4632" width="9" style="1" customWidth="1"/>
    <col min="4633" max="4633" width="7.88671875" style="1" customWidth="1"/>
    <col min="4634" max="4634" width="9.33203125" style="1" customWidth="1"/>
    <col min="4635" max="4635" width="7.6640625" style="1" customWidth="1"/>
    <col min="4636" max="4636" width="9.44140625" style="1" customWidth="1"/>
    <col min="4637" max="4637" width="9.109375" style="1" customWidth="1"/>
    <col min="4638" max="4638" width="9" style="1" customWidth="1"/>
    <col min="4639" max="4639" width="7.44140625" style="1" customWidth="1"/>
    <col min="4640" max="4640" width="9.33203125" style="1" customWidth="1"/>
    <col min="4641" max="4641" width="5.88671875" style="1" customWidth="1"/>
    <col min="4642" max="4871" width="9.109375" style="1"/>
    <col min="4872" max="4872" width="4.33203125" style="1" customWidth="1"/>
    <col min="4873" max="4873" width="40.33203125" style="1" customWidth="1"/>
    <col min="4874" max="4874" width="11.109375" style="1" customWidth="1"/>
    <col min="4875" max="4875" width="8.6640625" style="1" customWidth="1"/>
    <col min="4876" max="4876" width="6.5546875" style="1" customWidth="1"/>
    <col min="4877" max="4877" width="6" style="1" customWidth="1"/>
    <col min="4878" max="4878" width="8.6640625" style="1" customWidth="1"/>
    <col min="4879" max="4879" width="9.88671875" style="1" customWidth="1"/>
    <col min="4880" max="4880" width="8.88671875" style="1" customWidth="1"/>
    <col min="4881" max="4881" width="8.6640625" style="1" customWidth="1"/>
    <col min="4882" max="4882" width="9.33203125" style="1" customWidth="1"/>
    <col min="4883" max="4883" width="9.5546875" style="1" customWidth="1"/>
    <col min="4884" max="4884" width="8.88671875" style="1" customWidth="1"/>
    <col min="4885" max="4885" width="9.33203125" style="1" customWidth="1"/>
    <col min="4886" max="4886" width="9" style="1" customWidth="1"/>
    <col min="4887" max="4887" width="8.88671875" style="1" customWidth="1"/>
    <col min="4888" max="4888" width="9" style="1" customWidth="1"/>
    <col min="4889" max="4889" width="7.88671875" style="1" customWidth="1"/>
    <col min="4890" max="4890" width="9.33203125" style="1" customWidth="1"/>
    <col min="4891" max="4891" width="7.6640625" style="1" customWidth="1"/>
    <col min="4892" max="4892" width="9.44140625" style="1" customWidth="1"/>
    <col min="4893" max="4893" width="9.109375" style="1" customWidth="1"/>
    <col min="4894" max="4894" width="9" style="1" customWidth="1"/>
    <col min="4895" max="4895" width="7.44140625" style="1" customWidth="1"/>
    <col min="4896" max="4896" width="9.33203125" style="1" customWidth="1"/>
    <col min="4897" max="4897" width="5.88671875" style="1" customWidth="1"/>
    <col min="4898" max="5127" width="9.109375" style="1"/>
    <col min="5128" max="5128" width="4.33203125" style="1" customWidth="1"/>
    <col min="5129" max="5129" width="40.33203125" style="1" customWidth="1"/>
    <col min="5130" max="5130" width="11.109375" style="1" customWidth="1"/>
    <col min="5131" max="5131" width="8.6640625" style="1" customWidth="1"/>
    <col min="5132" max="5132" width="6.5546875" style="1" customWidth="1"/>
    <col min="5133" max="5133" width="6" style="1" customWidth="1"/>
    <col min="5134" max="5134" width="8.6640625" style="1" customWidth="1"/>
    <col min="5135" max="5135" width="9.88671875" style="1" customWidth="1"/>
    <col min="5136" max="5136" width="8.88671875" style="1" customWidth="1"/>
    <col min="5137" max="5137" width="8.6640625" style="1" customWidth="1"/>
    <col min="5138" max="5138" width="9.33203125" style="1" customWidth="1"/>
    <col min="5139" max="5139" width="9.5546875" style="1" customWidth="1"/>
    <col min="5140" max="5140" width="8.88671875" style="1" customWidth="1"/>
    <col min="5141" max="5141" width="9.33203125" style="1" customWidth="1"/>
    <col min="5142" max="5142" width="9" style="1" customWidth="1"/>
    <col min="5143" max="5143" width="8.88671875" style="1" customWidth="1"/>
    <col min="5144" max="5144" width="9" style="1" customWidth="1"/>
    <col min="5145" max="5145" width="7.88671875" style="1" customWidth="1"/>
    <col min="5146" max="5146" width="9.33203125" style="1" customWidth="1"/>
    <col min="5147" max="5147" width="7.6640625" style="1" customWidth="1"/>
    <col min="5148" max="5148" width="9.44140625" style="1" customWidth="1"/>
    <col min="5149" max="5149" width="9.109375" style="1" customWidth="1"/>
    <col min="5150" max="5150" width="9" style="1" customWidth="1"/>
    <col min="5151" max="5151" width="7.44140625" style="1" customWidth="1"/>
    <col min="5152" max="5152" width="9.33203125" style="1" customWidth="1"/>
    <col min="5153" max="5153" width="5.88671875" style="1" customWidth="1"/>
    <col min="5154" max="5383" width="9.109375" style="1"/>
    <col min="5384" max="5384" width="4.33203125" style="1" customWidth="1"/>
    <col min="5385" max="5385" width="40.33203125" style="1" customWidth="1"/>
    <col min="5386" max="5386" width="11.109375" style="1" customWidth="1"/>
    <col min="5387" max="5387" width="8.6640625" style="1" customWidth="1"/>
    <col min="5388" max="5388" width="6.5546875" style="1" customWidth="1"/>
    <col min="5389" max="5389" width="6" style="1" customWidth="1"/>
    <col min="5390" max="5390" width="8.6640625" style="1" customWidth="1"/>
    <col min="5391" max="5391" width="9.88671875" style="1" customWidth="1"/>
    <col min="5392" max="5392" width="8.88671875" style="1" customWidth="1"/>
    <col min="5393" max="5393" width="8.6640625" style="1" customWidth="1"/>
    <col min="5394" max="5394" width="9.33203125" style="1" customWidth="1"/>
    <col min="5395" max="5395" width="9.5546875" style="1" customWidth="1"/>
    <col min="5396" max="5396" width="8.88671875" style="1" customWidth="1"/>
    <col min="5397" max="5397" width="9.33203125" style="1" customWidth="1"/>
    <col min="5398" max="5398" width="9" style="1" customWidth="1"/>
    <col min="5399" max="5399" width="8.88671875" style="1" customWidth="1"/>
    <col min="5400" max="5400" width="9" style="1" customWidth="1"/>
    <col min="5401" max="5401" width="7.88671875" style="1" customWidth="1"/>
    <col min="5402" max="5402" width="9.33203125" style="1" customWidth="1"/>
    <col min="5403" max="5403" width="7.6640625" style="1" customWidth="1"/>
    <col min="5404" max="5404" width="9.44140625" style="1" customWidth="1"/>
    <col min="5405" max="5405" width="9.109375" style="1" customWidth="1"/>
    <col min="5406" max="5406" width="9" style="1" customWidth="1"/>
    <col min="5407" max="5407" width="7.44140625" style="1" customWidth="1"/>
    <col min="5408" max="5408" width="9.33203125" style="1" customWidth="1"/>
    <col min="5409" max="5409" width="5.88671875" style="1" customWidth="1"/>
    <col min="5410" max="5639" width="9.109375" style="1"/>
    <col min="5640" max="5640" width="4.33203125" style="1" customWidth="1"/>
    <col min="5641" max="5641" width="40.33203125" style="1" customWidth="1"/>
    <col min="5642" max="5642" width="11.109375" style="1" customWidth="1"/>
    <col min="5643" max="5643" width="8.6640625" style="1" customWidth="1"/>
    <col min="5644" max="5644" width="6.5546875" style="1" customWidth="1"/>
    <col min="5645" max="5645" width="6" style="1" customWidth="1"/>
    <col min="5646" max="5646" width="8.6640625" style="1" customWidth="1"/>
    <col min="5647" max="5647" width="9.88671875" style="1" customWidth="1"/>
    <col min="5648" max="5648" width="8.88671875" style="1" customWidth="1"/>
    <col min="5649" max="5649" width="8.6640625" style="1" customWidth="1"/>
    <col min="5650" max="5650" width="9.33203125" style="1" customWidth="1"/>
    <col min="5651" max="5651" width="9.5546875" style="1" customWidth="1"/>
    <col min="5652" max="5652" width="8.88671875" style="1" customWidth="1"/>
    <col min="5653" max="5653" width="9.33203125" style="1" customWidth="1"/>
    <col min="5654" max="5654" width="9" style="1" customWidth="1"/>
    <col min="5655" max="5655" width="8.88671875" style="1" customWidth="1"/>
    <col min="5656" max="5656" width="9" style="1" customWidth="1"/>
    <col min="5657" max="5657" width="7.88671875" style="1" customWidth="1"/>
    <col min="5658" max="5658" width="9.33203125" style="1" customWidth="1"/>
    <col min="5659" max="5659" width="7.6640625" style="1" customWidth="1"/>
    <col min="5660" max="5660" width="9.44140625" style="1" customWidth="1"/>
    <col min="5661" max="5661" width="9.109375" style="1" customWidth="1"/>
    <col min="5662" max="5662" width="9" style="1" customWidth="1"/>
    <col min="5663" max="5663" width="7.44140625" style="1" customWidth="1"/>
    <col min="5664" max="5664" width="9.33203125" style="1" customWidth="1"/>
    <col min="5665" max="5665" width="5.88671875" style="1" customWidth="1"/>
    <col min="5666" max="5895" width="9.109375" style="1"/>
    <col min="5896" max="5896" width="4.33203125" style="1" customWidth="1"/>
    <col min="5897" max="5897" width="40.33203125" style="1" customWidth="1"/>
    <col min="5898" max="5898" width="11.109375" style="1" customWidth="1"/>
    <col min="5899" max="5899" width="8.6640625" style="1" customWidth="1"/>
    <col min="5900" max="5900" width="6.5546875" style="1" customWidth="1"/>
    <col min="5901" max="5901" width="6" style="1" customWidth="1"/>
    <col min="5902" max="5902" width="8.6640625" style="1" customWidth="1"/>
    <col min="5903" max="5903" width="9.88671875" style="1" customWidth="1"/>
    <col min="5904" max="5904" width="8.88671875" style="1" customWidth="1"/>
    <col min="5905" max="5905" width="8.6640625" style="1" customWidth="1"/>
    <col min="5906" max="5906" width="9.33203125" style="1" customWidth="1"/>
    <col min="5907" max="5907" width="9.5546875" style="1" customWidth="1"/>
    <col min="5908" max="5908" width="8.88671875" style="1" customWidth="1"/>
    <col min="5909" max="5909" width="9.33203125" style="1" customWidth="1"/>
    <col min="5910" max="5910" width="9" style="1" customWidth="1"/>
    <col min="5911" max="5911" width="8.88671875" style="1" customWidth="1"/>
    <col min="5912" max="5912" width="9" style="1" customWidth="1"/>
    <col min="5913" max="5913" width="7.88671875" style="1" customWidth="1"/>
    <col min="5914" max="5914" width="9.33203125" style="1" customWidth="1"/>
    <col min="5915" max="5915" width="7.6640625" style="1" customWidth="1"/>
    <col min="5916" max="5916" width="9.44140625" style="1" customWidth="1"/>
    <col min="5917" max="5917" width="9.109375" style="1" customWidth="1"/>
    <col min="5918" max="5918" width="9" style="1" customWidth="1"/>
    <col min="5919" max="5919" width="7.44140625" style="1" customWidth="1"/>
    <col min="5920" max="5920" width="9.33203125" style="1" customWidth="1"/>
    <col min="5921" max="5921" width="5.88671875" style="1" customWidth="1"/>
    <col min="5922" max="6151" width="9.109375" style="1"/>
    <col min="6152" max="6152" width="4.33203125" style="1" customWidth="1"/>
    <col min="6153" max="6153" width="40.33203125" style="1" customWidth="1"/>
    <col min="6154" max="6154" width="11.109375" style="1" customWidth="1"/>
    <col min="6155" max="6155" width="8.6640625" style="1" customWidth="1"/>
    <col min="6156" max="6156" width="6.5546875" style="1" customWidth="1"/>
    <col min="6157" max="6157" width="6" style="1" customWidth="1"/>
    <col min="6158" max="6158" width="8.6640625" style="1" customWidth="1"/>
    <col min="6159" max="6159" width="9.88671875" style="1" customWidth="1"/>
    <col min="6160" max="6160" width="8.88671875" style="1" customWidth="1"/>
    <col min="6161" max="6161" width="8.6640625" style="1" customWidth="1"/>
    <col min="6162" max="6162" width="9.33203125" style="1" customWidth="1"/>
    <col min="6163" max="6163" width="9.5546875" style="1" customWidth="1"/>
    <col min="6164" max="6164" width="8.88671875" style="1" customWidth="1"/>
    <col min="6165" max="6165" width="9.33203125" style="1" customWidth="1"/>
    <col min="6166" max="6166" width="9" style="1" customWidth="1"/>
    <col min="6167" max="6167" width="8.88671875" style="1" customWidth="1"/>
    <col min="6168" max="6168" width="9" style="1" customWidth="1"/>
    <col min="6169" max="6169" width="7.88671875" style="1" customWidth="1"/>
    <col min="6170" max="6170" width="9.33203125" style="1" customWidth="1"/>
    <col min="6171" max="6171" width="7.6640625" style="1" customWidth="1"/>
    <col min="6172" max="6172" width="9.44140625" style="1" customWidth="1"/>
    <col min="6173" max="6173" width="9.109375" style="1" customWidth="1"/>
    <col min="6174" max="6174" width="9" style="1" customWidth="1"/>
    <col min="6175" max="6175" width="7.44140625" style="1" customWidth="1"/>
    <col min="6176" max="6176" width="9.33203125" style="1" customWidth="1"/>
    <col min="6177" max="6177" width="5.88671875" style="1" customWidth="1"/>
    <col min="6178" max="6407" width="9.109375" style="1"/>
    <col min="6408" max="6408" width="4.33203125" style="1" customWidth="1"/>
    <col min="6409" max="6409" width="40.33203125" style="1" customWidth="1"/>
    <col min="6410" max="6410" width="11.109375" style="1" customWidth="1"/>
    <col min="6411" max="6411" width="8.6640625" style="1" customWidth="1"/>
    <col min="6412" max="6412" width="6.5546875" style="1" customWidth="1"/>
    <col min="6413" max="6413" width="6" style="1" customWidth="1"/>
    <col min="6414" max="6414" width="8.6640625" style="1" customWidth="1"/>
    <col min="6415" max="6415" width="9.88671875" style="1" customWidth="1"/>
    <col min="6416" max="6416" width="8.88671875" style="1" customWidth="1"/>
    <col min="6417" max="6417" width="8.6640625" style="1" customWidth="1"/>
    <col min="6418" max="6418" width="9.33203125" style="1" customWidth="1"/>
    <col min="6419" max="6419" width="9.5546875" style="1" customWidth="1"/>
    <col min="6420" max="6420" width="8.88671875" style="1" customWidth="1"/>
    <col min="6421" max="6421" width="9.33203125" style="1" customWidth="1"/>
    <col min="6422" max="6422" width="9" style="1" customWidth="1"/>
    <col min="6423" max="6423" width="8.88671875" style="1" customWidth="1"/>
    <col min="6424" max="6424" width="9" style="1" customWidth="1"/>
    <col min="6425" max="6425" width="7.88671875" style="1" customWidth="1"/>
    <col min="6426" max="6426" width="9.33203125" style="1" customWidth="1"/>
    <col min="6427" max="6427" width="7.6640625" style="1" customWidth="1"/>
    <col min="6428" max="6428" width="9.44140625" style="1" customWidth="1"/>
    <col min="6429" max="6429" width="9.109375" style="1" customWidth="1"/>
    <col min="6430" max="6430" width="9" style="1" customWidth="1"/>
    <col min="6431" max="6431" width="7.44140625" style="1" customWidth="1"/>
    <col min="6432" max="6432" width="9.33203125" style="1" customWidth="1"/>
    <col min="6433" max="6433" width="5.88671875" style="1" customWidth="1"/>
    <col min="6434" max="6663" width="9.109375" style="1"/>
    <col min="6664" max="6664" width="4.33203125" style="1" customWidth="1"/>
    <col min="6665" max="6665" width="40.33203125" style="1" customWidth="1"/>
    <col min="6666" max="6666" width="11.109375" style="1" customWidth="1"/>
    <col min="6667" max="6667" width="8.6640625" style="1" customWidth="1"/>
    <col min="6668" max="6668" width="6.5546875" style="1" customWidth="1"/>
    <col min="6669" max="6669" width="6" style="1" customWidth="1"/>
    <col min="6670" max="6670" width="8.6640625" style="1" customWidth="1"/>
    <col min="6671" max="6671" width="9.88671875" style="1" customWidth="1"/>
    <col min="6672" max="6672" width="8.88671875" style="1" customWidth="1"/>
    <col min="6673" max="6673" width="8.6640625" style="1" customWidth="1"/>
    <col min="6674" max="6674" width="9.33203125" style="1" customWidth="1"/>
    <col min="6675" max="6675" width="9.5546875" style="1" customWidth="1"/>
    <col min="6676" max="6676" width="8.88671875" style="1" customWidth="1"/>
    <col min="6677" max="6677" width="9.33203125" style="1" customWidth="1"/>
    <col min="6678" max="6678" width="9" style="1" customWidth="1"/>
    <col min="6679" max="6679" width="8.88671875" style="1" customWidth="1"/>
    <col min="6680" max="6680" width="9" style="1" customWidth="1"/>
    <col min="6681" max="6681" width="7.88671875" style="1" customWidth="1"/>
    <col min="6682" max="6682" width="9.33203125" style="1" customWidth="1"/>
    <col min="6683" max="6683" width="7.6640625" style="1" customWidth="1"/>
    <col min="6684" max="6684" width="9.44140625" style="1" customWidth="1"/>
    <col min="6685" max="6685" width="9.109375" style="1" customWidth="1"/>
    <col min="6686" max="6686" width="9" style="1" customWidth="1"/>
    <col min="6687" max="6687" width="7.44140625" style="1" customWidth="1"/>
    <col min="6688" max="6688" width="9.33203125" style="1" customWidth="1"/>
    <col min="6689" max="6689" width="5.88671875" style="1" customWidth="1"/>
    <col min="6690" max="6919" width="9.109375" style="1"/>
    <col min="6920" max="6920" width="4.33203125" style="1" customWidth="1"/>
    <col min="6921" max="6921" width="40.33203125" style="1" customWidth="1"/>
    <col min="6922" max="6922" width="11.109375" style="1" customWidth="1"/>
    <col min="6923" max="6923" width="8.6640625" style="1" customWidth="1"/>
    <col min="6924" max="6924" width="6.5546875" style="1" customWidth="1"/>
    <col min="6925" max="6925" width="6" style="1" customWidth="1"/>
    <col min="6926" max="6926" width="8.6640625" style="1" customWidth="1"/>
    <col min="6927" max="6927" width="9.88671875" style="1" customWidth="1"/>
    <col min="6928" max="6928" width="8.88671875" style="1" customWidth="1"/>
    <col min="6929" max="6929" width="8.6640625" style="1" customWidth="1"/>
    <col min="6930" max="6930" width="9.33203125" style="1" customWidth="1"/>
    <col min="6931" max="6931" width="9.5546875" style="1" customWidth="1"/>
    <col min="6932" max="6932" width="8.88671875" style="1" customWidth="1"/>
    <col min="6933" max="6933" width="9.33203125" style="1" customWidth="1"/>
    <col min="6934" max="6934" width="9" style="1" customWidth="1"/>
    <col min="6935" max="6935" width="8.88671875" style="1" customWidth="1"/>
    <col min="6936" max="6936" width="9" style="1" customWidth="1"/>
    <col min="6937" max="6937" width="7.88671875" style="1" customWidth="1"/>
    <col min="6938" max="6938" width="9.33203125" style="1" customWidth="1"/>
    <col min="6939" max="6939" width="7.6640625" style="1" customWidth="1"/>
    <col min="6940" max="6940" width="9.44140625" style="1" customWidth="1"/>
    <col min="6941" max="6941" width="9.109375" style="1" customWidth="1"/>
    <col min="6942" max="6942" width="9" style="1" customWidth="1"/>
    <col min="6943" max="6943" width="7.44140625" style="1" customWidth="1"/>
    <col min="6944" max="6944" width="9.33203125" style="1" customWidth="1"/>
    <col min="6945" max="6945" width="5.88671875" style="1" customWidth="1"/>
    <col min="6946" max="7175" width="9.109375" style="1"/>
    <col min="7176" max="7176" width="4.33203125" style="1" customWidth="1"/>
    <col min="7177" max="7177" width="40.33203125" style="1" customWidth="1"/>
    <col min="7178" max="7178" width="11.109375" style="1" customWidth="1"/>
    <col min="7179" max="7179" width="8.6640625" style="1" customWidth="1"/>
    <col min="7180" max="7180" width="6.5546875" style="1" customWidth="1"/>
    <col min="7181" max="7181" width="6" style="1" customWidth="1"/>
    <col min="7182" max="7182" width="8.6640625" style="1" customWidth="1"/>
    <col min="7183" max="7183" width="9.88671875" style="1" customWidth="1"/>
    <col min="7184" max="7184" width="8.88671875" style="1" customWidth="1"/>
    <col min="7185" max="7185" width="8.6640625" style="1" customWidth="1"/>
    <col min="7186" max="7186" width="9.33203125" style="1" customWidth="1"/>
    <col min="7187" max="7187" width="9.5546875" style="1" customWidth="1"/>
    <col min="7188" max="7188" width="8.88671875" style="1" customWidth="1"/>
    <col min="7189" max="7189" width="9.33203125" style="1" customWidth="1"/>
    <col min="7190" max="7190" width="9" style="1" customWidth="1"/>
    <col min="7191" max="7191" width="8.88671875" style="1" customWidth="1"/>
    <col min="7192" max="7192" width="9" style="1" customWidth="1"/>
    <col min="7193" max="7193" width="7.88671875" style="1" customWidth="1"/>
    <col min="7194" max="7194" width="9.33203125" style="1" customWidth="1"/>
    <col min="7195" max="7195" width="7.6640625" style="1" customWidth="1"/>
    <col min="7196" max="7196" width="9.44140625" style="1" customWidth="1"/>
    <col min="7197" max="7197" width="9.109375" style="1" customWidth="1"/>
    <col min="7198" max="7198" width="9" style="1" customWidth="1"/>
    <col min="7199" max="7199" width="7.44140625" style="1" customWidth="1"/>
    <col min="7200" max="7200" width="9.33203125" style="1" customWidth="1"/>
    <col min="7201" max="7201" width="5.88671875" style="1" customWidth="1"/>
    <col min="7202" max="7431" width="9.109375" style="1"/>
    <col min="7432" max="7432" width="4.33203125" style="1" customWidth="1"/>
    <col min="7433" max="7433" width="40.33203125" style="1" customWidth="1"/>
    <col min="7434" max="7434" width="11.109375" style="1" customWidth="1"/>
    <col min="7435" max="7435" width="8.6640625" style="1" customWidth="1"/>
    <col min="7436" max="7436" width="6.5546875" style="1" customWidth="1"/>
    <col min="7437" max="7437" width="6" style="1" customWidth="1"/>
    <col min="7438" max="7438" width="8.6640625" style="1" customWidth="1"/>
    <col min="7439" max="7439" width="9.88671875" style="1" customWidth="1"/>
    <col min="7440" max="7440" width="8.88671875" style="1" customWidth="1"/>
    <col min="7441" max="7441" width="8.6640625" style="1" customWidth="1"/>
    <col min="7442" max="7442" width="9.33203125" style="1" customWidth="1"/>
    <col min="7443" max="7443" width="9.5546875" style="1" customWidth="1"/>
    <col min="7444" max="7444" width="8.88671875" style="1" customWidth="1"/>
    <col min="7445" max="7445" width="9.33203125" style="1" customWidth="1"/>
    <col min="7446" max="7446" width="9" style="1" customWidth="1"/>
    <col min="7447" max="7447" width="8.88671875" style="1" customWidth="1"/>
    <col min="7448" max="7448" width="9" style="1" customWidth="1"/>
    <col min="7449" max="7449" width="7.88671875" style="1" customWidth="1"/>
    <col min="7450" max="7450" width="9.33203125" style="1" customWidth="1"/>
    <col min="7451" max="7451" width="7.6640625" style="1" customWidth="1"/>
    <col min="7452" max="7452" width="9.44140625" style="1" customWidth="1"/>
    <col min="7453" max="7453" width="9.109375" style="1" customWidth="1"/>
    <col min="7454" max="7454" width="9" style="1" customWidth="1"/>
    <col min="7455" max="7455" width="7.44140625" style="1" customWidth="1"/>
    <col min="7456" max="7456" width="9.33203125" style="1" customWidth="1"/>
    <col min="7457" max="7457" width="5.88671875" style="1" customWidth="1"/>
    <col min="7458" max="7687" width="9.109375" style="1"/>
    <col min="7688" max="7688" width="4.33203125" style="1" customWidth="1"/>
    <col min="7689" max="7689" width="40.33203125" style="1" customWidth="1"/>
    <col min="7690" max="7690" width="11.109375" style="1" customWidth="1"/>
    <col min="7691" max="7691" width="8.6640625" style="1" customWidth="1"/>
    <col min="7692" max="7692" width="6.5546875" style="1" customWidth="1"/>
    <col min="7693" max="7693" width="6" style="1" customWidth="1"/>
    <col min="7694" max="7694" width="8.6640625" style="1" customWidth="1"/>
    <col min="7695" max="7695" width="9.88671875" style="1" customWidth="1"/>
    <col min="7696" max="7696" width="8.88671875" style="1" customWidth="1"/>
    <col min="7697" max="7697" width="8.6640625" style="1" customWidth="1"/>
    <col min="7698" max="7698" width="9.33203125" style="1" customWidth="1"/>
    <col min="7699" max="7699" width="9.5546875" style="1" customWidth="1"/>
    <col min="7700" max="7700" width="8.88671875" style="1" customWidth="1"/>
    <col min="7701" max="7701" width="9.33203125" style="1" customWidth="1"/>
    <col min="7702" max="7702" width="9" style="1" customWidth="1"/>
    <col min="7703" max="7703" width="8.88671875" style="1" customWidth="1"/>
    <col min="7704" max="7704" width="9" style="1" customWidth="1"/>
    <col min="7705" max="7705" width="7.88671875" style="1" customWidth="1"/>
    <col min="7706" max="7706" width="9.33203125" style="1" customWidth="1"/>
    <col min="7707" max="7707" width="7.6640625" style="1" customWidth="1"/>
    <col min="7708" max="7708" width="9.44140625" style="1" customWidth="1"/>
    <col min="7709" max="7709" width="9.109375" style="1" customWidth="1"/>
    <col min="7710" max="7710" width="9" style="1" customWidth="1"/>
    <col min="7711" max="7711" width="7.44140625" style="1" customWidth="1"/>
    <col min="7712" max="7712" width="9.33203125" style="1" customWidth="1"/>
    <col min="7713" max="7713" width="5.88671875" style="1" customWidth="1"/>
    <col min="7714" max="7943" width="9.109375" style="1"/>
    <col min="7944" max="7944" width="4.33203125" style="1" customWidth="1"/>
    <col min="7945" max="7945" width="40.33203125" style="1" customWidth="1"/>
    <col min="7946" max="7946" width="11.109375" style="1" customWidth="1"/>
    <col min="7947" max="7947" width="8.6640625" style="1" customWidth="1"/>
    <col min="7948" max="7948" width="6.5546875" style="1" customWidth="1"/>
    <col min="7949" max="7949" width="6" style="1" customWidth="1"/>
    <col min="7950" max="7950" width="8.6640625" style="1" customWidth="1"/>
    <col min="7951" max="7951" width="9.88671875" style="1" customWidth="1"/>
    <col min="7952" max="7952" width="8.88671875" style="1" customWidth="1"/>
    <col min="7953" max="7953" width="8.6640625" style="1" customWidth="1"/>
    <col min="7954" max="7954" width="9.33203125" style="1" customWidth="1"/>
    <col min="7955" max="7955" width="9.5546875" style="1" customWidth="1"/>
    <col min="7956" max="7956" width="8.88671875" style="1" customWidth="1"/>
    <col min="7957" max="7957" width="9.33203125" style="1" customWidth="1"/>
    <col min="7958" max="7958" width="9" style="1" customWidth="1"/>
    <col min="7959" max="7959" width="8.88671875" style="1" customWidth="1"/>
    <col min="7960" max="7960" width="9" style="1" customWidth="1"/>
    <col min="7961" max="7961" width="7.88671875" style="1" customWidth="1"/>
    <col min="7962" max="7962" width="9.33203125" style="1" customWidth="1"/>
    <col min="7963" max="7963" width="7.6640625" style="1" customWidth="1"/>
    <col min="7964" max="7964" width="9.44140625" style="1" customWidth="1"/>
    <col min="7965" max="7965" width="9.109375" style="1" customWidth="1"/>
    <col min="7966" max="7966" width="9" style="1" customWidth="1"/>
    <col min="7967" max="7967" width="7.44140625" style="1" customWidth="1"/>
    <col min="7968" max="7968" width="9.33203125" style="1" customWidth="1"/>
    <col min="7969" max="7969" width="5.88671875" style="1" customWidth="1"/>
    <col min="7970" max="8199" width="9.109375" style="1"/>
    <col min="8200" max="8200" width="4.33203125" style="1" customWidth="1"/>
    <col min="8201" max="8201" width="40.33203125" style="1" customWidth="1"/>
    <col min="8202" max="8202" width="11.109375" style="1" customWidth="1"/>
    <col min="8203" max="8203" width="8.6640625" style="1" customWidth="1"/>
    <col min="8204" max="8204" width="6.5546875" style="1" customWidth="1"/>
    <col min="8205" max="8205" width="6" style="1" customWidth="1"/>
    <col min="8206" max="8206" width="8.6640625" style="1" customWidth="1"/>
    <col min="8207" max="8207" width="9.88671875" style="1" customWidth="1"/>
    <col min="8208" max="8208" width="8.88671875" style="1" customWidth="1"/>
    <col min="8209" max="8209" width="8.6640625" style="1" customWidth="1"/>
    <col min="8210" max="8210" width="9.33203125" style="1" customWidth="1"/>
    <col min="8211" max="8211" width="9.5546875" style="1" customWidth="1"/>
    <col min="8212" max="8212" width="8.88671875" style="1" customWidth="1"/>
    <col min="8213" max="8213" width="9.33203125" style="1" customWidth="1"/>
    <col min="8214" max="8214" width="9" style="1" customWidth="1"/>
    <col min="8215" max="8215" width="8.88671875" style="1" customWidth="1"/>
    <col min="8216" max="8216" width="9" style="1" customWidth="1"/>
    <col min="8217" max="8217" width="7.88671875" style="1" customWidth="1"/>
    <col min="8218" max="8218" width="9.33203125" style="1" customWidth="1"/>
    <col min="8219" max="8219" width="7.6640625" style="1" customWidth="1"/>
    <col min="8220" max="8220" width="9.44140625" style="1" customWidth="1"/>
    <col min="8221" max="8221" width="9.109375" style="1" customWidth="1"/>
    <col min="8222" max="8222" width="9" style="1" customWidth="1"/>
    <col min="8223" max="8223" width="7.44140625" style="1" customWidth="1"/>
    <col min="8224" max="8224" width="9.33203125" style="1" customWidth="1"/>
    <col min="8225" max="8225" width="5.88671875" style="1" customWidth="1"/>
    <col min="8226" max="8455" width="9.109375" style="1"/>
    <col min="8456" max="8456" width="4.33203125" style="1" customWidth="1"/>
    <col min="8457" max="8457" width="40.33203125" style="1" customWidth="1"/>
    <col min="8458" max="8458" width="11.109375" style="1" customWidth="1"/>
    <col min="8459" max="8459" width="8.6640625" style="1" customWidth="1"/>
    <col min="8460" max="8460" width="6.5546875" style="1" customWidth="1"/>
    <col min="8461" max="8461" width="6" style="1" customWidth="1"/>
    <col min="8462" max="8462" width="8.6640625" style="1" customWidth="1"/>
    <col min="8463" max="8463" width="9.88671875" style="1" customWidth="1"/>
    <col min="8464" max="8464" width="8.88671875" style="1" customWidth="1"/>
    <col min="8465" max="8465" width="8.6640625" style="1" customWidth="1"/>
    <col min="8466" max="8466" width="9.33203125" style="1" customWidth="1"/>
    <col min="8467" max="8467" width="9.5546875" style="1" customWidth="1"/>
    <col min="8468" max="8468" width="8.88671875" style="1" customWidth="1"/>
    <col min="8469" max="8469" width="9.33203125" style="1" customWidth="1"/>
    <col min="8470" max="8470" width="9" style="1" customWidth="1"/>
    <col min="8471" max="8471" width="8.88671875" style="1" customWidth="1"/>
    <col min="8472" max="8472" width="9" style="1" customWidth="1"/>
    <col min="8473" max="8473" width="7.88671875" style="1" customWidth="1"/>
    <col min="8474" max="8474" width="9.33203125" style="1" customWidth="1"/>
    <col min="8475" max="8475" width="7.6640625" style="1" customWidth="1"/>
    <col min="8476" max="8476" width="9.44140625" style="1" customWidth="1"/>
    <col min="8477" max="8477" width="9.109375" style="1" customWidth="1"/>
    <col min="8478" max="8478" width="9" style="1" customWidth="1"/>
    <col min="8479" max="8479" width="7.44140625" style="1" customWidth="1"/>
    <col min="8480" max="8480" width="9.33203125" style="1" customWidth="1"/>
    <col min="8481" max="8481" width="5.88671875" style="1" customWidth="1"/>
    <col min="8482" max="8711" width="9.109375" style="1"/>
    <col min="8712" max="8712" width="4.33203125" style="1" customWidth="1"/>
    <col min="8713" max="8713" width="40.33203125" style="1" customWidth="1"/>
    <col min="8714" max="8714" width="11.109375" style="1" customWidth="1"/>
    <col min="8715" max="8715" width="8.6640625" style="1" customWidth="1"/>
    <col min="8716" max="8716" width="6.5546875" style="1" customWidth="1"/>
    <col min="8717" max="8717" width="6" style="1" customWidth="1"/>
    <col min="8718" max="8718" width="8.6640625" style="1" customWidth="1"/>
    <col min="8719" max="8719" width="9.88671875" style="1" customWidth="1"/>
    <col min="8720" max="8720" width="8.88671875" style="1" customWidth="1"/>
    <col min="8721" max="8721" width="8.6640625" style="1" customWidth="1"/>
    <col min="8722" max="8722" width="9.33203125" style="1" customWidth="1"/>
    <col min="8723" max="8723" width="9.5546875" style="1" customWidth="1"/>
    <col min="8724" max="8724" width="8.88671875" style="1" customWidth="1"/>
    <col min="8725" max="8725" width="9.33203125" style="1" customWidth="1"/>
    <col min="8726" max="8726" width="9" style="1" customWidth="1"/>
    <col min="8727" max="8727" width="8.88671875" style="1" customWidth="1"/>
    <col min="8728" max="8728" width="9" style="1" customWidth="1"/>
    <col min="8729" max="8729" width="7.88671875" style="1" customWidth="1"/>
    <col min="8730" max="8730" width="9.33203125" style="1" customWidth="1"/>
    <col min="8731" max="8731" width="7.6640625" style="1" customWidth="1"/>
    <col min="8732" max="8732" width="9.44140625" style="1" customWidth="1"/>
    <col min="8733" max="8733" width="9.109375" style="1" customWidth="1"/>
    <col min="8734" max="8734" width="9" style="1" customWidth="1"/>
    <col min="8735" max="8735" width="7.44140625" style="1" customWidth="1"/>
    <col min="8736" max="8736" width="9.33203125" style="1" customWidth="1"/>
    <col min="8737" max="8737" width="5.88671875" style="1" customWidth="1"/>
    <col min="8738" max="8967" width="9.109375" style="1"/>
    <col min="8968" max="8968" width="4.33203125" style="1" customWidth="1"/>
    <col min="8969" max="8969" width="40.33203125" style="1" customWidth="1"/>
    <col min="8970" max="8970" width="11.109375" style="1" customWidth="1"/>
    <col min="8971" max="8971" width="8.6640625" style="1" customWidth="1"/>
    <col min="8972" max="8972" width="6.5546875" style="1" customWidth="1"/>
    <col min="8973" max="8973" width="6" style="1" customWidth="1"/>
    <col min="8974" max="8974" width="8.6640625" style="1" customWidth="1"/>
    <col min="8975" max="8975" width="9.88671875" style="1" customWidth="1"/>
    <col min="8976" max="8976" width="8.88671875" style="1" customWidth="1"/>
    <col min="8977" max="8977" width="8.6640625" style="1" customWidth="1"/>
    <col min="8978" max="8978" width="9.33203125" style="1" customWidth="1"/>
    <col min="8979" max="8979" width="9.5546875" style="1" customWidth="1"/>
    <col min="8980" max="8980" width="8.88671875" style="1" customWidth="1"/>
    <col min="8981" max="8981" width="9.33203125" style="1" customWidth="1"/>
    <col min="8982" max="8982" width="9" style="1" customWidth="1"/>
    <col min="8983" max="8983" width="8.88671875" style="1" customWidth="1"/>
    <col min="8984" max="8984" width="9" style="1" customWidth="1"/>
    <col min="8985" max="8985" width="7.88671875" style="1" customWidth="1"/>
    <col min="8986" max="8986" width="9.33203125" style="1" customWidth="1"/>
    <col min="8987" max="8987" width="7.6640625" style="1" customWidth="1"/>
    <col min="8988" max="8988" width="9.44140625" style="1" customWidth="1"/>
    <col min="8989" max="8989" width="9.109375" style="1" customWidth="1"/>
    <col min="8990" max="8990" width="9" style="1" customWidth="1"/>
    <col min="8991" max="8991" width="7.44140625" style="1" customWidth="1"/>
    <col min="8992" max="8992" width="9.33203125" style="1" customWidth="1"/>
    <col min="8993" max="8993" width="5.88671875" style="1" customWidth="1"/>
    <col min="8994" max="9223" width="9.109375" style="1"/>
    <col min="9224" max="9224" width="4.33203125" style="1" customWidth="1"/>
    <col min="9225" max="9225" width="40.33203125" style="1" customWidth="1"/>
    <col min="9226" max="9226" width="11.109375" style="1" customWidth="1"/>
    <col min="9227" max="9227" width="8.6640625" style="1" customWidth="1"/>
    <col min="9228" max="9228" width="6.5546875" style="1" customWidth="1"/>
    <col min="9229" max="9229" width="6" style="1" customWidth="1"/>
    <col min="9230" max="9230" width="8.6640625" style="1" customWidth="1"/>
    <col min="9231" max="9231" width="9.88671875" style="1" customWidth="1"/>
    <col min="9232" max="9232" width="8.88671875" style="1" customWidth="1"/>
    <col min="9233" max="9233" width="8.6640625" style="1" customWidth="1"/>
    <col min="9234" max="9234" width="9.33203125" style="1" customWidth="1"/>
    <col min="9235" max="9235" width="9.5546875" style="1" customWidth="1"/>
    <col min="9236" max="9236" width="8.88671875" style="1" customWidth="1"/>
    <col min="9237" max="9237" width="9.33203125" style="1" customWidth="1"/>
    <col min="9238" max="9238" width="9" style="1" customWidth="1"/>
    <col min="9239" max="9239" width="8.88671875" style="1" customWidth="1"/>
    <col min="9240" max="9240" width="9" style="1" customWidth="1"/>
    <col min="9241" max="9241" width="7.88671875" style="1" customWidth="1"/>
    <col min="9242" max="9242" width="9.33203125" style="1" customWidth="1"/>
    <col min="9243" max="9243" width="7.6640625" style="1" customWidth="1"/>
    <col min="9244" max="9244" width="9.44140625" style="1" customWidth="1"/>
    <col min="9245" max="9245" width="9.109375" style="1" customWidth="1"/>
    <col min="9246" max="9246" width="9" style="1" customWidth="1"/>
    <col min="9247" max="9247" width="7.44140625" style="1" customWidth="1"/>
    <col min="9248" max="9248" width="9.33203125" style="1" customWidth="1"/>
    <col min="9249" max="9249" width="5.88671875" style="1" customWidth="1"/>
    <col min="9250" max="9479" width="9.109375" style="1"/>
    <col min="9480" max="9480" width="4.33203125" style="1" customWidth="1"/>
    <col min="9481" max="9481" width="40.33203125" style="1" customWidth="1"/>
    <col min="9482" max="9482" width="11.109375" style="1" customWidth="1"/>
    <col min="9483" max="9483" width="8.6640625" style="1" customWidth="1"/>
    <col min="9484" max="9484" width="6.5546875" style="1" customWidth="1"/>
    <col min="9485" max="9485" width="6" style="1" customWidth="1"/>
    <col min="9486" max="9486" width="8.6640625" style="1" customWidth="1"/>
    <col min="9487" max="9487" width="9.88671875" style="1" customWidth="1"/>
    <col min="9488" max="9488" width="8.88671875" style="1" customWidth="1"/>
    <col min="9489" max="9489" width="8.6640625" style="1" customWidth="1"/>
    <col min="9490" max="9490" width="9.33203125" style="1" customWidth="1"/>
    <col min="9491" max="9491" width="9.5546875" style="1" customWidth="1"/>
    <col min="9492" max="9492" width="8.88671875" style="1" customWidth="1"/>
    <col min="9493" max="9493" width="9.33203125" style="1" customWidth="1"/>
    <col min="9494" max="9494" width="9" style="1" customWidth="1"/>
    <col min="9495" max="9495" width="8.88671875" style="1" customWidth="1"/>
    <col min="9496" max="9496" width="9" style="1" customWidth="1"/>
    <col min="9497" max="9497" width="7.88671875" style="1" customWidth="1"/>
    <col min="9498" max="9498" width="9.33203125" style="1" customWidth="1"/>
    <col min="9499" max="9499" width="7.6640625" style="1" customWidth="1"/>
    <col min="9500" max="9500" width="9.44140625" style="1" customWidth="1"/>
    <col min="9501" max="9501" width="9.109375" style="1" customWidth="1"/>
    <col min="9502" max="9502" width="9" style="1" customWidth="1"/>
    <col min="9503" max="9503" width="7.44140625" style="1" customWidth="1"/>
    <col min="9504" max="9504" width="9.33203125" style="1" customWidth="1"/>
    <col min="9505" max="9505" width="5.88671875" style="1" customWidth="1"/>
    <col min="9506" max="9735" width="9.109375" style="1"/>
    <col min="9736" max="9736" width="4.33203125" style="1" customWidth="1"/>
    <col min="9737" max="9737" width="40.33203125" style="1" customWidth="1"/>
    <col min="9738" max="9738" width="11.109375" style="1" customWidth="1"/>
    <col min="9739" max="9739" width="8.6640625" style="1" customWidth="1"/>
    <col min="9740" max="9740" width="6.5546875" style="1" customWidth="1"/>
    <col min="9741" max="9741" width="6" style="1" customWidth="1"/>
    <col min="9742" max="9742" width="8.6640625" style="1" customWidth="1"/>
    <col min="9743" max="9743" width="9.88671875" style="1" customWidth="1"/>
    <col min="9744" max="9744" width="8.88671875" style="1" customWidth="1"/>
    <col min="9745" max="9745" width="8.6640625" style="1" customWidth="1"/>
    <col min="9746" max="9746" width="9.33203125" style="1" customWidth="1"/>
    <col min="9747" max="9747" width="9.5546875" style="1" customWidth="1"/>
    <col min="9748" max="9748" width="8.88671875" style="1" customWidth="1"/>
    <col min="9749" max="9749" width="9.33203125" style="1" customWidth="1"/>
    <col min="9750" max="9750" width="9" style="1" customWidth="1"/>
    <col min="9751" max="9751" width="8.88671875" style="1" customWidth="1"/>
    <col min="9752" max="9752" width="9" style="1" customWidth="1"/>
    <col min="9753" max="9753" width="7.88671875" style="1" customWidth="1"/>
    <col min="9754" max="9754" width="9.33203125" style="1" customWidth="1"/>
    <col min="9755" max="9755" width="7.6640625" style="1" customWidth="1"/>
    <col min="9756" max="9756" width="9.44140625" style="1" customWidth="1"/>
    <col min="9757" max="9757" width="9.109375" style="1" customWidth="1"/>
    <col min="9758" max="9758" width="9" style="1" customWidth="1"/>
    <col min="9759" max="9759" width="7.44140625" style="1" customWidth="1"/>
    <col min="9760" max="9760" width="9.33203125" style="1" customWidth="1"/>
    <col min="9761" max="9761" width="5.88671875" style="1" customWidth="1"/>
    <col min="9762" max="9991" width="9.109375" style="1"/>
    <col min="9992" max="9992" width="4.33203125" style="1" customWidth="1"/>
    <col min="9993" max="9993" width="40.33203125" style="1" customWidth="1"/>
    <col min="9994" max="9994" width="11.109375" style="1" customWidth="1"/>
    <col min="9995" max="9995" width="8.6640625" style="1" customWidth="1"/>
    <col min="9996" max="9996" width="6.5546875" style="1" customWidth="1"/>
    <col min="9997" max="9997" width="6" style="1" customWidth="1"/>
    <col min="9998" max="9998" width="8.6640625" style="1" customWidth="1"/>
    <col min="9999" max="9999" width="9.88671875" style="1" customWidth="1"/>
    <col min="10000" max="10000" width="8.88671875" style="1" customWidth="1"/>
    <col min="10001" max="10001" width="8.6640625" style="1" customWidth="1"/>
    <col min="10002" max="10002" width="9.33203125" style="1" customWidth="1"/>
    <col min="10003" max="10003" width="9.5546875" style="1" customWidth="1"/>
    <col min="10004" max="10004" width="8.88671875" style="1" customWidth="1"/>
    <col min="10005" max="10005" width="9.33203125" style="1" customWidth="1"/>
    <col min="10006" max="10006" width="9" style="1" customWidth="1"/>
    <col min="10007" max="10007" width="8.88671875" style="1" customWidth="1"/>
    <col min="10008" max="10008" width="9" style="1" customWidth="1"/>
    <col min="10009" max="10009" width="7.88671875" style="1" customWidth="1"/>
    <col min="10010" max="10010" width="9.33203125" style="1" customWidth="1"/>
    <col min="10011" max="10011" width="7.6640625" style="1" customWidth="1"/>
    <col min="10012" max="10012" width="9.44140625" style="1" customWidth="1"/>
    <col min="10013" max="10013" width="9.109375" style="1" customWidth="1"/>
    <col min="10014" max="10014" width="9" style="1" customWidth="1"/>
    <col min="10015" max="10015" width="7.44140625" style="1" customWidth="1"/>
    <col min="10016" max="10016" width="9.33203125" style="1" customWidth="1"/>
    <col min="10017" max="10017" width="5.88671875" style="1" customWidth="1"/>
    <col min="10018" max="10247" width="9.109375" style="1"/>
    <col min="10248" max="10248" width="4.33203125" style="1" customWidth="1"/>
    <col min="10249" max="10249" width="40.33203125" style="1" customWidth="1"/>
    <col min="10250" max="10250" width="11.109375" style="1" customWidth="1"/>
    <col min="10251" max="10251" width="8.6640625" style="1" customWidth="1"/>
    <col min="10252" max="10252" width="6.5546875" style="1" customWidth="1"/>
    <col min="10253" max="10253" width="6" style="1" customWidth="1"/>
    <col min="10254" max="10254" width="8.6640625" style="1" customWidth="1"/>
    <col min="10255" max="10255" width="9.88671875" style="1" customWidth="1"/>
    <col min="10256" max="10256" width="8.88671875" style="1" customWidth="1"/>
    <col min="10257" max="10257" width="8.6640625" style="1" customWidth="1"/>
    <col min="10258" max="10258" width="9.33203125" style="1" customWidth="1"/>
    <col min="10259" max="10259" width="9.5546875" style="1" customWidth="1"/>
    <col min="10260" max="10260" width="8.88671875" style="1" customWidth="1"/>
    <col min="10261" max="10261" width="9.33203125" style="1" customWidth="1"/>
    <col min="10262" max="10262" width="9" style="1" customWidth="1"/>
    <col min="10263" max="10263" width="8.88671875" style="1" customWidth="1"/>
    <col min="10264" max="10264" width="9" style="1" customWidth="1"/>
    <col min="10265" max="10265" width="7.88671875" style="1" customWidth="1"/>
    <col min="10266" max="10266" width="9.33203125" style="1" customWidth="1"/>
    <col min="10267" max="10267" width="7.6640625" style="1" customWidth="1"/>
    <col min="10268" max="10268" width="9.44140625" style="1" customWidth="1"/>
    <col min="10269" max="10269" width="9.109375" style="1" customWidth="1"/>
    <col min="10270" max="10270" width="9" style="1" customWidth="1"/>
    <col min="10271" max="10271" width="7.44140625" style="1" customWidth="1"/>
    <col min="10272" max="10272" width="9.33203125" style="1" customWidth="1"/>
    <col min="10273" max="10273" width="5.88671875" style="1" customWidth="1"/>
    <col min="10274" max="10503" width="9.109375" style="1"/>
    <col min="10504" max="10504" width="4.33203125" style="1" customWidth="1"/>
    <col min="10505" max="10505" width="40.33203125" style="1" customWidth="1"/>
    <col min="10506" max="10506" width="11.109375" style="1" customWidth="1"/>
    <col min="10507" max="10507" width="8.6640625" style="1" customWidth="1"/>
    <col min="10508" max="10508" width="6.5546875" style="1" customWidth="1"/>
    <col min="10509" max="10509" width="6" style="1" customWidth="1"/>
    <col min="10510" max="10510" width="8.6640625" style="1" customWidth="1"/>
    <col min="10511" max="10511" width="9.88671875" style="1" customWidth="1"/>
    <col min="10512" max="10512" width="8.88671875" style="1" customWidth="1"/>
    <col min="10513" max="10513" width="8.6640625" style="1" customWidth="1"/>
    <col min="10514" max="10514" width="9.33203125" style="1" customWidth="1"/>
    <col min="10515" max="10515" width="9.5546875" style="1" customWidth="1"/>
    <col min="10516" max="10516" width="8.88671875" style="1" customWidth="1"/>
    <col min="10517" max="10517" width="9.33203125" style="1" customWidth="1"/>
    <col min="10518" max="10518" width="9" style="1" customWidth="1"/>
    <col min="10519" max="10519" width="8.88671875" style="1" customWidth="1"/>
    <col min="10520" max="10520" width="9" style="1" customWidth="1"/>
    <col min="10521" max="10521" width="7.88671875" style="1" customWidth="1"/>
    <col min="10522" max="10522" width="9.33203125" style="1" customWidth="1"/>
    <col min="10523" max="10523" width="7.6640625" style="1" customWidth="1"/>
    <col min="10524" max="10524" width="9.44140625" style="1" customWidth="1"/>
    <col min="10525" max="10525" width="9.109375" style="1" customWidth="1"/>
    <col min="10526" max="10526" width="9" style="1" customWidth="1"/>
    <col min="10527" max="10527" width="7.44140625" style="1" customWidth="1"/>
    <col min="10528" max="10528" width="9.33203125" style="1" customWidth="1"/>
    <col min="10529" max="10529" width="5.88671875" style="1" customWidth="1"/>
    <col min="10530" max="10759" width="9.109375" style="1"/>
    <col min="10760" max="10760" width="4.33203125" style="1" customWidth="1"/>
    <col min="10761" max="10761" width="40.33203125" style="1" customWidth="1"/>
    <col min="10762" max="10762" width="11.109375" style="1" customWidth="1"/>
    <col min="10763" max="10763" width="8.6640625" style="1" customWidth="1"/>
    <col min="10764" max="10764" width="6.5546875" style="1" customWidth="1"/>
    <col min="10765" max="10765" width="6" style="1" customWidth="1"/>
    <col min="10766" max="10766" width="8.6640625" style="1" customWidth="1"/>
    <col min="10767" max="10767" width="9.88671875" style="1" customWidth="1"/>
    <col min="10768" max="10768" width="8.88671875" style="1" customWidth="1"/>
    <col min="10769" max="10769" width="8.6640625" style="1" customWidth="1"/>
    <col min="10770" max="10770" width="9.33203125" style="1" customWidth="1"/>
    <col min="10771" max="10771" width="9.5546875" style="1" customWidth="1"/>
    <col min="10772" max="10772" width="8.88671875" style="1" customWidth="1"/>
    <col min="10773" max="10773" width="9.33203125" style="1" customWidth="1"/>
    <col min="10774" max="10774" width="9" style="1" customWidth="1"/>
    <col min="10775" max="10775" width="8.88671875" style="1" customWidth="1"/>
    <col min="10776" max="10776" width="9" style="1" customWidth="1"/>
    <col min="10777" max="10777" width="7.88671875" style="1" customWidth="1"/>
    <col min="10778" max="10778" width="9.33203125" style="1" customWidth="1"/>
    <col min="10779" max="10779" width="7.6640625" style="1" customWidth="1"/>
    <col min="10780" max="10780" width="9.44140625" style="1" customWidth="1"/>
    <col min="10781" max="10781" width="9.109375" style="1" customWidth="1"/>
    <col min="10782" max="10782" width="9" style="1" customWidth="1"/>
    <col min="10783" max="10783" width="7.44140625" style="1" customWidth="1"/>
    <col min="10784" max="10784" width="9.33203125" style="1" customWidth="1"/>
    <col min="10785" max="10785" width="5.88671875" style="1" customWidth="1"/>
    <col min="10786" max="11015" width="9.109375" style="1"/>
    <col min="11016" max="11016" width="4.33203125" style="1" customWidth="1"/>
    <col min="11017" max="11017" width="40.33203125" style="1" customWidth="1"/>
    <col min="11018" max="11018" width="11.109375" style="1" customWidth="1"/>
    <col min="11019" max="11019" width="8.6640625" style="1" customWidth="1"/>
    <col min="11020" max="11020" width="6.5546875" style="1" customWidth="1"/>
    <col min="11021" max="11021" width="6" style="1" customWidth="1"/>
    <col min="11022" max="11022" width="8.6640625" style="1" customWidth="1"/>
    <col min="11023" max="11023" width="9.88671875" style="1" customWidth="1"/>
    <col min="11024" max="11024" width="8.88671875" style="1" customWidth="1"/>
    <col min="11025" max="11025" width="8.6640625" style="1" customWidth="1"/>
    <col min="11026" max="11026" width="9.33203125" style="1" customWidth="1"/>
    <col min="11027" max="11027" width="9.5546875" style="1" customWidth="1"/>
    <col min="11028" max="11028" width="8.88671875" style="1" customWidth="1"/>
    <col min="11029" max="11029" width="9.33203125" style="1" customWidth="1"/>
    <col min="11030" max="11030" width="9" style="1" customWidth="1"/>
    <col min="11031" max="11031" width="8.88671875" style="1" customWidth="1"/>
    <col min="11032" max="11032" width="9" style="1" customWidth="1"/>
    <col min="11033" max="11033" width="7.88671875" style="1" customWidth="1"/>
    <col min="11034" max="11034" width="9.33203125" style="1" customWidth="1"/>
    <col min="11035" max="11035" width="7.6640625" style="1" customWidth="1"/>
    <col min="11036" max="11036" width="9.44140625" style="1" customWidth="1"/>
    <col min="11037" max="11037" width="9.109375" style="1" customWidth="1"/>
    <col min="11038" max="11038" width="9" style="1" customWidth="1"/>
    <col min="11039" max="11039" width="7.44140625" style="1" customWidth="1"/>
    <col min="11040" max="11040" width="9.33203125" style="1" customWidth="1"/>
    <col min="11041" max="11041" width="5.88671875" style="1" customWidth="1"/>
    <col min="11042" max="11271" width="9.109375" style="1"/>
    <col min="11272" max="11272" width="4.33203125" style="1" customWidth="1"/>
    <col min="11273" max="11273" width="40.33203125" style="1" customWidth="1"/>
    <col min="11274" max="11274" width="11.109375" style="1" customWidth="1"/>
    <col min="11275" max="11275" width="8.6640625" style="1" customWidth="1"/>
    <col min="11276" max="11276" width="6.5546875" style="1" customWidth="1"/>
    <col min="11277" max="11277" width="6" style="1" customWidth="1"/>
    <col min="11278" max="11278" width="8.6640625" style="1" customWidth="1"/>
    <col min="11279" max="11279" width="9.88671875" style="1" customWidth="1"/>
    <col min="11280" max="11280" width="8.88671875" style="1" customWidth="1"/>
    <col min="11281" max="11281" width="8.6640625" style="1" customWidth="1"/>
    <col min="11282" max="11282" width="9.33203125" style="1" customWidth="1"/>
    <col min="11283" max="11283" width="9.5546875" style="1" customWidth="1"/>
    <col min="11284" max="11284" width="8.88671875" style="1" customWidth="1"/>
    <col min="11285" max="11285" width="9.33203125" style="1" customWidth="1"/>
    <col min="11286" max="11286" width="9" style="1" customWidth="1"/>
    <col min="11287" max="11287" width="8.88671875" style="1" customWidth="1"/>
    <col min="11288" max="11288" width="9" style="1" customWidth="1"/>
    <col min="11289" max="11289" width="7.88671875" style="1" customWidth="1"/>
    <col min="11290" max="11290" width="9.33203125" style="1" customWidth="1"/>
    <col min="11291" max="11291" width="7.6640625" style="1" customWidth="1"/>
    <col min="11292" max="11292" width="9.44140625" style="1" customWidth="1"/>
    <col min="11293" max="11293" width="9.109375" style="1" customWidth="1"/>
    <col min="11294" max="11294" width="9" style="1" customWidth="1"/>
    <col min="11295" max="11295" width="7.44140625" style="1" customWidth="1"/>
    <col min="11296" max="11296" width="9.33203125" style="1" customWidth="1"/>
    <col min="11297" max="11297" width="5.88671875" style="1" customWidth="1"/>
    <col min="11298" max="11527" width="9.109375" style="1"/>
    <col min="11528" max="11528" width="4.33203125" style="1" customWidth="1"/>
    <col min="11529" max="11529" width="40.33203125" style="1" customWidth="1"/>
    <col min="11530" max="11530" width="11.109375" style="1" customWidth="1"/>
    <col min="11531" max="11531" width="8.6640625" style="1" customWidth="1"/>
    <col min="11532" max="11532" width="6.5546875" style="1" customWidth="1"/>
    <col min="11533" max="11533" width="6" style="1" customWidth="1"/>
    <col min="11534" max="11534" width="8.6640625" style="1" customWidth="1"/>
    <col min="11535" max="11535" width="9.88671875" style="1" customWidth="1"/>
    <col min="11536" max="11536" width="8.88671875" style="1" customWidth="1"/>
    <col min="11537" max="11537" width="8.6640625" style="1" customWidth="1"/>
    <col min="11538" max="11538" width="9.33203125" style="1" customWidth="1"/>
    <col min="11539" max="11539" width="9.5546875" style="1" customWidth="1"/>
    <col min="11540" max="11540" width="8.88671875" style="1" customWidth="1"/>
    <col min="11541" max="11541" width="9.33203125" style="1" customWidth="1"/>
    <col min="11542" max="11542" width="9" style="1" customWidth="1"/>
    <col min="11543" max="11543" width="8.88671875" style="1" customWidth="1"/>
    <col min="11544" max="11544" width="9" style="1" customWidth="1"/>
    <col min="11545" max="11545" width="7.88671875" style="1" customWidth="1"/>
    <col min="11546" max="11546" width="9.33203125" style="1" customWidth="1"/>
    <col min="11547" max="11547" width="7.6640625" style="1" customWidth="1"/>
    <col min="11548" max="11548" width="9.44140625" style="1" customWidth="1"/>
    <col min="11549" max="11549" width="9.109375" style="1" customWidth="1"/>
    <col min="11550" max="11550" width="9" style="1" customWidth="1"/>
    <col min="11551" max="11551" width="7.44140625" style="1" customWidth="1"/>
    <col min="11552" max="11552" width="9.33203125" style="1" customWidth="1"/>
    <col min="11553" max="11553" width="5.88671875" style="1" customWidth="1"/>
    <col min="11554" max="11783" width="9.109375" style="1"/>
    <col min="11784" max="11784" width="4.33203125" style="1" customWidth="1"/>
    <col min="11785" max="11785" width="40.33203125" style="1" customWidth="1"/>
    <col min="11786" max="11786" width="11.109375" style="1" customWidth="1"/>
    <col min="11787" max="11787" width="8.6640625" style="1" customWidth="1"/>
    <col min="11788" max="11788" width="6.5546875" style="1" customWidth="1"/>
    <col min="11789" max="11789" width="6" style="1" customWidth="1"/>
    <col min="11790" max="11790" width="8.6640625" style="1" customWidth="1"/>
    <col min="11791" max="11791" width="9.88671875" style="1" customWidth="1"/>
    <col min="11792" max="11792" width="8.88671875" style="1" customWidth="1"/>
    <col min="11793" max="11793" width="8.6640625" style="1" customWidth="1"/>
    <col min="11794" max="11794" width="9.33203125" style="1" customWidth="1"/>
    <col min="11795" max="11795" width="9.5546875" style="1" customWidth="1"/>
    <col min="11796" max="11796" width="8.88671875" style="1" customWidth="1"/>
    <col min="11797" max="11797" width="9.33203125" style="1" customWidth="1"/>
    <col min="11798" max="11798" width="9" style="1" customWidth="1"/>
    <col min="11799" max="11799" width="8.88671875" style="1" customWidth="1"/>
    <col min="11800" max="11800" width="9" style="1" customWidth="1"/>
    <col min="11801" max="11801" width="7.88671875" style="1" customWidth="1"/>
    <col min="11802" max="11802" width="9.33203125" style="1" customWidth="1"/>
    <col min="11803" max="11803" width="7.6640625" style="1" customWidth="1"/>
    <col min="11804" max="11804" width="9.44140625" style="1" customWidth="1"/>
    <col min="11805" max="11805" width="9.109375" style="1" customWidth="1"/>
    <col min="11806" max="11806" width="9" style="1" customWidth="1"/>
    <col min="11807" max="11807" width="7.44140625" style="1" customWidth="1"/>
    <col min="11808" max="11808" width="9.33203125" style="1" customWidth="1"/>
    <col min="11809" max="11809" width="5.88671875" style="1" customWidth="1"/>
    <col min="11810" max="12039" width="9.109375" style="1"/>
    <col min="12040" max="12040" width="4.33203125" style="1" customWidth="1"/>
    <col min="12041" max="12041" width="40.33203125" style="1" customWidth="1"/>
    <col min="12042" max="12042" width="11.109375" style="1" customWidth="1"/>
    <col min="12043" max="12043" width="8.6640625" style="1" customWidth="1"/>
    <col min="12044" max="12044" width="6.5546875" style="1" customWidth="1"/>
    <col min="12045" max="12045" width="6" style="1" customWidth="1"/>
    <col min="12046" max="12046" width="8.6640625" style="1" customWidth="1"/>
    <col min="12047" max="12047" width="9.88671875" style="1" customWidth="1"/>
    <col min="12048" max="12048" width="8.88671875" style="1" customWidth="1"/>
    <col min="12049" max="12049" width="8.6640625" style="1" customWidth="1"/>
    <col min="12050" max="12050" width="9.33203125" style="1" customWidth="1"/>
    <col min="12051" max="12051" width="9.5546875" style="1" customWidth="1"/>
    <col min="12052" max="12052" width="8.88671875" style="1" customWidth="1"/>
    <col min="12053" max="12053" width="9.33203125" style="1" customWidth="1"/>
    <col min="12054" max="12054" width="9" style="1" customWidth="1"/>
    <col min="12055" max="12055" width="8.88671875" style="1" customWidth="1"/>
    <col min="12056" max="12056" width="9" style="1" customWidth="1"/>
    <col min="12057" max="12057" width="7.88671875" style="1" customWidth="1"/>
    <col min="12058" max="12058" width="9.33203125" style="1" customWidth="1"/>
    <col min="12059" max="12059" width="7.6640625" style="1" customWidth="1"/>
    <col min="12060" max="12060" width="9.44140625" style="1" customWidth="1"/>
    <col min="12061" max="12061" width="9.109375" style="1" customWidth="1"/>
    <col min="12062" max="12062" width="9" style="1" customWidth="1"/>
    <col min="12063" max="12063" width="7.44140625" style="1" customWidth="1"/>
    <col min="12064" max="12064" width="9.33203125" style="1" customWidth="1"/>
    <col min="12065" max="12065" width="5.88671875" style="1" customWidth="1"/>
    <col min="12066" max="12295" width="9.109375" style="1"/>
    <col min="12296" max="12296" width="4.33203125" style="1" customWidth="1"/>
    <col min="12297" max="12297" width="40.33203125" style="1" customWidth="1"/>
    <col min="12298" max="12298" width="11.109375" style="1" customWidth="1"/>
    <col min="12299" max="12299" width="8.6640625" style="1" customWidth="1"/>
    <col min="12300" max="12300" width="6.5546875" style="1" customWidth="1"/>
    <col min="12301" max="12301" width="6" style="1" customWidth="1"/>
    <col min="12302" max="12302" width="8.6640625" style="1" customWidth="1"/>
    <col min="12303" max="12303" width="9.88671875" style="1" customWidth="1"/>
    <col min="12304" max="12304" width="8.88671875" style="1" customWidth="1"/>
    <col min="12305" max="12305" width="8.6640625" style="1" customWidth="1"/>
    <col min="12306" max="12306" width="9.33203125" style="1" customWidth="1"/>
    <col min="12307" max="12307" width="9.5546875" style="1" customWidth="1"/>
    <col min="12308" max="12308" width="8.88671875" style="1" customWidth="1"/>
    <col min="12309" max="12309" width="9.33203125" style="1" customWidth="1"/>
    <col min="12310" max="12310" width="9" style="1" customWidth="1"/>
    <col min="12311" max="12311" width="8.88671875" style="1" customWidth="1"/>
    <col min="12312" max="12312" width="9" style="1" customWidth="1"/>
    <col min="12313" max="12313" width="7.88671875" style="1" customWidth="1"/>
    <col min="12314" max="12314" width="9.33203125" style="1" customWidth="1"/>
    <col min="12315" max="12315" width="7.6640625" style="1" customWidth="1"/>
    <col min="12316" max="12316" width="9.44140625" style="1" customWidth="1"/>
    <col min="12317" max="12317" width="9.109375" style="1" customWidth="1"/>
    <col min="12318" max="12318" width="9" style="1" customWidth="1"/>
    <col min="12319" max="12319" width="7.44140625" style="1" customWidth="1"/>
    <col min="12320" max="12320" width="9.33203125" style="1" customWidth="1"/>
    <col min="12321" max="12321" width="5.88671875" style="1" customWidth="1"/>
    <col min="12322" max="12551" width="9.109375" style="1"/>
    <col min="12552" max="12552" width="4.33203125" style="1" customWidth="1"/>
    <col min="12553" max="12553" width="40.33203125" style="1" customWidth="1"/>
    <col min="12554" max="12554" width="11.109375" style="1" customWidth="1"/>
    <col min="12555" max="12555" width="8.6640625" style="1" customWidth="1"/>
    <col min="12556" max="12556" width="6.5546875" style="1" customWidth="1"/>
    <col min="12557" max="12557" width="6" style="1" customWidth="1"/>
    <col min="12558" max="12558" width="8.6640625" style="1" customWidth="1"/>
    <col min="12559" max="12559" width="9.88671875" style="1" customWidth="1"/>
    <col min="12560" max="12560" width="8.88671875" style="1" customWidth="1"/>
    <col min="12561" max="12561" width="8.6640625" style="1" customWidth="1"/>
    <col min="12562" max="12562" width="9.33203125" style="1" customWidth="1"/>
    <col min="12563" max="12563" width="9.5546875" style="1" customWidth="1"/>
    <col min="12564" max="12564" width="8.88671875" style="1" customWidth="1"/>
    <col min="12565" max="12565" width="9.33203125" style="1" customWidth="1"/>
    <col min="12566" max="12566" width="9" style="1" customWidth="1"/>
    <col min="12567" max="12567" width="8.88671875" style="1" customWidth="1"/>
    <col min="12568" max="12568" width="9" style="1" customWidth="1"/>
    <col min="12569" max="12569" width="7.88671875" style="1" customWidth="1"/>
    <col min="12570" max="12570" width="9.33203125" style="1" customWidth="1"/>
    <col min="12571" max="12571" width="7.6640625" style="1" customWidth="1"/>
    <col min="12572" max="12572" width="9.44140625" style="1" customWidth="1"/>
    <col min="12573" max="12573" width="9.109375" style="1" customWidth="1"/>
    <col min="12574" max="12574" width="9" style="1" customWidth="1"/>
    <col min="12575" max="12575" width="7.44140625" style="1" customWidth="1"/>
    <col min="12576" max="12576" width="9.33203125" style="1" customWidth="1"/>
    <col min="12577" max="12577" width="5.88671875" style="1" customWidth="1"/>
    <col min="12578" max="12807" width="9.109375" style="1"/>
    <col min="12808" max="12808" width="4.33203125" style="1" customWidth="1"/>
    <col min="12809" max="12809" width="40.33203125" style="1" customWidth="1"/>
    <col min="12810" max="12810" width="11.109375" style="1" customWidth="1"/>
    <col min="12811" max="12811" width="8.6640625" style="1" customWidth="1"/>
    <col min="12812" max="12812" width="6.5546875" style="1" customWidth="1"/>
    <col min="12813" max="12813" width="6" style="1" customWidth="1"/>
    <col min="12814" max="12814" width="8.6640625" style="1" customWidth="1"/>
    <col min="12815" max="12815" width="9.88671875" style="1" customWidth="1"/>
    <col min="12816" max="12816" width="8.88671875" style="1" customWidth="1"/>
    <col min="12817" max="12817" width="8.6640625" style="1" customWidth="1"/>
    <col min="12818" max="12818" width="9.33203125" style="1" customWidth="1"/>
    <col min="12819" max="12819" width="9.5546875" style="1" customWidth="1"/>
    <col min="12820" max="12820" width="8.88671875" style="1" customWidth="1"/>
    <col min="12821" max="12821" width="9.33203125" style="1" customWidth="1"/>
    <col min="12822" max="12822" width="9" style="1" customWidth="1"/>
    <col min="12823" max="12823" width="8.88671875" style="1" customWidth="1"/>
    <col min="12824" max="12824" width="9" style="1" customWidth="1"/>
    <col min="12825" max="12825" width="7.88671875" style="1" customWidth="1"/>
    <col min="12826" max="12826" width="9.33203125" style="1" customWidth="1"/>
    <col min="12827" max="12827" width="7.6640625" style="1" customWidth="1"/>
    <col min="12828" max="12828" width="9.44140625" style="1" customWidth="1"/>
    <col min="12829" max="12829" width="9.109375" style="1" customWidth="1"/>
    <col min="12830" max="12830" width="9" style="1" customWidth="1"/>
    <col min="12831" max="12831" width="7.44140625" style="1" customWidth="1"/>
    <col min="12832" max="12832" width="9.33203125" style="1" customWidth="1"/>
    <col min="12833" max="12833" width="5.88671875" style="1" customWidth="1"/>
    <col min="12834" max="13063" width="9.109375" style="1"/>
    <col min="13064" max="13064" width="4.33203125" style="1" customWidth="1"/>
    <col min="13065" max="13065" width="40.33203125" style="1" customWidth="1"/>
    <col min="13066" max="13066" width="11.109375" style="1" customWidth="1"/>
    <col min="13067" max="13067" width="8.6640625" style="1" customWidth="1"/>
    <col min="13068" max="13068" width="6.5546875" style="1" customWidth="1"/>
    <col min="13069" max="13069" width="6" style="1" customWidth="1"/>
    <col min="13070" max="13070" width="8.6640625" style="1" customWidth="1"/>
    <col min="13071" max="13071" width="9.88671875" style="1" customWidth="1"/>
    <col min="13072" max="13072" width="8.88671875" style="1" customWidth="1"/>
    <col min="13073" max="13073" width="8.6640625" style="1" customWidth="1"/>
    <col min="13074" max="13074" width="9.33203125" style="1" customWidth="1"/>
    <col min="13075" max="13075" width="9.5546875" style="1" customWidth="1"/>
    <col min="13076" max="13076" width="8.88671875" style="1" customWidth="1"/>
    <col min="13077" max="13077" width="9.33203125" style="1" customWidth="1"/>
    <col min="13078" max="13078" width="9" style="1" customWidth="1"/>
    <col min="13079" max="13079" width="8.88671875" style="1" customWidth="1"/>
    <col min="13080" max="13080" width="9" style="1" customWidth="1"/>
    <col min="13081" max="13081" width="7.88671875" style="1" customWidth="1"/>
    <col min="13082" max="13082" width="9.33203125" style="1" customWidth="1"/>
    <col min="13083" max="13083" width="7.6640625" style="1" customWidth="1"/>
    <col min="13084" max="13084" width="9.44140625" style="1" customWidth="1"/>
    <col min="13085" max="13085" width="9.109375" style="1" customWidth="1"/>
    <col min="13086" max="13086" width="9" style="1" customWidth="1"/>
    <col min="13087" max="13087" width="7.44140625" style="1" customWidth="1"/>
    <col min="13088" max="13088" width="9.33203125" style="1" customWidth="1"/>
    <col min="13089" max="13089" width="5.88671875" style="1" customWidth="1"/>
    <col min="13090" max="13319" width="9.109375" style="1"/>
    <col min="13320" max="13320" width="4.33203125" style="1" customWidth="1"/>
    <col min="13321" max="13321" width="40.33203125" style="1" customWidth="1"/>
    <col min="13322" max="13322" width="11.109375" style="1" customWidth="1"/>
    <col min="13323" max="13323" width="8.6640625" style="1" customWidth="1"/>
    <col min="13324" max="13324" width="6.5546875" style="1" customWidth="1"/>
    <col min="13325" max="13325" width="6" style="1" customWidth="1"/>
    <col min="13326" max="13326" width="8.6640625" style="1" customWidth="1"/>
    <col min="13327" max="13327" width="9.88671875" style="1" customWidth="1"/>
    <col min="13328" max="13328" width="8.88671875" style="1" customWidth="1"/>
    <col min="13329" max="13329" width="8.6640625" style="1" customWidth="1"/>
    <col min="13330" max="13330" width="9.33203125" style="1" customWidth="1"/>
    <col min="13331" max="13331" width="9.5546875" style="1" customWidth="1"/>
    <col min="13332" max="13332" width="8.88671875" style="1" customWidth="1"/>
    <col min="13333" max="13333" width="9.33203125" style="1" customWidth="1"/>
    <col min="13334" max="13334" width="9" style="1" customWidth="1"/>
    <col min="13335" max="13335" width="8.88671875" style="1" customWidth="1"/>
    <col min="13336" max="13336" width="9" style="1" customWidth="1"/>
    <col min="13337" max="13337" width="7.88671875" style="1" customWidth="1"/>
    <col min="13338" max="13338" width="9.33203125" style="1" customWidth="1"/>
    <col min="13339" max="13339" width="7.6640625" style="1" customWidth="1"/>
    <col min="13340" max="13340" width="9.44140625" style="1" customWidth="1"/>
    <col min="13341" max="13341" width="9.109375" style="1" customWidth="1"/>
    <col min="13342" max="13342" width="9" style="1" customWidth="1"/>
    <col min="13343" max="13343" width="7.44140625" style="1" customWidth="1"/>
    <col min="13344" max="13344" width="9.33203125" style="1" customWidth="1"/>
    <col min="13345" max="13345" width="5.88671875" style="1" customWidth="1"/>
    <col min="13346" max="13575" width="9.109375" style="1"/>
    <col min="13576" max="13576" width="4.33203125" style="1" customWidth="1"/>
    <col min="13577" max="13577" width="40.33203125" style="1" customWidth="1"/>
    <col min="13578" max="13578" width="11.109375" style="1" customWidth="1"/>
    <col min="13579" max="13579" width="8.6640625" style="1" customWidth="1"/>
    <col min="13580" max="13580" width="6.5546875" style="1" customWidth="1"/>
    <col min="13581" max="13581" width="6" style="1" customWidth="1"/>
    <col min="13582" max="13582" width="8.6640625" style="1" customWidth="1"/>
    <col min="13583" max="13583" width="9.88671875" style="1" customWidth="1"/>
    <col min="13584" max="13584" width="8.88671875" style="1" customWidth="1"/>
    <col min="13585" max="13585" width="8.6640625" style="1" customWidth="1"/>
    <col min="13586" max="13586" width="9.33203125" style="1" customWidth="1"/>
    <col min="13587" max="13587" width="9.5546875" style="1" customWidth="1"/>
    <col min="13588" max="13588" width="8.88671875" style="1" customWidth="1"/>
    <col min="13589" max="13589" width="9.33203125" style="1" customWidth="1"/>
    <col min="13590" max="13590" width="9" style="1" customWidth="1"/>
    <col min="13591" max="13591" width="8.88671875" style="1" customWidth="1"/>
    <col min="13592" max="13592" width="9" style="1" customWidth="1"/>
    <col min="13593" max="13593" width="7.88671875" style="1" customWidth="1"/>
    <col min="13594" max="13594" width="9.33203125" style="1" customWidth="1"/>
    <col min="13595" max="13595" width="7.6640625" style="1" customWidth="1"/>
    <col min="13596" max="13596" width="9.44140625" style="1" customWidth="1"/>
    <col min="13597" max="13597" width="9.109375" style="1" customWidth="1"/>
    <col min="13598" max="13598" width="9" style="1" customWidth="1"/>
    <col min="13599" max="13599" width="7.44140625" style="1" customWidth="1"/>
    <col min="13600" max="13600" width="9.33203125" style="1" customWidth="1"/>
    <col min="13601" max="13601" width="5.88671875" style="1" customWidth="1"/>
    <col min="13602" max="13831" width="9.109375" style="1"/>
    <col min="13832" max="13832" width="4.33203125" style="1" customWidth="1"/>
    <col min="13833" max="13833" width="40.33203125" style="1" customWidth="1"/>
    <col min="13834" max="13834" width="11.109375" style="1" customWidth="1"/>
    <col min="13835" max="13835" width="8.6640625" style="1" customWidth="1"/>
    <col min="13836" max="13836" width="6.5546875" style="1" customWidth="1"/>
    <col min="13837" max="13837" width="6" style="1" customWidth="1"/>
    <col min="13838" max="13838" width="8.6640625" style="1" customWidth="1"/>
    <col min="13839" max="13839" width="9.88671875" style="1" customWidth="1"/>
    <col min="13840" max="13840" width="8.88671875" style="1" customWidth="1"/>
    <col min="13841" max="13841" width="8.6640625" style="1" customWidth="1"/>
    <col min="13842" max="13842" width="9.33203125" style="1" customWidth="1"/>
    <col min="13843" max="13843" width="9.5546875" style="1" customWidth="1"/>
    <col min="13844" max="13844" width="8.88671875" style="1" customWidth="1"/>
    <col min="13845" max="13845" width="9.33203125" style="1" customWidth="1"/>
    <col min="13846" max="13846" width="9" style="1" customWidth="1"/>
    <col min="13847" max="13847" width="8.88671875" style="1" customWidth="1"/>
    <col min="13848" max="13848" width="9" style="1" customWidth="1"/>
    <col min="13849" max="13849" width="7.88671875" style="1" customWidth="1"/>
    <col min="13850" max="13850" width="9.33203125" style="1" customWidth="1"/>
    <col min="13851" max="13851" width="7.6640625" style="1" customWidth="1"/>
    <col min="13852" max="13852" width="9.44140625" style="1" customWidth="1"/>
    <col min="13853" max="13853" width="9.109375" style="1" customWidth="1"/>
    <col min="13854" max="13854" width="9" style="1" customWidth="1"/>
    <col min="13855" max="13855" width="7.44140625" style="1" customWidth="1"/>
    <col min="13856" max="13856" width="9.33203125" style="1" customWidth="1"/>
    <col min="13857" max="13857" width="5.88671875" style="1" customWidth="1"/>
    <col min="13858" max="14087" width="9.109375" style="1"/>
    <col min="14088" max="14088" width="4.33203125" style="1" customWidth="1"/>
    <col min="14089" max="14089" width="40.33203125" style="1" customWidth="1"/>
    <col min="14090" max="14090" width="11.109375" style="1" customWidth="1"/>
    <col min="14091" max="14091" width="8.6640625" style="1" customWidth="1"/>
    <col min="14092" max="14092" width="6.5546875" style="1" customWidth="1"/>
    <col min="14093" max="14093" width="6" style="1" customWidth="1"/>
    <col min="14094" max="14094" width="8.6640625" style="1" customWidth="1"/>
    <col min="14095" max="14095" width="9.88671875" style="1" customWidth="1"/>
    <col min="14096" max="14096" width="8.88671875" style="1" customWidth="1"/>
    <col min="14097" max="14097" width="8.6640625" style="1" customWidth="1"/>
    <col min="14098" max="14098" width="9.33203125" style="1" customWidth="1"/>
    <col min="14099" max="14099" width="9.5546875" style="1" customWidth="1"/>
    <col min="14100" max="14100" width="8.88671875" style="1" customWidth="1"/>
    <col min="14101" max="14101" width="9.33203125" style="1" customWidth="1"/>
    <col min="14102" max="14102" width="9" style="1" customWidth="1"/>
    <col min="14103" max="14103" width="8.88671875" style="1" customWidth="1"/>
    <col min="14104" max="14104" width="9" style="1" customWidth="1"/>
    <col min="14105" max="14105" width="7.88671875" style="1" customWidth="1"/>
    <col min="14106" max="14106" width="9.33203125" style="1" customWidth="1"/>
    <col min="14107" max="14107" width="7.6640625" style="1" customWidth="1"/>
    <col min="14108" max="14108" width="9.44140625" style="1" customWidth="1"/>
    <col min="14109" max="14109" width="9.109375" style="1" customWidth="1"/>
    <col min="14110" max="14110" width="9" style="1" customWidth="1"/>
    <col min="14111" max="14111" width="7.44140625" style="1" customWidth="1"/>
    <col min="14112" max="14112" width="9.33203125" style="1" customWidth="1"/>
    <col min="14113" max="14113" width="5.88671875" style="1" customWidth="1"/>
    <col min="14114" max="14343" width="9.109375" style="1"/>
    <col min="14344" max="14344" width="4.33203125" style="1" customWidth="1"/>
    <col min="14345" max="14345" width="40.33203125" style="1" customWidth="1"/>
    <col min="14346" max="14346" width="11.109375" style="1" customWidth="1"/>
    <col min="14347" max="14347" width="8.6640625" style="1" customWidth="1"/>
    <col min="14348" max="14348" width="6.5546875" style="1" customWidth="1"/>
    <col min="14349" max="14349" width="6" style="1" customWidth="1"/>
    <col min="14350" max="14350" width="8.6640625" style="1" customWidth="1"/>
    <col min="14351" max="14351" width="9.88671875" style="1" customWidth="1"/>
    <col min="14352" max="14352" width="8.88671875" style="1" customWidth="1"/>
    <col min="14353" max="14353" width="8.6640625" style="1" customWidth="1"/>
    <col min="14354" max="14354" width="9.33203125" style="1" customWidth="1"/>
    <col min="14355" max="14355" width="9.5546875" style="1" customWidth="1"/>
    <col min="14356" max="14356" width="8.88671875" style="1" customWidth="1"/>
    <col min="14357" max="14357" width="9.33203125" style="1" customWidth="1"/>
    <col min="14358" max="14358" width="9" style="1" customWidth="1"/>
    <col min="14359" max="14359" width="8.88671875" style="1" customWidth="1"/>
    <col min="14360" max="14360" width="9" style="1" customWidth="1"/>
    <col min="14361" max="14361" width="7.88671875" style="1" customWidth="1"/>
    <col min="14362" max="14362" width="9.33203125" style="1" customWidth="1"/>
    <col min="14363" max="14363" width="7.6640625" style="1" customWidth="1"/>
    <col min="14364" max="14364" width="9.44140625" style="1" customWidth="1"/>
    <col min="14365" max="14365" width="9.109375" style="1" customWidth="1"/>
    <col min="14366" max="14366" width="9" style="1" customWidth="1"/>
    <col min="14367" max="14367" width="7.44140625" style="1" customWidth="1"/>
    <col min="14368" max="14368" width="9.33203125" style="1" customWidth="1"/>
    <col min="14369" max="14369" width="5.88671875" style="1" customWidth="1"/>
    <col min="14370" max="14599" width="9.109375" style="1"/>
    <col min="14600" max="14600" width="4.33203125" style="1" customWidth="1"/>
    <col min="14601" max="14601" width="40.33203125" style="1" customWidth="1"/>
    <col min="14602" max="14602" width="11.109375" style="1" customWidth="1"/>
    <col min="14603" max="14603" width="8.6640625" style="1" customWidth="1"/>
    <col min="14604" max="14604" width="6.5546875" style="1" customWidth="1"/>
    <col min="14605" max="14605" width="6" style="1" customWidth="1"/>
    <col min="14606" max="14606" width="8.6640625" style="1" customWidth="1"/>
    <col min="14607" max="14607" width="9.88671875" style="1" customWidth="1"/>
    <col min="14608" max="14608" width="8.88671875" style="1" customWidth="1"/>
    <col min="14609" max="14609" width="8.6640625" style="1" customWidth="1"/>
    <col min="14610" max="14610" width="9.33203125" style="1" customWidth="1"/>
    <col min="14611" max="14611" width="9.5546875" style="1" customWidth="1"/>
    <col min="14612" max="14612" width="8.88671875" style="1" customWidth="1"/>
    <col min="14613" max="14613" width="9.33203125" style="1" customWidth="1"/>
    <col min="14614" max="14614" width="9" style="1" customWidth="1"/>
    <col min="14615" max="14615" width="8.88671875" style="1" customWidth="1"/>
    <col min="14616" max="14616" width="9" style="1" customWidth="1"/>
    <col min="14617" max="14617" width="7.88671875" style="1" customWidth="1"/>
    <col min="14618" max="14618" width="9.33203125" style="1" customWidth="1"/>
    <col min="14619" max="14619" width="7.6640625" style="1" customWidth="1"/>
    <col min="14620" max="14620" width="9.44140625" style="1" customWidth="1"/>
    <col min="14621" max="14621" width="9.109375" style="1" customWidth="1"/>
    <col min="14622" max="14622" width="9" style="1" customWidth="1"/>
    <col min="14623" max="14623" width="7.44140625" style="1" customWidth="1"/>
    <col min="14624" max="14624" width="9.33203125" style="1" customWidth="1"/>
    <col min="14625" max="14625" width="5.88671875" style="1" customWidth="1"/>
    <col min="14626" max="14855" width="9.109375" style="1"/>
    <col min="14856" max="14856" width="4.33203125" style="1" customWidth="1"/>
    <col min="14857" max="14857" width="40.33203125" style="1" customWidth="1"/>
    <col min="14858" max="14858" width="11.109375" style="1" customWidth="1"/>
    <col min="14859" max="14859" width="8.6640625" style="1" customWidth="1"/>
    <col min="14860" max="14860" width="6.5546875" style="1" customWidth="1"/>
    <col min="14861" max="14861" width="6" style="1" customWidth="1"/>
    <col min="14862" max="14862" width="8.6640625" style="1" customWidth="1"/>
    <col min="14863" max="14863" width="9.88671875" style="1" customWidth="1"/>
    <col min="14864" max="14864" width="8.88671875" style="1" customWidth="1"/>
    <col min="14865" max="14865" width="8.6640625" style="1" customWidth="1"/>
    <col min="14866" max="14866" width="9.33203125" style="1" customWidth="1"/>
    <col min="14867" max="14867" width="9.5546875" style="1" customWidth="1"/>
    <col min="14868" max="14868" width="8.88671875" style="1" customWidth="1"/>
    <col min="14869" max="14869" width="9.33203125" style="1" customWidth="1"/>
    <col min="14870" max="14870" width="9" style="1" customWidth="1"/>
    <col min="14871" max="14871" width="8.88671875" style="1" customWidth="1"/>
    <col min="14872" max="14872" width="9" style="1" customWidth="1"/>
    <col min="14873" max="14873" width="7.88671875" style="1" customWidth="1"/>
    <col min="14874" max="14874" width="9.33203125" style="1" customWidth="1"/>
    <col min="14875" max="14875" width="7.6640625" style="1" customWidth="1"/>
    <col min="14876" max="14876" width="9.44140625" style="1" customWidth="1"/>
    <col min="14877" max="14877" width="9.109375" style="1" customWidth="1"/>
    <col min="14878" max="14878" width="9" style="1" customWidth="1"/>
    <col min="14879" max="14879" width="7.44140625" style="1" customWidth="1"/>
    <col min="14880" max="14880" width="9.33203125" style="1" customWidth="1"/>
    <col min="14881" max="14881" width="5.88671875" style="1" customWidth="1"/>
    <col min="14882" max="15111" width="9.109375" style="1"/>
    <col min="15112" max="15112" width="4.33203125" style="1" customWidth="1"/>
    <col min="15113" max="15113" width="40.33203125" style="1" customWidth="1"/>
    <col min="15114" max="15114" width="11.109375" style="1" customWidth="1"/>
    <col min="15115" max="15115" width="8.6640625" style="1" customWidth="1"/>
    <col min="15116" max="15116" width="6.5546875" style="1" customWidth="1"/>
    <col min="15117" max="15117" width="6" style="1" customWidth="1"/>
    <col min="15118" max="15118" width="8.6640625" style="1" customWidth="1"/>
    <col min="15119" max="15119" width="9.88671875" style="1" customWidth="1"/>
    <col min="15120" max="15120" width="8.88671875" style="1" customWidth="1"/>
    <col min="15121" max="15121" width="8.6640625" style="1" customWidth="1"/>
    <col min="15122" max="15122" width="9.33203125" style="1" customWidth="1"/>
    <col min="15123" max="15123" width="9.5546875" style="1" customWidth="1"/>
    <col min="15124" max="15124" width="8.88671875" style="1" customWidth="1"/>
    <col min="15125" max="15125" width="9.33203125" style="1" customWidth="1"/>
    <col min="15126" max="15126" width="9" style="1" customWidth="1"/>
    <col min="15127" max="15127" width="8.88671875" style="1" customWidth="1"/>
    <col min="15128" max="15128" width="9" style="1" customWidth="1"/>
    <col min="15129" max="15129" width="7.88671875" style="1" customWidth="1"/>
    <col min="15130" max="15130" width="9.33203125" style="1" customWidth="1"/>
    <col min="15131" max="15131" width="7.6640625" style="1" customWidth="1"/>
    <col min="15132" max="15132" width="9.44140625" style="1" customWidth="1"/>
    <col min="15133" max="15133" width="9.109375" style="1" customWidth="1"/>
    <col min="15134" max="15134" width="9" style="1" customWidth="1"/>
    <col min="15135" max="15135" width="7.44140625" style="1" customWidth="1"/>
    <col min="15136" max="15136" width="9.33203125" style="1" customWidth="1"/>
    <col min="15137" max="15137" width="5.88671875" style="1" customWidth="1"/>
    <col min="15138" max="15367" width="9.109375" style="1"/>
    <col min="15368" max="15368" width="4.33203125" style="1" customWidth="1"/>
    <col min="15369" max="15369" width="40.33203125" style="1" customWidth="1"/>
    <col min="15370" max="15370" width="11.109375" style="1" customWidth="1"/>
    <col min="15371" max="15371" width="8.6640625" style="1" customWidth="1"/>
    <col min="15372" max="15372" width="6.5546875" style="1" customWidth="1"/>
    <col min="15373" max="15373" width="6" style="1" customWidth="1"/>
    <col min="15374" max="15374" width="8.6640625" style="1" customWidth="1"/>
    <col min="15375" max="15375" width="9.88671875" style="1" customWidth="1"/>
    <col min="15376" max="15376" width="8.88671875" style="1" customWidth="1"/>
    <col min="15377" max="15377" width="8.6640625" style="1" customWidth="1"/>
    <col min="15378" max="15378" width="9.33203125" style="1" customWidth="1"/>
    <col min="15379" max="15379" width="9.5546875" style="1" customWidth="1"/>
    <col min="15380" max="15380" width="8.88671875" style="1" customWidth="1"/>
    <col min="15381" max="15381" width="9.33203125" style="1" customWidth="1"/>
    <col min="15382" max="15382" width="9" style="1" customWidth="1"/>
    <col min="15383" max="15383" width="8.88671875" style="1" customWidth="1"/>
    <col min="15384" max="15384" width="9" style="1" customWidth="1"/>
    <col min="15385" max="15385" width="7.88671875" style="1" customWidth="1"/>
    <col min="15386" max="15386" width="9.33203125" style="1" customWidth="1"/>
    <col min="15387" max="15387" width="7.6640625" style="1" customWidth="1"/>
    <col min="15388" max="15388" width="9.44140625" style="1" customWidth="1"/>
    <col min="15389" max="15389" width="9.109375" style="1" customWidth="1"/>
    <col min="15390" max="15390" width="9" style="1" customWidth="1"/>
    <col min="15391" max="15391" width="7.44140625" style="1" customWidth="1"/>
    <col min="15392" max="15392" width="9.33203125" style="1" customWidth="1"/>
    <col min="15393" max="15393" width="5.88671875" style="1" customWidth="1"/>
    <col min="15394" max="15623" width="9.109375" style="1"/>
    <col min="15624" max="15624" width="4.33203125" style="1" customWidth="1"/>
    <col min="15625" max="15625" width="40.33203125" style="1" customWidth="1"/>
    <col min="15626" max="15626" width="11.109375" style="1" customWidth="1"/>
    <col min="15627" max="15627" width="8.6640625" style="1" customWidth="1"/>
    <col min="15628" max="15628" width="6.5546875" style="1" customWidth="1"/>
    <col min="15629" max="15629" width="6" style="1" customWidth="1"/>
    <col min="15630" max="15630" width="8.6640625" style="1" customWidth="1"/>
    <col min="15631" max="15631" width="9.88671875" style="1" customWidth="1"/>
    <col min="15632" max="15632" width="8.88671875" style="1" customWidth="1"/>
    <col min="15633" max="15633" width="8.6640625" style="1" customWidth="1"/>
    <col min="15634" max="15634" width="9.33203125" style="1" customWidth="1"/>
    <col min="15635" max="15635" width="9.5546875" style="1" customWidth="1"/>
    <col min="15636" max="15636" width="8.88671875" style="1" customWidth="1"/>
    <col min="15637" max="15637" width="9.33203125" style="1" customWidth="1"/>
    <col min="15638" max="15638" width="9" style="1" customWidth="1"/>
    <col min="15639" max="15639" width="8.88671875" style="1" customWidth="1"/>
    <col min="15640" max="15640" width="9" style="1" customWidth="1"/>
    <col min="15641" max="15641" width="7.88671875" style="1" customWidth="1"/>
    <col min="15642" max="15642" width="9.33203125" style="1" customWidth="1"/>
    <col min="15643" max="15643" width="7.6640625" style="1" customWidth="1"/>
    <col min="15644" max="15644" width="9.44140625" style="1" customWidth="1"/>
    <col min="15645" max="15645" width="9.109375" style="1" customWidth="1"/>
    <col min="15646" max="15646" width="9" style="1" customWidth="1"/>
    <col min="15647" max="15647" width="7.44140625" style="1" customWidth="1"/>
    <col min="15648" max="15648" width="9.33203125" style="1" customWidth="1"/>
    <col min="15649" max="15649" width="5.88671875" style="1" customWidth="1"/>
    <col min="15650" max="15879" width="9.109375" style="1"/>
    <col min="15880" max="15880" width="4.33203125" style="1" customWidth="1"/>
    <col min="15881" max="15881" width="40.33203125" style="1" customWidth="1"/>
    <col min="15882" max="15882" width="11.109375" style="1" customWidth="1"/>
    <col min="15883" max="15883" width="8.6640625" style="1" customWidth="1"/>
    <col min="15884" max="15884" width="6.5546875" style="1" customWidth="1"/>
    <col min="15885" max="15885" width="6" style="1" customWidth="1"/>
    <col min="15886" max="15886" width="8.6640625" style="1" customWidth="1"/>
    <col min="15887" max="15887" width="9.88671875" style="1" customWidth="1"/>
    <col min="15888" max="15888" width="8.88671875" style="1" customWidth="1"/>
    <col min="15889" max="15889" width="8.6640625" style="1" customWidth="1"/>
    <col min="15890" max="15890" width="9.33203125" style="1" customWidth="1"/>
    <col min="15891" max="15891" width="9.5546875" style="1" customWidth="1"/>
    <col min="15892" max="15892" width="8.88671875" style="1" customWidth="1"/>
    <col min="15893" max="15893" width="9.33203125" style="1" customWidth="1"/>
    <col min="15894" max="15894" width="9" style="1" customWidth="1"/>
    <col min="15895" max="15895" width="8.88671875" style="1" customWidth="1"/>
    <col min="15896" max="15896" width="9" style="1" customWidth="1"/>
    <col min="15897" max="15897" width="7.88671875" style="1" customWidth="1"/>
    <col min="15898" max="15898" width="9.33203125" style="1" customWidth="1"/>
    <col min="15899" max="15899" width="7.6640625" style="1" customWidth="1"/>
    <col min="15900" max="15900" width="9.44140625" style="1" customWidth="1"/>
    <col min="15901" max="15901" width="9.109375" style="1" customWidth="1"/>
    <col min="15902" max="15902" width="9" style="1" customWidth="1"/>
    <col min="15903" max="15903" width="7.44140625" style="1" customWidth="1"/>
    <col min="15904" max="15904" width="9.33203125" style="1" customWidth="1"/>
    <col min="15905" max="15905" width="5.88671875" style="1" customWidth="1"/>
    <col min="15906" max="16135" width="9.109375" style="1"/>
    <col min="16136" max="16136" width="4.33203125" style="1" customWidth="1"/>
    <col min="16137" max="16137" width="40.33203125" style="1" customWidth="1"/>
    <col min="16138" max="16138" width="11.109375" style="1" customWidth="1"/>
    <col min="16139" max="16139" width="8.6640625" style="1" customWidth="1"/>
    <col min="16140" max="16140" width="6.5546875" style="1" customWidth="1"/>
    <col min="16141" max="16141" width="6" style="1" customWidth="1"/>
    <col min="16142" max="16142" width="8.6640625" style="1" customWidth="1"/>
    <col min="16143" max="16143" width="9.88671875" style="1" customWidth="1"/>
    <col min="16144" max="16144" width="8.88671875" style="1" customWidth="1"/>
    <col min="16145" max="16145" width="8.6640625" style="1" customWidth="1"/>
    <col min="16146" max="16146" width="9.33203125" style="1" customWidth="1"/>
    <col min="16147" max="16147" width="9.5546875" style="1" customWidth="1"/>
    <col min="16148" max="16148" width="8.88671875" style="1" customWidth="1"/>
    <col min="16149" max="16149" width="9.33203125" style="1" customWidth="1"/>
    <col min="16150" max="16150" width="9" style="1" customWidth="1"/>
    <col min="16151" max="16151" width="8.88671875" style="1" customWidth="1"/>
    <col min="16152" max="16152" width="9" style="1" customWidth="1"/>
    <col min="16153" max="16153" width="7.88671875" style="1" customWidth="1"/>
    <col min="16154" max="16154" width="9.33203125" style="1" customWidth="1"/>
    <col min="16155" max="16155" width="7.6640625" style="1" customWidth="1"/>
    <col min="16156" max="16156" width="9.44140625" style="1" customWidth="1"/>
    <col min="16157" max="16157" width="9.109375" style="1" customWidth="1"/>
    <col min="16158" max="16158" width="9" style="1" customWidth="1"/>
    <col min="16159" max="16159" width="7.44140625" style="1" customWidth="1"/>
    <col min="16160" max="16160" width="9.33203125" style="1" customWidth="1"/>
    <col min="16161" max="16161" width="5.88671875" style="1" customWidth="1"/>
    <col min="16162" max="16384" width="9.109375" style="1"/>
  </cols>
  <sheetData>
    <row r="1" spans="1:29" s="4" customFormat="1" ht="26.25" customHeight="1">
      <c r="A1" s="384" t="s">
        <v>1141</v>
      </c>
      <c r="B1" s="384"/>
      <c r="C1" s="384"/>
      <c r="D1" s="384"/>
      <c r="E1" s="384"/>
      <c r="F1" s="384"/>
      <c r="G1" s="384"/>
      <c r="H1" s="384"/>
      <c r="I1" s="384"/>
      <c r="J1" s="384"/>
      <c r="K1" s="384"/>
      <c r="L1" s="384"/>
      <c r="M1" s="384"/>
      <c r="N1" s="384"/>
      <c r="O1" s="384"/>
      <c r="P1" s="384"/>
      <c r="Q1" s="384"/>
      <c r="R1" s="384"/>
      <c r="S1" s="384"/>
      <c r="T1" s="384"/>
      <c r="U1" s="384"/>
      <c r="V1" s="384"/>
      <c r="W1" s="384"/>
      <c r="X1" s="384"/>
      <c r="Y1" s="384"/>
    </row>
    <row r="2" spans="1:29" s="4" customFormat="1" ht="18.75" hidden="1" customHeight="1">
      <c r="A2" s="385" t="e">
        <f>'Bieu 01'!#REF!</f>
        <v>#REF!</v>
      </c>
      <c r="B2" s="385"/>
      <c r="C2" s="385"/>
      <c r="D2" s="385"/>
      <c r="E2" s="385"/>
      <c r="F2" s="385"/>
      <c r="G2" s="385"/>
      <c r="H2" s="385"/>
      <c r="I2" s="385"/>
      <c r="J2" s="385"/>
      <c r="K2" s="385"/>
      <c r="L2" s="385"/>
      <c r="M2" s="385"/>
      <c r="N2" s="385"/>
      <c r="O2" s="385"/>
      <c r="P2" s="385"/>
      <c r="Q2" s="385"/>
      <c r="R2" s="385"/>
      <c r="S2" s="385"/>
      <c r="T2" s="385"/>
      <c r="U2" s="385"/>
      <c r="V2" s="385"/>
      <c r="W2" s="385"/>
      <c r="X2" s="385"/>
      <c r="Y2" s="385"/>
    </row>
    <row r="3" spans="1:29" s="4" customFormat="1" ht="18.75" customHeight="1">
      <c r="A3" s="385" t="str">
        <f>'Bieu 2.2'!A3:P3</f>
        <v>(Kèm theo Nghị quyết số  113/NQ-HĐND ngày 09 tháng 7 năm 2019 của HĐND thành phố Sơn La)</v>
      </c>
      <c r="B3" s="385"/>
      <c r="C3" s="385"/>
      <c r="D3" s="385"/>
      <c r="E3" s="385"/>
      <c r="F3" s="385"/>
      <c r="G3" s="385"/>
      <c r="H3" s="385"/>
      <c r="I3" s="385"/>
      <c r="J3" s="385"/>
      <c r="K3" s="385"/>
      <c r="L3" s="385"/>
      <c r="M3" s="385"/>
      <c r="N3" s="385"/>
      <c r="O3" s="385"/>
      <c r="P3" s="385"/>
      <c r="Q3" s="385"/>
      <c r="R3" s="385"/>
      <c r="S3" s="385"/>
      <c r="T3" s="385"/>
      <c r="U3" s="385"/>
      <c r="V3" s="385"/>
      <c r="W3" s="385"/>
      <c r="X3" s="385"/>
      <c r="Y3" s="385"/>
    </row>
    <row r="4" spans="1:29" s="4" customFormat="1" ht="18" customHeight="1">
      <c r="A4" s="386" t="s">
        <v>61</v>
      </c>
      <c r="B4" s="386"/>
      <c r="C4" s="386"/>
      <c r="D4" s="386"/>
      <c r="E4" s="386"/>
      <c r="F4" s="386"/>
      <c r="G4" s="386"/>
      <c r="H4" s="386"/>
      <c r="I4" s="386"/>
      <c r="J4" s="386"/>
      <c r="K4" s="386"/>
      <c r="L4" s="386"/>
      <c r="M4" s="386"/>
      <c r="N4" s="386"/>
      <c r="O4" s="386"/>
      <c r="P4" s="386"/>
      <c r="Q4" s="386"/>
      <c r="R4" s="386"/>
      <c r="S4" s="386"/>
      <c r="T4" s="386"/>
      <c r="U4" s="386"/>
      <c r="V4" s="386"/>
      <c r="W4" s="386"/>
      <c r="X4" s="386"/>
      <c r="Y4" s="386"/>
    </row>
    <row r="5" spans="1:29" s="34" customFormat="1" ht="36.75" customHeight="1">
      <c r="A5" s="387" t="s">
        <v>14</v>
      </c>
      <c r="B5" s="387" t="s">
        <v>0</v>
      </c>
      <c r="C5" s="387" t="s">
        <v>32</v>
      </c>
      <c r="D5" s="387" t="s">
        <v>139</v>
      </c>
      <c r="E5" s="387" t="s">
        <v>140</v>
      </c>
      <c r="F5" s="387" t="s">
        <v>3</v>
      </c>
      <c r="G5" s="387" t="s">
        <v>551</v>
      </c>
      <c r="H5" s="387"/>
      <c r="I5" s="387" t="s">
        <v>143</v>
      </c>
      <c r="J5" s="404" t="s">
        <v>366</v>
      </c>
      <c r="K5" s="404"/>
      <c r="L5" s="404"/>
      <c r="M5" s="404"/>
      <c r="N5" s="404"/>
      <c r="O5" s="404"/>
      <c r="P5" s="404"/>
      <c r="Q5" s="404"/>
      <c r="R5" s="404"/>
      <c r="S5" s="404"/>
      <c r="T5" s="404"/>
      <c r="U5" s="404"/>
      <c r="V5" s="404"/>
      <c r="W5" s="404"/>
      <c r="X5" s="404"/>
      <c r="Y5" s="387" t="s">
        <v>6</v>
      </c>
    </row>
    <row r="6" spans="1:29" s="34" customFormat="1" ht="28.5" customHeight="1">
      <c r="A6" s="387"/>
      <c r="B6" s="387"/>
      <c r="C6" s="387"/>
      <c r="D6" s="387"/>
      <c r="E6" s="387"/>
      <c r="F6" s="387"/>
      <c r="G6" s="387" t="s">
        <v>79</v>
      </c>
      <c r="H6" s="387" t="s">
        <v>35</v>
      </c>
      <c r="I6" s="387"/>
      <c r="J6" s="387" t="s">
        <v>326</v>
      </c>
      <c r="K6" s="387" t="s">
        <v>30</v>
      </c>
      <c r="L6" s="387"/>
      <c r="M6" s="387" t="s">
        <v>290</v>
      </c>
      <c r="N6" s="387"/>
      <c r="O6" s="387" t="s">
        <v>582</v>
      </c>
      <c r="P6" s="387" t="s">
        <v>30</v>
      </c>
      <c r="Q6" s="387"/>
      <c r="R6" s="387"/>
      <c r="S6" s="387"/>
      <c r="T6" s="387"/>
      <c r="U6" s="387"/>
      <c r="V6" s="387"/>
      <c r="W6" s="387"/>
      <c r="X6" s="387"/>
      <c r="Y6" s="387"/>
    </row>
    <row r="7" spans="1:29" s="34" customFormat="1" ht="45" customHeight="1">
      <c r="A7" s="387"/>
      <c r="B7" s="387"/>
      <c r="C7" s="387"/>
      <c r="D7" s="387"/>
      <c r="E7" s="387"/>
      <c r="F7" s="387"/>
      <c r="G7" s="387"/>
      <c r="H7" s="387"/>
      <c r="I7" s="387"/>
      <c r="J7" s="387"/>
      <c r="K7" s="287" t="s">
        <v>327</v>
      </c>
      <c r="L7" s="287" t="s">
        <v>311</v>
      </c>
      <c r="M7" s="287" t="s">
        <v>607</v>
      </c>
      <c r="N7" s="287" t="s">
        <v>608</v>
      </c>
      <c r="O7" s="387"/>
      <c r="P7" s="287" t="s">
        <v>1035</v>
      </c>
      <c r="Q7" s="287">
        <v>2016</v>
      </c>
      <c r="R7" s="287" t="s">
        <v>461</v>
      </c>
      <c r="S7" s="287" t="s">
        <v>462</v>
      </c>
      <c r="T7" s="287">
        <v>2017</v>
      </c>
      <c r="U7" s="287" t="s">
        <v>463</v>
      </c>
      <c r="V7" s="287" t="s">
        <v>1026</v>
      </c>
      <c r="W7" s="287" t="s">
        <v>911</v>
      </c>
      <c r="X7" s="287" t="s">
        <v>1094</v>
      </c>
      <c r="Y7" s="387"/>
    </row>
    <row r="8" spans="1:29" s="2" customFormat="1" ht="20.25" customHeight="1">
      <c r="A8" s="405"/>
      <c r="B8" s="406" t="s">
        <v>7</v>
      </c>
      <c r="C8" s="406"/>
      <c r="D8" s="406"/>
      <c r="E8" s="406"/>
      <c r="F8" s="406"/>
      <c r="G8" s="406"/>
      <c r="H8" s="407" t="s">
        <v>1348</v>
      </c>
      <c r="I8" s="407" t="s">
        <v>1349</v>
      </c>
      <c r="J8" s="408" t="s">
        <v>1350</v>
      </c>
      <c r="K8" s="407" t="e">
        <f>K10+K30+#REF!</f>
        <v>#REF!</v>
      </c>
      <c r="L8" s="407" t="e">
        <f>L10+L30+#REF!</f>
        <v>#REF!</v>
      </c>
      <c r="M8" s="407" t="s">
        <v>1351</v>
      </c>
      <c r="N8" s="407" t="s">
        <v>1351</v>
      </c>
      <c r="O8" s="407" t="s">
        <v>1352</v>
      </c>
      <c r="P8" s="407" t="s">
        <v>1353</v>
      </c>
      <c r="Q8" s="407" t="e">
        <f>Q10+Q30+#REF!</f>
        <v>#REF!</v>
      </c>
      <c r="R8" s="407" t="e">
        <f>R10+R30+#REF!</f>
        <v>#REF!</v>
      </c>
      <c r="S8" s="407" t="e">
        <f>S10+S30+#REF!</f>
        <v>#REF!</v>
      </c>
      <c r="T8" s="407" t="e">
        <f>T10+T30+#REF!</f>
        <v>#REF!</v>
      </c>
      <c r="U8" s="407" t="e">
        <f>U10+U30+#REF!</f>
        <v>#REF!</v>
      </c>
      <c r="V8" s="407" t="e">
        <f>V10+V30+#REF!</f>
        <v>#REF!</v>
      </c>
      <c r="W8" s="407" t="e">
        <f>W10+W30+#REF!</f>
        <v>#REF!</v>
      </c>
      <c r="X8" s="407" t="s">
        <v>1354</v>
      </c>
      <c r="Y8" s="405"/>
      <c r="Z8" s="48"/>
      <c r="AB8" s="50"/>
      <c r="AC8" s="50"/>
    </row>
    <row r="9" spans="1:29" s="2" customFormat="1" ht="20.25" hidden="1" customHeight="1">
      <c r="A9" s="405"/>
      <c r="B9" s="406" t="s">
        <v>464</v>
      </c>
      <c r="C9" s="406"/>
      <c r="D9" s="406"/>
      <c r="E9" s="406"/>
      <c r="F9" s="406"/>
      <c r="G9" s="406"/>
      <c r="H9" s="407"/>
      <c r="I9" s="407"/>
      <c r="J9" s="408"/>
      <c r="K9" s="407"/>
      <c r="L9" s="407"/>
      <c r="M9" s="407"/>
      <c r="N9" s="407"/>
      <c r="O9" s="407"/>
      <c r="P9" s="407"/>
      <c r="Q9" s="407" t="e">
        <f>Q8-SUM(Q10:Q107)</f>
        <v>#REF!</v>
      </c>
      <c r="R9" s="407" t="e">
        <f>R8-SUM(R10:R107)</f>
        <v>#REF!</v>
      </c>
      <c r="S9" s="407">
        <v>1592.3087929999999</v>
      </c>
      <c r="T9" s="407" t="e">
        <f>T8-SUM(T10:T107)</f>
        <v>#REF!</v>
      </c>
      <c r="U9" s="407">
        <v>9567.9520570000004</v>
      </c>
      <c r="V9" s="407">
        <v>9567.9520570000004</v>
      </c>
      <c r="W9" s="407">
        <v>9567.9520570000004</v>
      </c>
      <c r="X9" s="407"/>
      <c r="Y9" s="405"/>
      <c r="Z9" s="48"/>
    </row>
    <row r="10" spans="1:29" s="2" customFormat="1" ht="26.4">
      <c r="A10" s="406" t="s">
        <v>24</v>
      </c>
      <c r="B10" s="409" t="s">
        <v>603</v>
      </c>
      <c r="C10" s="406"/>
      <c r="D10" s="406"/>
      <c r="E10" s="406"/>
      <c r="F10" s="406"/>
      <c r="G10" s="406"/>
      <c r="H10" s="407">
        <f t="shared" ref="H10:O10" si="0">H11+H12+H20+H21+H22+H23+H24+H25+H28+H29</f>
        <v>275087.23316000006</v>
      </c>
      <c r="I10" s="407">
        <f t="shared" si="0"/>
        <v>0</v>
      </c>
      <c r="J10" s="408">
        <f t="shared" si="0"/>
        <v>286534.88800000004</v>
      </c>
      <c r="K10" s="407">
        <f t="shared" si="0"/>
        <v>134503.88800000001</v>
      </c>
      <c r="L10" s="407">
        <f t="shared" si="0"/>
        <v>152031</v>
      </c>
      <c r="M10" s="407">
        <f t="shared" si="0"/>
        <v>25679.156159999999</v>
      </c>
      <c r="N10" s="407">
        <f t="shared" si="0"/>
        <v>37185.557000000001</v>
      </c>
      <c r="O10" s="407">
        <f t="shared" si="0"/>
        <v>275028.48716000002</v>
      </c>
      <c r="P10" s="407">
        <f>P11+P12+P20+P21+P22+P23+P24+P25+P28+P29</f>
        <v>194391.48886000001</v>
      </c>
      <c r="Q10" s="407">
        <f t="shared" ref="Q10:X10" si="1">Q11+Q12+Q20+Q21+Q22+Q23+Q24+Q25+Q28+Q29</f>
        <v>35669.645000000004</v>
      </c>
      <c r="R10" s="407">
        <f t="shared" si="1"/>
        <v>6605.8283349999974</v>
      </c>
      <c r="S10" s="407">
        <f t="shared" si="1"/>
        <v>0</v>
      </c>
      <c r="T10" s="407">
        <f t="shared" si="1"/>
        <v>87923.964525000003</v>
      </c>
      <c r="U10" s="407">
        <f t="shared" si="1"/>
        <v>0</v>
      </c>
      <c r="V10" s="407">
        <f t="shared" ref="V10:W10" si="2">V11+V12+V20+V21+V22+V23+V24+V25+V28+V29</f>
        <v>64192.050999999999</v>
      </c>
      <c r="W10" s="407">
        <f t="shared" si="2"/>
        <v>0</v>
      </c>
      <c r="X10" s="407">
        <f t="shared" si="1"/>
        <v>80636.998300000007</v>
      </c>
      <c r="Y10" s="405"/>
      <c r="Z10" s="48"/>
      <c r="AB10" s="49"/>
    </row>
    <row r="11" spans="1:29" s="19" customFormat="1" ht="30" customHeight="1">
      <c r="A11" s="167">
        <v>1</v>
      </c>
      <c r="B11" s="84" t="s">
        <v>436</v>
      </c>
      <c r="C11" s="85"/>
      <c r="D11" s="410"/>
      <c r="E11" s="84"/>
      <c r="F11" s="84"/>
      <c r="G11" s="85"/>
      <c r="H11" s="168">
        <f>O11</f>
        <v>18000</v>
      </c>
      <c r="I11" s="168"/>
      <c r="J11" s="169">
        <f>K11+L11</f>
        <v>40271</v>
      </c>
      <c r="K11" s="168">
        <v>14470</v>
      </c>
      <c r="L11" s="168">
        <v>25801</v>
      </c>
      <c r="M11" s="168">
        <f>IF(O11&gt;J11,O11-J11,0)</f>
        <v>0</v>
      </c>
      <c r="N11" s="168">
        <f>IF(J11&gt;O11,J11-O11,0)</f>
        <v>22271</v>
      </c>
      <c r="O11" s="168">
        <v>18000</v>
      </c>
      <c r="P11" s="168">
        <f>SUM(Q11:V11)</f>
        <v>11507.048000000001</v>
      </c>
      <c r="Q11" s="168">
        <f>1469.645</f>
        <v>1469.645</v>
      </c>
      <c r="R11" s="168">
        <v>170</v>
      </c>
      <c r="S11" s="168"/>
      <c r="T11" s="168">
        <v>3607.7130000000002</v>
      </c>
      <c r="U11" s="168"/>
      <c r="V11" s="168">
        <f>5637.661+622.029</f>
        <v>6259.6900000000005</v>
      </c>
      <c r="W11" s="168"/>
      <c r="X11" s="168">
        <f>O11-P11</f>
        <v>6492.9519999999993</v>
      </c>
      <c r="Y11" s="411"/>
      <c r="Z11" s="164"/>
      <c r="AB11" s="49"/>
    </row>
    <row r="12" spans="1:29" s="19" customFormat="1" ht="22.5" customHeight="1">
      <c r="A12" s="167">
        <v>2</v>
      </c>
      <c r="B12" s="84" t="s">
        <v>172</v>
      </c>
      <c r="C12" s="85"/>
      <c r="D12" s="85"/>
      <c r="E12" s="84"/>
      <c r="F12" s="84"/>
      <c r="G12" s="85"/>
      <c r="H12" s="168">
        <f t="shared" ref="H12:I12" si="3">H13+H17</f>
        <v>101519.18900000001</v>
      </c>
      <c r="I12" s="168">
        <f t="shared" si="3"/>
        <v>0</v>
      </c>
      <c r="J12" s="169">
        <f t="shared" ref="J12:O12" si="4">J13+J17</f>
        <v>109375</v>
      </c>
      <c r="K12" s="168">
        <f t="shared" si="4"/>
        <v>109375</v>
      </c>
      <c r="L12" s="168">
        <f t="shared" si="4"/>
        <v>0</v>
      </c>
      <c r="M12" s="168">
        <f t="shared" si="4"/>
        <v>0</v>
      </c>
      <c r="N12" s="168">
        <f t="shared" si="4"/>
        <v>7855.8110000000015</v>
      </c>
      <c r="O12" s="168">
        <f t="shared" si="4"/>
        <v>101519.18900000001</v>
      </c>
      <c r="P12" s="168">
        <f>P13+P17</f>
        <v>101519.18900000001</v>
      </c>
      <c r="Q12" s="168">
        <f t="shared" ref="Q12:U12" si="5">Q13+Q17</f>
        <v>30000</v>
      </c>
      <c r="R12" s="168">
        <f t="shared" si="5"/>
        <v>3514.7973349999975</v>
      </c>
      <c r="S12" s="168">
        <f t="shared" si="5"/>
        <v>0</v>
      </c>
      <c r="T12" s="168">
        <f t="shared" si="5"/>
        <v>68004.391665000003</v>
      </c>
      <c r="U12" s="168">
        <f t="shared" si="5"/>
        <v>0</v>
      </c>
      <c r="V12" s="168">
        <f t="shared" ref="V12:X12" si="6">V13+V17</f>
        <v>0</v>
      </c>
      <c r="W12" s="168">
        <f t="shared" si="6"/>
        <v>0</v>
      </c>
      <c r="X12" s="168">
        <f t="shared" si="6"/>
        <v>0</v>
      </c>
      <c r="Y12" s="406"/>
      <c r="Z12" s="165"/>
      <c r="AB12" s="49"/>
    </row>
    <row r="13" spans="1:29" s="19" customFormat="1" ht="22.5" customHeight="1">
      <c r="A13" s="167" t="s">
        <v>425</v>
      </c>
      <c r="B13" s="84" t="s">
        <v>163</v>
      </c>
      <c r="C13" s="85"/>
      <c r="D13" s="85"/>
      <c r="E13" s="84"/>
      <c r="F13" s="84"/>
      <c r="G13" s="85"/>
      <c r="H13" s="168">
        <f t="shared" ref="H13:I13" si="7">SUM(H14:H16)</f>
        <v>52144.539000000004</v>
      </c>
      <c r="I13" s="168">
        <f t="shared" si="7"/>
        <v>0</v>
      </c>
      <c r="J13" s="169">
        <f t="shared" ref="J13:O13" si="8">SUM(J14:J16)</f>
        <v>60000</v>
      </c>
      <c r="K13" s="168">
        <f t="shared" si="8"/>
        <v>60000</v>
      </c>
      <c r="L13" s="168">
        <f t="shared" si="8"/>
        <v>0</v>
      </c>
      <c r="M13" s="168">
        <f t="shared" si="8"/>
        <v>0</v>
      </c>
      <c r="N13" s="168">
        <f t="shared" si="8"/>
        <v>7855.461000000003</v>
      </c>
      <c r="O13" s="168">
        <f t="shared" si="8"/>
        <v>52144.539000000004</v>
      </c>
      <c r="P13" s="168">
        <f>SUM(P14:P16)</f>
        <v>52144.539000000004</v>
      </c>
      <c r="Q13" s="168">
        <f t="shared" ref="Q13:U13" si="9">SUM(Q14:Q16)</f>
        <v>0</v>
      </c>
      <c r="R13" s="168">
        <f t="shared" si="9"/>
        <v>3514.7973349999975</v>
      </c>
      <c r="S13" s="168">
        <f t="shared" si="9"/>
        <v>0</v>
      </c>
      <c r="T13" s="168">
        <f t="shared" si="9"/>
        <v>48629.741664999994</v>
      </c>
      <c r="U13" s="168">
        <f t="shared" si="9"/>
        <v>0</v>
      </c>
      <c r="V13" s="168">
        <f t="shared" ref="V13:X13" si="10">SUM(V14:V16)</f>
        <v>0</v>
      </c>
      <c r="W13" s="168">
        <f t="shared" si="10"/>
        <v>0</v>
      </c>
      <c r="X13" s="168">
        <f t="shared" si="10"/>
        <v>0</v>
      </c>
      <c r="Y13" s="406"/>
      <c r="Z13" s="164"/>
    </row>
    <row r="14" spans="1:29" s="17" customFormat="1" ht="25.8" customHeight="1">
      <c r="A14" s="412" t="s">
        <v>18</v>
      </c>
      <c r="B14" s="413" t="s">
        <v>156</v>
      </c>
      <c r="C14" s="410"/>
      <c r="D14" s="410"/>
      <c r="E14" s="413"/>
      <c r="F14" s="413"/>
      <c r="G14" s="410"/>
      <c r="H14" s="414">
        <f t="shared" ref="H14:H24" si="11">O14</f>
        <v>29973.977999999999</v>
      </c>
      <c r="I14" s="414"/>
      <c r="J14" s="415">
        <f>K14+L14</f>
        <v>30000</v>
      </c>
      <c r="K14" s="416">
        <v>30000</v>
      </c>
      <c r="L14" s="416"/>
      <c r="M14" s="416">
        <f>IF(O14&gt;J14,O14-J14,0)</f>
        <v>0</v>
      </c>
      <c r="N14" s="416">
        <f>IF(J14&gt;O14,J14-O14,0)</f>
        <v>26.022000000000844</v>
      </c>
      <c r="O14" s="416">
        <v>29973.977999999999</v>
      </c>
      <c r="P14" s="416">
        <f t="shared" ref="P14:P29" si="12">SUM(Q14:V14)</f>
        <v>29973.977999999999</v>
      </c>
      <c r="Q14" s="416"/>
      <c r="R14" s="416"/>
      <c r="S14" s="416"/>
      <c r="T14" s="416">
        <f>20000+9973.978</f>
        <v>29973.977999999999</v>
      </c>
      <c r="U14" s="416"/>
      <c r="V14" s="416"/>
      <c r="W14" s="416"/>
      <c r="X14" s="416">
        <f t="shared" ref="X14:X16" si="13">O14-P14</f>
        <v>0</v>
      </c>
      <c r="Y14" s="417" t="s">
        <v>999</v>
      </c>
      <c r="Z14" s="3"/>
    </row>
    <row r="15" spans="1:29" s="17" customFormat="1" ht="24.6" customHeight="1">
      <c r="A15" s="412" t="s">
        <v>18</v>
      </c>
      <c r="B15" s="413" t="s">
        <v>157</v>
      </c>
      <c r="C15" s="410"/>
      <c r="D15" s="410"/>
      <c r="E15" s="413"/>
      <c r="F15" s="413"/>
      <c r="G15" s="410"/>
      <c r="H15" s="414">
        <f t="shared" si="11"/>
        <v>9174.7609999999986</v>
      </c>
      <c r="I15" s="414"/>
      <c r="J15" s="415">
        <f>K15+L15</f>
        <v>17000</v>
      </c>
      <c r="K15" s="416">
        <v>17000</v>
      </c>
      <c r="L15" s="416"/>
      <c r="M15" s="416">
        <f t="shared" ref="M15:M78" si="14">IF(O15&gt;J15,O15-J15,0)</f>
        <v>0</v>
      </c>
      <c r="N15" s="416">
        <f t="shared" ref="N15:N78" si="15">IF(J15&gt;O15,J15-O15,0)</f>
        <v>7825.2390000000014</v>
      </c>
      <c r="O15" s="416">
        <v>9174.7609999999986</v>
      </c>
      <c r="P15" s="416">
        <f t="shared" si="12"/>
        <v>9174.7609999999986</v>
      </c>
      <c r="Q15" s="416"/>
      <c r="R15" s="416">
        <v>3514.7973349999975</v>
      </c>
      <c r="S15" s="416"/>
      <c r="T15" s="416">
        <v>5659.9636650000002</v>
      </c>
      <c r="U15" s="416"/>
      <c r="V15" s="416"/>
      <c r="W15" s="416"/>
      <c r="X15" s="416">
        <f t="shared" si="13"/>
        <v>0</v>
      </c>
      <c r="Y15" s="417" t="s">
        <v>487</v>
      </c>
      <c r="Z15" s="3"/>
      <c r="AA15" s="18"/>
    </row>
    <row r="16" spans="1:29" s="17" customFormat="1" ht="27.6" customHeight="1">
      <c r="A16" s="412" t="s">
        <v>18</v>
      </c>
      <c r="B16" s="413" t="s">
        <v>158</v>
      </c>
      <c r="C16" s="410"/>
      <c r="D16" s="410"/>
      <c r="E16" s="413"/>
      <c r="F16" s="413"/>
      <c r="G16" s="410"/>
      <c r="H16" s="414">
        <f t="shared" si="11"/>
        <v>12995.8</v>
      </c>
      <c r="I16" s="414"/>
      <c r="J16" s="415">
        <f>K16+L16</f>
        <v>13000</v>
      </c>
      <c r="K16" s="416">
        <v>13000</v>
      </c>
      <c r="L16" s="416"/>
      <c r="M16" s="416">
        <f t="shared" si="14"/>
        <v>0</v>
      </c>
      <c r="N16" s="416">
        <f t="shared" si="15"/>
        <v>4.2000000000007276</v>
      </c>
      <c r="O16" s="416">
        <v>12995.8</v>
      </c>
      <c r="P16" s="416">
        <f t="shared" si="12"/>
        <v>12995.8</v>
      </c>
      <c r="Q16" s="416"/>
      <c r="R16" s="416"/>
      <c r="S16" s="416"/>
      <c r="T16" s="416">
        <v>12995.8</v>
      </c>
      <c r="U16" s="416"/>
      <c r="V16" s="416"/>
      <c r="W16" s="416"/>
      <c r="X16" s="416">
        <f t="shared" si="13"/>
        <v>0</v>
      </c>
      <c r="Y16" s="417" t="s">
        <v>999</v>
      </c>
      <c r="Z16" s="3"/>
    </row>
    <row r="17" spans="1:26" s="19" customFormat="1" ht="20.25" customHeight="1">
      <c r="A17" s="167" t="s">
        <v>426</v>
      </c>
      <c r="B17" s="84" t="s">
        <v>173</v>
      </c>
      <c r="C17" s="85"/>
      <c r="D17" s="85"/>
      <c r="E17" s="84"/>
      <c r="F17" s="84"/>
      <c r="G17" s="85"/>
      <c r="H17" s="168">
        <f t="shared" ref="H17:O17" si="16">SUM(H18:H19)</f>
        <v>49374.65</v>
      </c>
      <c r="I17" s="168">
        <f t="shared" si="16"/>
        <v>0</v>
      </c>
      <c r="J17" s="169">
        <f t="shared" si="16"/>
        <v>49375</v>
      </c>
      <c r="K17" s="168">
        <f t="shared" ref="K17" si="17">SUM(K18:K19)</f>
        <v>49375</v>
      </c>
      <c r="L17" s="168">
        <f t="shared" ref="L17" si="18">SUM(L18:L19)</f>
        <v>0</v>
      </c>
      <c r="M17" s="168">
        <f t="shared" ref="M17" si="19">SUM(M18:M19)</f>
        <v>0</v>
      </c>
      <c r="N17" s="168">
        <f t="shared" ref="N17" si="20">SUM(N18:N19)</f>
        <v>0.34999999999854481</v>
      </c>
      <c r="O17" s="168">
        <f t="shared" si="16"/>
        <v>49374.65</v>
      </c>
      <c r="P17" s="168">
        <f>SUM(P18:P19)</f>
        <v>49374.65</v>
      </c>
      <c r="Q17" s="168">
        <f t="shared" ref="Q17:X17" si="21">SUM(Q18:Q19)</f>
        <v>30000</v>
      </c>
      <c r="R17" s="168">
        <f t="shared" si="21"/>
        <v>0</v>
      </c>
      <c r="S17" s="168">
        <f t="shared" si="21"/>
        <v>0</v>
      </c>
      <c r="T17" s="168">
        <f t="shared" si="21"/>
        <v>19374.650000000001</v>
      </c>
      <c r="U17" s="168">
        <f t="shared" si="21"/>
        <v>0</v>
      </c>
      <c r="V17" s="168">
        <f t="shared" si="21"/>
        <v>0</v>
      </c>
      <c r="W17" s="168">
        <f t="shared" si="21"/>
        <v>0</v>
      </c>
      <c r="X17" s="168">
        <f t="shared" si="21"/>
        <v>0</v>
      </c>
      <c r="Y17" s="411"/>
      <c r="Z17" s="164"/>
    </row>
    <row r="18" spans="1:26" s="17" customFormat="1" ht="26.4" customHeight="1">
      <c r="A18" s="412" t="s">
        <v>18</v>
      </c>
      <c r="B18" s="413" t="s">
        <v>159</v>
      </c>
      <c r="C18" s="410"/>
      <c r="D18" s="410"/>
      <c r="E18" s="413"/>
      <c r="F18" s="413"/>
      <c r="G18" s="410"/>
      <c r="H18" s="414">
        <f t="shared" si="11"/>
        <v>19374.650000000001</v>
      </c>
      <c r="I18" s="414"/>
      <c r="J18" s="415">
        <f t="shared" ref="J18:J24" si="22">K18+L18</f>
        <v>19375</v>
      </c>
      <c r="K18" s="416">
        <v>19375</v>
      </c>
      <c r="L18" s="416"/>
      <c r="M18" s="416">
        <f t="shared" si="14"/>
        <v>0</v>
      </c>
      <c r="N18" s="416">
        <f t="shared" si="15"/>
        <v>0.34999999999854481</v>
      </c>
      <c r="O18" s="416">
        <v>19374.650000000001</v>
      </c>
      <c r="P18" s="416">
        <f t="shared" si="12"/>
        <v>19374.650000000001</v>
      </c>
      <c r="Q18" s="416"/>
      <c r="R18" s="416"/>
      <c r="S18" s="416"/>
      <c r="T18" s="416">
        <f>19374.65</f>
        <v>19374.650000000001</v>
      </c>
      <c r="U18" s="416"/>
      <c r="V18" s="416"/>
      <c r="W18" s="416"/>
      <c r="X18" s="416">
        <f t="shared" ref="X18:X21" si="23">O18-P18</f>
        <v>0</v>
      </c>
      <c r="Y18" s="417" t="s">
        <v>999</v>
      </c>
      <c r="Z18" s="3"/>
    </row>
    <row r="19" spans="1:26" s="17" customFormat="1" ht="30" customHeight="1">
      <c r="A19" s="412" t="s">
        <v>18</v>
      </c>
      <c r="B19" s="413" t="s">
        <v>170</v>
      </c>
      <c r="C19" s="410"/>
      <c r="D19" s="410"/>
      <c r="E19" s="413"/>
      <c r="F19" s="413"/>
      <c r="G19" s="410"/>
      <c r="H19" s="414">
        <f t="shared" si="11"/>
        <v>30000</v>
      </c>
      <c r="I19" s="414"/>
      <c r="J19" s="415">
        <f t="shared" si="22"/>
        <v>30000</v>
      </c>
      <c r="K19" s="416">
        <v>30000</v>
      </c>
      <c r="L19" s="416"/>
      <c r="M19" s="416">
        <f t="shared" si="14"/>
        <v>0</v>
      </c>
      <c r="N19" s="416">
        <f t="shared" si="15"/>
        <v>0</v>
      </c>
      <c r="O19" s="416">
        <v>30000</v>
      </c>
      <c r="P19" s="416">
        <f t="shared" si="12"/>
        <v>30000</v>
      </c>
      <c r="Q19" s="416">
        <v>30000</v>
      </c>
      <c r="R19" s="416"/>
      <c r="S19" s="416"/>
      <c r="T19" s="416"/>
      <c r="U19" s="416"/>
      <c r="V19" s="416"/>
      <c r="W19" s="416"/>
      <c r="X19" s="416">
        <f t="shared" si="23"/>
        <v>0</v>
      </c>
      <c r="Y19" s="417"/>
      <c r="Z19" s="3"/>
    </row>
    <row r="20" spans="1:26" s="19" customFormat="1" ht="34.200000000000003" customHeight="1">
      <c r="A20" s="167">
        <v>3</v>
      </c>
      <c r="B20" s="84" t="s">
        <v>421</v>
      </c>
      <c r="C20" s="85"/>
      <c r="D20" s="85"/>
      <c r="E20" s="84"/>
      <c r="F20" s="84"/>
      <c r="G20" s="85"/>
      <c r="H20" s="414">
        <f t="shared" si="11"/>
        <v>9100</v>
      </c>
      <c r="I20" s="418"/>
      <c r="J20" s="169">
        <f t="shared" si="22"/>
        <v>4230</v>
      </c>
      <c r="K20" s="168">
        <v>0</v>
      </c>
      <c r="L20" s="168">
        <v>4230</v>
      </c>
      <c r="M20" s="168">
        <f t="shared" si="14"/>
        <v>4870</v>
      </c>
      <c r="N20" s="168">
        <f t="shared" si="15"/>
        <v>0</v>
      </c>
      <c r="O20" s="168">
        <v>9100</v>
      </c>
      <c r="P20" s="168">
        <f t="shared" si="12"/>
        <v>5260</v>
      </c>
      <c r="Q20" s="168"/>
      <c r="R20" s="168"/>
      <c r="S20" s="168"/>
      <c r="T20" s="168"/>
      <c r="U20" s="168"/>
      <c r="V20" s="168">
        <v>5260</v>
      </c>
      <c r="W20" s="168"/>
      <c r="X20" s="168">
        <f t="shared" si="23"/>
        <v>3840</v>
      </c>
      <c r="Y20" s="417" t="s">
        <v>573</v>
      </c>
      <c r="Z20" s="164"/>
    </row>
    <row r="21" spans="1:26" s="19" customFormat="1" ht="31.2" customHeight="1">
      <c r="A21" s="167">
        <v>4</v>
      </c>
      <c r="B21" s="84" t="s">
        <v>488</v>
      </c>
      <c r="C21" s="85"/>
      <c r="D21" s="85"/>
      <c r="E21" s="84"/>
      <c r="F21" s="84"/>
      <c r="G21" s="85"/>
      <c r="H21" s="414">
        <f t="shared" si="11"/>
        <v>30000</v>
      </c>
      <c r="I21" s="418"/>
      <c r="J21" s="169">
        <f t="shared" si="22"/>
        <v>12000</v>
      </c>
      <c r="K21" s="168">
        <v>0</v>
      </c>
      <c r="L21" s="168">
        <v>12000</v>
      </c>
      <c r="M21" s="168">
        <f t="shared" si="14"/>
        <v>18000</v>
      </c>
      <c r="N21" s="168">
        <f t="shared" si="15"/>
        <v>0</v>
      </c>
      <c r="O21" s="168">
        <v>30000</v>
      </c>
      <c r="P21" s="168">
        <f t="shared" si="12"/>
        <v>23143.909699999997</v>
      </c>
      <c r="Q21" s="168"/>
      <c r="R21" s="168"/>
      <c r="S21" s="168"/>
      <c r="T21" s="168">
        <v>12023.592699999999</v>
      </c>
      <c r="U21" s="168"/>
      <c r="V21" s="168">
        <v>11120.316999999999</v>
      </c>
      <c r="W21" s="168"/>
      <c r="X21" s="168">
        <f t="shared" si="23"/>
        <v>6856.0903000000035</v>
      </c>
      <c r="Y21" s="411"/>
      <c r="Z21" s="164"/>
    </row>
    <row r="22" spans="1:26" s="19" customFormat="1" ht="35.4" customHeight="1">
      <c r="A22" s="167">
        <v>5</v>
      </c>
      <c r="B22" s="84" t="s">
        <v>422</v>
      </c>
      <c r="C22" s="85"/>
      <c r="D22" s="85"/>
      <c r="E22" s="84"/>
      <c r="F22" s="84"/>
      <c r="G22" s="85"/>
      <c r="H22" s="414">
        <f t="shared" si="11"/>
        <v>5000</v>
      </c>
      <c r="I22" s="418"/>
      <c r="J22" s="169">
        <f t="shared" si="22"/>
        <v>3000</v>
      </c>
      <c r="K22" s="168">
        <v>0</v>
      </c>
      <c r="L22" s="168">
        <v>3000</v>
      </c>
      <c r="M22" s="168">
        <f t="shared" si="14"/>
        <v>2000</v>
      </c>
      <c r="N22" s="168">
        <f t="shared" si="15"/>
        <v>0</v>
      </c>
      <c r="O22" s="168">
        <v>5000</v>
      </c>
      <c r="P22" s="168">
        <f t="shared" si="12"/>
        <v>1552.0440000000001</v>
      </c>
      <c r="Q22" s="168"/>
      <c r="R22" s="168"/>
      <c r="S22" s="168"/>
      <c r="T22" s="168"/>
      <c r="U22" s="168"/>
      <c r="V22" s="168">
        <v>1552.0440000000001</v>
      </c>
      <c r="W22" s="168"/>
      <c r="X22" s="168">
        <f t="shared" ref="X22:X24" si="24">O22-P22</f>
        <v>3447.9560000000001</v>
      </c>
      <c r="Y22" s="411"/>
      <c r="Z22" s="164"/>
    </row>
    <row r="23" spans="1:26" s="19" customFormat="1" ht="31.8" customHeight="1">
      <c r="A23" s="167">
        <v>6</v>
      </c>
      <c r="B23" s="84" t="s">
        <v>423</v>
      </c>
      <c r="C23" s="85"/>
      <c r="D23" s="85"/>
      <c r="E23" s="84"/>
      <c r="F23" s="84"/>
      <c r="G23" s="85"/>
      <c r="H23" s="414">
        <f t="shared" si="11"/>
        <v>0</v>
      </c>
      <c r="I23" s="418"/>
      <c r="J23" s="169">
        <f t="shared" si="22"/>
        <v>2000</v>
      </c>
      <c r="K23" s="168">
        <v>0</v>
      </c>
      <c r="L23" s="168">
        <v>2000</v>
      </c>
      <c r="M23" s="168">
        <f t="shared" si="14"/>
        <v>0</v>
      </c>
      <c r="N23" s="168">
        <f t="shared" si="15"/>
        <v>2000</v>
      </c>
      <c r="O23" s="168">
        <v>0</v>
      </c>
      <c r="P23" s="168">
        <f t="shared" si="12"/>
        <v>0</v>
      </c>
      <c r="Q23" s="168"/>
      <c r="R23" s="168"/>
      <c r="S23" s="168"/>
      <c r="T23" s="168"/>
      <c r="U23" s="168"/>
      <c r="V23" s="168"/>
      <c r="W23" s="168"/>
      <c r="X23" s="168">
        <f t="shared" si="24"/>
        <v>0</v>
      </c>
      <c r="Y23" s="417" t="s">
        <v>572</v>
      </c>
      <c r="Z23" s="164"/>
    </row>
    <row r="24" spans="1:26" s="19" customFormat="1" ht="25.2" customHeight="1">
      <c r="A24" s="167">
        <v>7</v>
      </c>
      <c r="B24" s="84" t="s">
        <v>424</v>
      </c>
      <c r="C24" s="85"/>
      <c r="D24" s="85"/>
      <c r="E24" s="84"/>
      <c r="F24" s="84"/>
      <c r="G24" s="85"/>
      <c r="H24" s="414">
        <f t="shared" si="11"/>
        <v>0</v>
      </c>
      <c r="I24" s="418"/>
      <c r="J24" s="169">
        <f t="shared" si="22"/>
        <v>5000</v>
      </c>
      <c r="K24" s="168">
        <v>0</v>
      </c>
      <c r="L24" s="168">
        <v>5000</v>
      </c>
      <c r="M24" s="168">
        <f t="shared" si="14"/>
        <v>0</v>
      </c>
      <c r="N24" s="168">
        <f t="shared" si="15"/>
        <v>5000</v>
      </c>
      <c r="O24" s="168">
        <v>0</v>
      </c>
      <c r="P24" s="168">
        <f t="shared" si="12"/>
        <v>0</v>
      </c>
      <c r="Q24" s="168"/>
      <c r="R24" s="168"/>
      <c r="S24" s="168"/>
      <c r="T24" s="168"/>
      <c r="U24" s="168"/>
      <c r="V24" s="168"/>
      <c r="W24" s="168"/>
      <c r="X24" s="168">
        <f t="shared" si="24"/>
        <v>0</v>
      </c>
      <c r="Y24" s="417" t="s">
        <v>1105</v>
      </c>
      <c r="Z24" s="164"/>
    </row>
    <row r="25" spans="1:26" s="19" customFormat="1" ht="31.5" customHeight="1">
      <c r="A25" s="167">
        <v>8</v>
      </c>
      <c r="B25" s="84" t="s">
        <v>435</v>
      </c>
      <c r="C25" s="85"/>
      <c r="D25" s="85"/>
      <c r="E25" s="84"/>
      <c r="F25" s="84"/>
      <c r="G25" s="85"/>
      <c r="H25" s="168">
        <f t="shared" ref="H25:O25" si="25">SUM(H26:H27)</f>
        <v>10658.887999999999</v>
      </c>
      <c r="I25" s="168">
        <f t="shared" si="25"/>
        <v>0</v>
      </c>
      <c r="J25" s="169">
        <f t="shared" si="25"/>
        <v>10658.887999999999</v>
      </c>
      <c r="K25" s="168">
        <f t="shared" ref="K25" si="26">SUM(K26:K27)</f>
        <v>10658.887999999999</v>
      </c>
      <c r="L25" s="168">
        <f t="shared" ref="L25" si="27">SUM(L26:L27)</f>
        <v>0</v>
      </c>
      <c r="M25" s="168">
        <f t="shared" ref="M25" si="28">SUM(M26:M27)</f>
        <v>0</v>
      </c>
      <c r="N25" s="168">
        <f t="shared" ref="N25" si="29">SUM(N26:N27)</f>
        <v>58.746000000000095</v>
      </c>
      <c r="O25" s="168">
        <f t="shared" si="25"/>
        <v>10600.142</v>
      </c>
      <c r="P25" s="168">
        <f>SUM(P26:P27)</f>
        <v>10600.142</v>
      </c>
      <c r="Q25" s="168">
        <f t="shared" ref="Q25:X25" si="30">SUM(Q26:Q27)</f>
        <v>4200</v>
      </c>
      <c r="R25" s="168">
        <f t="shared" si="30"/>
        <v>2921.0309999999999</v>
      </c>
      <c r="S25" s="168">
        <f t="shared" si="30"/>
        <v>0</v>
      </c>
      <c r="T25" s="168">
        <f t="shared" si="30"/>
        <v>3479.1109999999999</v>
      </c>
      <c r="U25" s="168">
        <f t="shared" si="30"/>
        <v>0</v>
      </c>
      <c r="V25" s="168">
        <f t="shared" si="30"/>
        <v>0</v>
      </c>
      <c r="W25" s="168">
        <f t="shared" si="30"/>
        <v>0</v>
      </c>
      <c r="X25" s="168">
        <f t="shared" si="30"/>
        <v>0</v>
      </c>
      <c r="Y25" s="411"/>
      <c r="Z25" s="164"/>
    </row>
    <row r="26" spans="1:26" s="17" customFormat="1" ht="32.25" customHeight="1">
      <c r="A26" s="419">
        <v>2</v>
      </c>
      <c r="B26" s="413" t="s">
        <v>160</v>
      </c>
      <c r="C26" s="410" t="s">
        <v>55</v>
      </c>
      <c r="D26" s="410" t="s">
        <v>45</v>
      </c>
      <c r="E26" s="410" t="s">
        <v>368</v>
      </c>
      <c r="F26" s="410" t="s">
        <v>369</v>
      </c>
      <c r="G26" s="410" t="s">
        <v>331</v>
      </c>
      <c r="H26" s="420">
        <v>2979.777</v>
      </c>
      <c r="I26" s="414"/>
      <c r="J26" s="415">
        <f>K26+L26</f>
        <v>2979.777</v>
      </c>
      <c r="K26" s="416">
        <v>2979.777</v>
      </c>
      <c r="L26" s="416"/>
      <c r="M26" s="416">
        <f t="shared" si="14"/>
        <v>0</v>
      </c>
      <c r="N26" s="416">
        <f t="shared" si="15"/>
        <v>58.746000000000095</v>
      </c>
      <c r="O26" s="416">
        <v>2921.0309999999999</v>
      </c>
      <c r="P26" s="416">
        <f t="shared" si="12"/>
        <v>2921.0309999999999</v>
      </c>
      <c r="Q26" s="416"/>
      <c r="R26" s="416">
        <v>2921.0309999999999</v>
      </c>
      <c r="S26" s="416"/>
      <c r="T26" s="416"/>
      <c r="U26" s="416"/>
      <c r="V26" s="416"/>
      <c r="W26" s="416"/>
      <c r="X26" s="416">
        <f t="shared" ref="X26:X27" si="31">O26-P26</f>
        <v>0</v>
      </c>
      <c r="Y26" s="417" t="s">
        <v>999</v>
      </c>
      <c r="Z26" s="3"/>
    </row>
    <row r="27" spans="1:26" s="17" customFormat="1" ht="26.4">
      <c r="A27" s="419">
        <v>3</v>
      </c>
      <c r="B27" s="413" t="s">
        <v>257</v>
      </c>
      <c r="C27" s="410" t="s">
        <v>55</v>
      </c>
      <c r="D27" s="410" t="s">
        <v>39</v>
      </c>
      <c r="E27" s="410" t="s">
        <v>370</v>
      </c>
      <c r="F27" s="410" t="s">
        <v>80</v>
      </c>
      <c r="G27" s="410" t="s">
        <v>330</v>
      </c>
      <c r="H27" s="420">
        <v>7679.1109999999999</v>
      </c>
      <c r="I27" s="414"/>
      <c r="J27" s="415">
        <f>K27+L27</f>
        <v>7679.1109999999999</v>
      </c>
      <c r="K27" s="416">
        <v>7679.1109999999999</v>
      </c>
      <c r="L27" s="416"/>
      <c r="M27" s="416">
        <f t="shared" si="14"/>
        <v>0</v>
      </c>
      <c r="N27" s="416">
        <f t="shared" si="15"/>
        <v>0</v>
      </c>
      <c r="O27" s="416">
        <v>7679.1109999999999</v>
      </c>
      <c r="P27" s="416">
        <f t="shared" si="12"/>
        <v>7679.1109999999999</v>
      </c>
      <c r="Q27" s="416">
        <v>4200</v>
      </c>
      <c r="R27" s="416"/>
      <c r="S27" s="416"/>
      <c r="T27" s="416">
        <v>3479.1109999999999</v>
      </c>
      <c r="U27" s="416"/>
      <c r="V27" s="416"/>
      <c r="W27" s="416"/>
      <c r="X27" s="416">
        <f t="shared" si="31"/>
        <v>0</v>
      </c>
      <c r="Y27" s="417"/>
      <c r="Z27" s="3"/>
    </row>
    <row r="28" spans="1:26" s="17" customFormat="1" ht="34.799999999999997" customHeight="1">
      <c r="A28" s="167">
        <v>9</v>
      </c>
      <c r="B28" s="84" t="s">
        <v>427</v>
      </c>
      <c r="C28" s="85"/>
      <c r="D28" s="85"/>
      <c r="E28" s="84"/>
      <c r="F28" s="84"/>
      <c r="G28" s="85"/>
      <c r="H28" s="168">
        <f t="shared" ref="H28:H29" si="32">O28</f>
        <v>100000</v>
      </c>
      <c r="I28" s="168"/>
      <c r="J28" s="169">
        <f>K28+L28</f>
        <v>100000</v>
      </c>
      <c r="K28" s="168">
        <v>0</v>
      </c>
      <c r="L28" s="168">
        <v>100000</v>
      </c>
      <c r="M28" s="168">
        <f t="shared" si="14"/>
        <v>0</v>
      </c>
      <c r="N28" s="168">
        <f t="shared" si="15"/>
        <v>0</v>
      </c>
      <c r="O28" s="168">
        <v>100000</v>
      </c>
      <c r="P28" s="168">
        <f t="shared" si="12"/>
        <v>40000</v>
      </c>
      <c r="Q28" s="168"/>
      <c r="R28" s="168"/>
      <c r="S28" s="168"/>
      <c r="T28" s="168"/>
      <c r="U28" s="168"/>
      <c r="V28" s="168">
        <v>40000</v>
      </c>
      <c r="W28" s="168"/>
      <c r="X28" s="168">
        <f>O28-P28</f>
        <v>60000</v>
      </c>
      <c r="Y28" s="411"/>
      <c r="Z28" s="3"/>
    </row>
    <row r="29" spans="1:26" s="17" customFormat="1" ht="27" customHeight="1">
      <c r="A29" s="167">
        <v>10</v>
      </c>
      <c r="B29" s="84" t="s">
        <v>476</v>
      </c>
      <c r="C29" s="85"/>
      <c r="D29" s="85"/>
      <c r="E29" s="84"/>
      <c r="F29" s="84"/>
      <c r="G29" s="85"/>
      <c r="H29" s="168">
        <f t="shared" si="32"/>
        <v>809.15616</v>
      </c>
      <c r="I29" s="168"/>
      <c r="J29" s="169"/>
      <c r="K29" s="168"/>
      <c r="L29" s="168"/>
      <c r="M29" s="168">
        <f t="shared" si="14"/>
        <v>809.15616</v>
      </c>
      <c r="N29" s="168">
        <f t="shared" si="15"/>
        <v>0</v>
      </c>
      <c r="O29" s="168">
        <v>809.15616</v>
      </c>
      <c r="P29" s="168">
        <f t="shared" si="12"/>
        <v>809.15616</v>
      </c>
      <c r="Q29" s="168"/>
      <c r="R29" s="168"/>
      <c r="S29" s="168"/>
      <c r="T29" s="168">
        <v>809.15616</v>
      </c>
      <c r="U29" s="168"/>
      <c r="V29" s="168"/>
      <c r="W29" s="168"/>
      <c r="X29" s="168">
        <f>O29-P29</f>
        <v>0</v>
      </c>
      <c r="Y29" s="411"/>
      <c r="Z29" s="3"/>
    </row>
    <row r="30" spans="1:26" s="19" customFormat="1" ht="23.25" customHeight="1">
      <c r="A30" s="167" t="s">
        <v>29</v>
      </c>
      <c r="B30" s="84" t="s">
        <v>428</v>
      </c>
      <c r="C30" s="85"/>
      <c r="D30" s="85"/>
      <c r="E30" s="84"/>
      <c r="F30" s="84"/>
      <c r="G30" s="85"/>
      <c r="H30" s="168">
        <f t="shared" ref="H30:O30" si="33">H31+H66</f>
        <v>1506953.2889999999</v>
      </c>
      <c r="I30" s="168">
        <f t="shared" si="33"/>
        <v>152332.62920000002</v>
      </c>
      <c r="J30" s="169">
        <f t="shared" si="33"/>
        <v>629965.10700000008</v>
      </c>
      <c r="K30" s="168">
        <f t="shared" ref="K30" si="34">K31+K66</f>
        <v>97874.807000000001</v>
      </c>
      <c r="L30" s="168">
        <f t="shared" ref="L30" si="35">L31+L66</f>
        <v>532090.30000000005</v>
      </c>
      <c r="M30" s="168">
        <f t="shared" ref="M30" si="36">M31+M66</f>
        <v>224897.50151500001</v>
      </c>
      <c r="N30" s="168">
        <f t="shared" ref="N30" si="37">N31+N66</f>
        <v>213391.10067499994</v>
      </c>
      <c r="O30" s="168">
        <f t="shared" si="33"/>
        <v>641471.50784000009</v>
      </c>
      <c r="P30" s="168">
        <f>P31+P66</f>
        <v>234587.38553500001</v>
      </c>
      <c r="Q30" s="168">
        <f t="shared" ref="Q30:X30" si="38">Q31+Q66</f>
        <v>34196.149999999994</v>
      </c>
      <c r="R30" s="168">
        <f t="shared" si="38"/>
        <v>11152.449965</v>
      </c>
      <c r="S30" s="168">
        <f t="shared" si="38"/>
        <v>608.67999999999995</v>
      </c>
      <c r="T30" s="168">
        <f t="shared" si="38"/>
        <v>64238.414799999999</v>
      </c>
      <c r="U30" s="168">
        <f t="shared" si="38"/>
        <v>47989.836000000003</v>
      </c>
      <c r="V30" s="168">
        <f t="shared" ref="V30:W30" si="39">V31+V66</f>
        <v>76401.854770000005</v>
      </c>
      <c r="W30" s="168">
        <f t="shared" si="39"/>
        <v>118700</v>
      </c>
      <c r="X30" s="168">
        <f t="shared" si="38"/>
        <v>406884.12230500008</v>
      </c>
      <c r="Y30" s="411"/>
      <c r="Z30" s="164"/>
    </row>
    <row r="31" spans="1:26" s="19" customFormat="1" ht="23.25" customHeight="1">
      <c r="A31" s="167" t="s">
        <v>8</v>
      </c>
      <c r="B31" s="84" t="s">
        <v>566</v>
      </c>
      <c r="C31" s="85"/>
      <c r="D31" s="85"/>
      <c r="E31" s="84"/>
      <c r="F31" s="84"/>
      <c r="G31" s="85"/>
      <c r="H31" s="168">
        <f t="shared" ref="H31:O31" si="40">H32+H36+H39</f>
        <v>933884.24599999981</v>
      </c>
      <c r="I31" s="168">
        <f t="shared" si="40"/>
        <v>115380.20000000001</v>
      </c>
      <c r="J31" s="169">
        <f t="shared" si="40"/>
        <v>412050.10700000002</v>
      </c>
      <c r="K31" s="168">
        <f t="shared" ref="K31" si="41">K32+K36+K39</f>
        <v>88949.807000000001</v>
      </c>
      <c r="L31" s="168">
        <f t="shared" ref="L31" si="42">L32+L36+L39</f>
        <v>323100.3</v>
      </c>
      <c r="M31" s="168">
        <f t="shared" ref="M31" si="43">M32+M36+M39</f>
        <v>39290.464714999995</v>
      </c>
      <c r="N31" s="168">
        <f t="shared" ref="N31" si="44">N32+N36+N39</f>
        <v>47771.100674999929</v>
      </c>
      <c r="O31" s="168">
        <f t="shared" si="40"/>
        <v>403569.47104000009</v>
      </c>
      <c r="P31" s="168">
        <f>P32+P36+P39</f>
        <v>162314.29973500001</v>
      </c>
      <c r="Q31" s="168">
        <f t="shared" ref="Q31:X31" si="45">Q32+Q36+Q39</f>
        <v>33136.149999999994</v>
      </c>
      <c r="R31" s="168">
        <f t="shared" si="45"/>
        <v>9115.7859649999991</v>
      </c>
      <c r="S31" s="168">
        <f t="shared" si="45"/>
        <v>608.67999999999995</v>
      </c>
      <c r="T31" s="168">
        <f t="shared" si="45"/>
        <v>29128.219000000001</v>
      </c>
      <c r="U31" s="168">
        <f t="shared" si="45"/>
        <v>34473.044000000002</v>
      </c>
      <c r="V31" s="168">
        <f t="shared" ref="V31:W31" si="46">V32+V36+V39</f>
        <v>55852.420769999997</v>
      </c>
      <c r="W31" s="168">
        <f t="shared" si="46"/>
        <v>64800</v>
      </c>
      <c r="X31" s="168">
        <f t="shared" si="45"/>
        <v>241255.17130500005</v>
      </c>
      <c r="Y31" s="411"/>
      <c r="Z31" s="164"/>
    </row>
    <row r="32" spans="1:26" s="19" customFormat="1" ht="23.25" customHeight="1">
      <c r="A32" s="421" t="s">
        <v>9</v>
      </c>
      <c r="B32" s="422" t="s">
        <v>36</v>
      </c>
      <c r="C32" s="85"/>
      <c r="D32" s="85"/>
      <c r="E32" s="84"/>
      <c r="F32" s="84"/>
      <c r="G32" s="85"/>
      <c r="H32" s="423">
        <f t="shared" ref="H32:O32" si="47">SUM(H33:H35)</f>
        <v>40211.18</v>
      </c>
      <c r="I32" s="423">
        <f t="shared" si="47"/>
        <v>39289.084000000003</v>
      </c>
      <c r="J32" s="424">
        <f t="shared" si="47"/>
        <v>0</v>
      </c>
      <c r="K32" s="423">
        <f t="shared" ref="K32" si="48">SUM(K33:K35)</f>
        <v>0</v>
      </c>
      <c r="L32" s="423">
        <f t="shared" ref="L32" si="49">SUM(L33:L35)</f>
        <v>0</v>
      </c>
      <c r="M32" s="423">
        <f t="shared" ref="M32" si="50">SUM(M33:M35)</f>
        <v>922.096</v>
      </c>
      <c r="N32" s="423">
        <f t="shared" ref="N32" si="51">SUM(N33:N35)</f>
        <v>0</v>
      </c>
      <c r="O32" s="423">
        <f t="shared" si="47"/>
        <v>922.096</v>
      </c>
      <c r="P32" s="423">
        <f>SUM(P33:P35)</f>
        <v>922.096</v>
      </c>
      <c r="Q32" s="423">
        <f t="shared" ref="Q32:W32" si="52">SUM(Q33:Q35)</f>
        <v>0</v>
      </c>
      <c r="R32" s="423">
        <f t="shared" si="52"/>
        <v>0</v>
      </c>
      <c r="S32" s="423">
        <f t="shared" si="52"/>
        <v>0</v>
      </c>
      <c r="T32" s="423">
        <f t="shared" si="52"/>
        <v>922.096</v>
      </c>
      <c r="U32" s="423">
        <f t="shared" si="52"/>
        <v>0</v>
      </c>
      <c r="V32" s="423">
        <f t="shared" si="52"/>
        <v>0</v>
      </c>
      <c r="W32" s="423">
        <f t="shared" si="52"/>
        <v>0</v>
      </c>
      <c r="X32" s="423">
        <f>SUM(X33:X35)</f>
        <v>0</v>
      </c>
      <c r="Y32" s="411"/>
      <c r="Z32" s="164"/>
    </row>
    <row r="33" spans="1:26" s="29" customFormat="1" ht="28.8" customHeight="1">
      <c r="A33" s="419">
        <v>1</v>
      </c>
      <c r="B33" s="413" t="s">
        <v>465</v>
      </c>
      <c r="C33" s="410" t="s">
        <v>258</v>
      </c>
      <c r="D33" s="410" t="s">
        <v>37</v>
      </c>
      <c r="E33" s="410" t="s">
        <v>489</v>
      </c>
      <c r="F33" s="410" t="s">
        <v>490</v>
      </c>
      <c r="G33" s="410" t="s">
        <v>491</v>
      </c>
      <c r="H33" s="420">
        <v>5300.2550000000001</v>
      </c>
      <c r="I33" s="414">
        <f>H33-P33</f>
        <v>5161.9319999999998</v>
      </c>
      <c r="J33" s="415"/>
      <c r="K33" s="416"/>
      <c r="L33" s="416"/>
      <c r="M33" s="416">
        <f t="shared" si="14"/>
        <v>138.32300000000001</v>
      </c>
      <c r="N33" s="416">
        <f t="shared" si="15"/>
        <v>0</v>
      </c>
      <c r="O33" s="416">
        <v>138.32300000000001</v>
      </c>
      <c r="P33" s="416">
        <f t="shared" ref="P33:P35" si="53">SUM(Q33:V33)</f>
        <v>138.32300000000001</v>
      </c>
      <c r="Q33" s="416"/>
      <c r="R33" s="416"/>
      <c r="S33" s="416"/>
      <c r="T33" s="416">
        <v>138.32300000000001</v>
      </c>
      <c r="U33" s="416"/>
      <c r="V33" s="416"/>
      <c r="W33" s="416"/>
      <c r="X33" s="416">
        <f t="shared" ref="X33:X35" si="54">O33-P33</f>
        <v>0</v>
      </c>
      <c r="Y33" s="417" t="s">
        <v>1005</v>
      </c>
      <c r="Z33" s="166"/>
    </row>
    <row r="34" spans="1:26" s="29" customFormat="1" ht="56.4" customHeight="1">
      <c r="A34" s="419">
        <v>2</v>
      </c>
      <c r="B34" s="413" t="s">
        <v>482</v>
      </c>
      <c r="C34" s="410" t="s">
        <v>528</v>
      </c>
      <c r="D34" s="410" t="s">
        <v>529</v>
      </c>
      <c r="E34" s="410" t="s">
        <v>530</v>
      </c>
      <c r="F34" s="410" t="s">
        <v>531</v>
      </c>
      <c r="G34" s="410" t="s">
        <v>532</v>
      </c>
      <c r="H34" s="420">
        <v>14195.924999999999</v>
      </c>
      <c r="I34" s="414">
        <f>H34-P34</f>
        <v>14049.145999999999</v>
      </c>
      <c r="J34" s="415"/>
      <c r="K34" s="416"/>
      <c r="L34" s="416"/>
      <c r="M34" s="416">
        <f t="shared" si="14"/>
        <v>146.779</v>
      </c>
      <c r="N34" s="416">
        <f t="shared" si="15"/>
        <v>0</v>
      </c>
      <c r="O34" s="416">
        <v>146.779</v>
      </c>
      <c r="P34" s="416">
        <f t="shared" si="53"/>
        <v>146.779</v>
      </c>
      <c r="Q34" s="416"/>
      <c r="R34" s="416"/>
      <c r="S34" s="416"/>
      <c r="T34" s="416">
        <v>146.779</v>
      </c>
      <c r="U34" s="416"/>
      <c r="V34" s="416"/>
      <c r="W34" s="416"/>
      <c r="X34" s="416">
        <f t="shared" si="54"/>
        <v>0</v>
      </c>
      <c r="Y34" s="417" t="s">
        <v>1005</v>
      </c>
      <c r="Z34" s="166"/>
    </row>
    <row r="35" spans="1:26" s="29" customFormat="1" ht="26.4">
      <c r="A35" s="419">
        <v>3</v>
      </c>
      <c r="B35" s="413" t="s">
        <v>480</v>
      </c>
      <c r="C35" s="410" t="s">
        <v>55</v>
      </c>
      <c r="D35" s="410" t="s">
        <v>17</v>
      </c>
      <c r="E35" s="410" t="s">
        <v>549</v>
      </c>
      <c r="F35" s="410" t="s">
        <v>54</v>
      </c>
      <c r="G35" s="410" t="s">
        <v>526</v>
      </c>
      <c r="H35" s="420">
        <v>20715</v>
      </c>
      <c r="I35" s="414">
        <f>H35-P35</f>
        <v>20078.006000000001</v>
      </c>
      <c r="J35" s="415"/>
      <c r="K35" s="416"/>
      <c r="L35" s="416"/>
      <c r="M35" s="416">
        <f t="shared" si="14"/>
        <v>636.99400000000003</v>
      </c>
      <c r="N35" s="416">
        <f t="shared" si="15"/>
        <v>0</v>
      </c>
      <c r="O35" s="416">
        <v>636.99400000000003</v>
      </c>
      <c r="P35" s="416">
        <f t="shared" si="53"/>
        <v>636.99400000000003</v>
      </c>
      <c r="Q35" s="416"/>
      <c r="R35" s="416"/>
      <c r="S35" s="416"/>
      <c r="T35" s="416">
        <v>636.99400000000003</v>
      </c>
      <c r="U35" s="416"/>
      <c r="V35" s="416"/>
      <c r="W35" s="416"/>
      <c r="X35" s="416">
        <f t="shared" si="54"/>
        <v>0</v>
      </c>
      <c r="Y35" s="417" t="s">
        <v>1005</v>
      </c>
      <c r="Z35" s="166"/>
    </row>
    <row r="36" spans="1:26" s="19" customFormat="1" ht="21" customHeight="1">
      <c r="A36" s="421" t="s">
        <v>9</v>
      </c>
      <c r="B36" s="422" t="s">
        <v>141</v>
      </c>
      <c r="C36" s="425"/>
      <c r="D36" s="425"/>
      <c r="E36" s="422"/>
      <c r="F36" s="422"/>
      <c r="G36" s="425"/>
      <c r="H36" s="423">
        <f t="shared" ref="H36:O36" si="55">SUM(H37:H38)</f>
        <v>164264.886</v>
      </c>
      <c r="I36" s="423">
        <f t="shared" ref="I36" si="56">SUM(I37:I38)</f>
        <v>45476.116000000002</v>
      </c>
      <c r="J36" s="424">
        <f t="shared" ref="J36" si="57">SUM(J37:J38)</f>
        <v>83444.248999999996</v>
      </c>
      <c r="K36" s="423">
        <f t="shared" ref="K36" si="58">SUM(K37:K38)</f>
        <v>38444.248999999996</v>
      </c>
      <c r="L36" s="423">
        <f t="shared" ref="L36" si="59">SUM(L37:L38)</f>
        <v>45000</v>
      </c>
      <c r="M36" s="423">
        <f t="shared" ref="M36" si="60">SUM(M37:M38)</f>
        <v>0</v>
      </c>
      <c r="N36" s="423">
        <f t="shared" ref="N36" si="61">SUM(N37:N38)</f>
        <v>218.12867499992717</v>
      </c>
      <c r="O36" s="423">
        <f t="shared" si="55"/>
        <v>83226.120325000069</v>
      </c>
      <c r="P36" s="423">
        <f>SUM(P37:P38)</f>
        <v>43673.893230000001</v>
      </c>
      <c r="Q36" s="423">
        <f t="shared" ref="Q36:X36" si="62">SUM(Q37:Q38)</f>
        <v>11444.249</v>
      </c>
      <c r="R36" s="423">
        <f t="shared" si="62"/>
        <v>0</v>
      </c>
      <c r="S36" s="423">
        <f t="shared" si="62"/>
        <v>0</v>
      </c>
      <c r="T36" s="423">
        <f t="shared" si="62"/>
        <v>14923.913</v>
      </c>
      <c r="U36" s="423">
        <f t="shared" si="62"/>
        <v>4472.6350000000002</v>
      </c>
      <c r="V36" s="423">
        <f t="shared" si="62"/>
        <v>12833.096230000001</v>
      </c>
      <c r="W36" s="423">
        <f t="shared" si="62"/>
        <v>7000</v>
      </c>
      <c r="X36" s="423">
        <f t="shared" si="62"/>
        <v>39552.227095000075</v>
      </c>
      <c r="Y36" s="411"/>
      <c r="Z36" s="164"/>
    </row>
    <row r="37" spans="1:26" s="17" customFormat="1" ht="34.200000000000003" customHeight="1">
      <c r="A37" s="412">
        <v>1</v>
      </c>
      <c r="B37" s="413" t="s">
        <v>120</v>
      </c>
      <c r="C37" s="410" t="s">
        <v>258</v>
      </c>
      <c r="D37" s="410" t="s">
        <v>37</v>
      </c>
      <c r="E37" s="410" t="s">
        <v>78</v>
      </c>
      <c r="F37" s="410" t="s">
        <v>12</v>
      </c>
      <c r="G37" s="410" t="s">
        <v>328</v>
      </c>
      <c r="H37" s="416">
        <v>31078.286</v>
      </c>
      <c r="I37" s="416">
        <v>9101.4660000000003</v>
      </c>
      <c r="J37" s="415">
        <f>K37+L37</f>
        <v>21462.821</v>
      </c>
      <c r="K37" s="416">
        <v>21462.821</v>
      </c>
      <c r="L37" s="416"/>
      <c r="M37" s="416">
        <f t="shared" si="14"/>
        <v>0</v>
      </c>
      <c r="N37" s="416">
        <f t="shared" si="15"/>
        <v>0</v>
      </c>
      <c r="O37" s="416">
        <v>21462.821</v>
      </c>
      <c r="P37" s="416">
        <f t="shared" ref="P37:P38" si="63">SUM(Q37:V37)</f>
        <v>13625.724</v>
      </c>
      <c r="Q37" s="416">
        <v>9462.8209999999999</v>
      </c>
      <c r="R37" s="416"/>
      <c r="S37" s="416"/>
      <c r="T37" s="416">
        <v>3675.029</v>
      </c>
      <c r="U37" s="416">
        <v>487.87400000000002</v>
      </c>
      <c r="V37" s="416"/>
      <c r="W37" s="416"/>
      <c r="X37" s="416">
        <f>O37-P37</f>
        <v>7837.0969999999998</v>
      </c>
      <c r="Y37" s="417"/>
      <c r="Z37" s="3"/>
    </row>
    <row r="38" spans="1:26" s="17" customFormat="1" ht="33.6" customHeight="1">
      <c r="A38" s="412">
        <v>2</v>
      </c>
      <c r="B38" s="413" t="s">
        <v>174</v>
      </c>
      <c r="C38" s="410" t="s">
        <v>258</v>
      </c>
      <c r="D38" s="410" t="s">
        <v>43</v>
      </c>
      <c r="E38" s="410" t="s">
        <v>85</v>
      </c>
      <c r="F38" s="410" t="s">
        <v>86</v>
      </c>
      <c r="G38" s="410" t="s">
        <v>329</v>
      </c>
      <c r="H38" s="416">
        <v>133186.6</v>
      </c>
      <c r="I38" s="416">
        <v>36374.65</v>
      </c>
      <c r="J38" s="415">
        <f>K38+L38</f>
        <v>61981.428</v>
      </c>
      <c r="K38" s="416">
        <v>16981.428</v>
      </c>
      <c r="L38" s="416">
        <v>45000</v>
      </c>
      <c r="M38" s="416">
        <f t="shared" si="14"/>
        <v>0</v>
      </c>
      <c r="N38" s="416">
        <f t="shared" si="15"/>
        <v>218.12867499992717</v>
      </c>
      <c r="O38" s="416">
        <v>61763.299325000073</v>
      </c>
      <c r="P38" s="416">
        <f t="shared" si="63"/>
        <v>30048.16923</v>
      </c>
      <c r="Q38" s="416">
        <f>1981.428</f>
        <v>1981.4280000000001</v>
      </c>
      <c r="R38" s="426"/>
      <c r="S38" s="416"/>
      <c r="T38" s="416">
        <v>11248.884</v>
      </c>
      <c r="U38" s="416">
        <f>1294.096+2690.665</f>
        <v>3984.761</v>
      </c>
      <c r="V38" s="416">
        <v>12833.096230000001</v>
      </c>
      <c r="W38" s="416">
        <v>7000</v>
      </c>
      <c r="X38" s="416">
        <f>O38-P38</f>
        <v>31715.130095000073</v>
      </c>
      <c r="Y38" s="417"/>
      <c r="Z38" s="3"/>
    </row>
    <row r="39" spans="1:26" s="19" customFormat="1" ht="21" customHeight="1">
      <c r="A39" s="421" t="s">
        <v>9</v>
      </c>
      <c r="B39" s="422" t="s">
        <v>142</v>
      </c>
      <c r="C39" s="425"/>
      <c r="D39" s="425"/>
      <c r="E39" s="422"/>
      <c r="F39" s="422"/>
      <c r="G39" s="425"/>
      <c r="H39" s="423">
        <f t="shared" ref="H39" si="64">SUM(H40:H65)</f>
        <v>729408.17999999982</v>
      </c>
      <c r="I39" s="423">
        <f t="shared" ref="I39" si="65">SUM(I40:I65)</f>
        <v>30615</v>
      </c>
      <c r="J39" s="424">
        <f t="shared" ref="J39" si="66">SUM(J40:J65)</f>
        <v>328605.85800000001</v>
      </c>
      <c r="K39" s="423">
        <f t="shared" ref="K39" si="67">SUM(K40:K65)</f>
        <v>50505.557999999997</v>
      </c>
      <c r="L39" s="423">
        <f t="shared" ref="L39" si="68">SUM(L40:L65)</f>
        <v>278100.3</v>
      </c>
      <c r="M39" s="423">
        <f t="shared" ref="M39" si="69">SUM(M40:M65)</f>
        <v>38368.368714999997</v>
      </c>
      <c r="N39" s="423">
        <f t="shared" ref="N39" si="70">SUM(N40:N65)</f>
        <v>47552.972000000002</v>
      </c>
      <c r="O39" s="423">
        <f t="shared" ref="O39" si="71">SUM(O40:O65)</f>
        <v>319421.25471499999</v>
      </c>
      <c r="P39" s="423">
        <f>SUM(P40:P65)</f>
        <v>117718.31050500002</v>
      </c>
      <c r="Q39" s="423">
        <f t="shared" ref="Q39:X39" si="72">SUM(Q40:Q65)</f>
        <v>21691.900999999998</v>
      </c>
      <c r="R39" s="423">
        <f t="shared" si="72"/>
        <v>9115.7859649999991</v>
      </c>
      <c r="S39" s="423">
        <f t="shared" si="72"/>
        <v>608.67999999999995</v>
      </c>
      <c r="T39" s="423">
        <f t="shared" si="72"/>
        <v>13282.210000000001</v>
      </c>
      <c r="U39" s="423">
        <f t="shared" si="72"/>
        <v>30000.409</v>
      </c>
      <c r="V39" s="423">
        <f t="shared" si="72"/>
        <v>43019.324539999994</v>
      </c>
      <c r="W39" s="423">
        <f t="shared" si="72"/>
        <v>57800</v>
      </c>
      <c r="X39" s="423">
        <f t="shared" si="72"/>
        <v>201702.94420999999</v>
      </c>
      <c r="Y39" s="411"/>
      <c r="Z39" s="164"/>
    </row>
    <row r="40" spans="1:26" s="17" customFormat="1" ht="48" customHeight="1">
      <c r="A40" s="419">
        <v>1</v>
      </c>
      <c r="B40" s="413" t="s">
        <v>272</v>
      </c>
      <c r="C40" s="410" t="s">
        <v>55</v>
      </c>
      <c r="D40" s="410" t="s">
        <v>48</v>
      </c>
      <c r="E40" s="410" t="s">
        <v>150</v>
      </c>
      <c r="F40" s="410" t="s">
        <v>145</v>
      </c>
      <c r="G40" s="410" t="s">
        <v>273</v>
      </c>
      <c r="H40" s="420">
        <v>4115</v>
      </c>
      <c r="I40" s="414">
        <v>615</v>
      </c>
      <c r="J40" s="415">
        <f>K40+L40</f>
        <v>3500</v>
      </c>
      <c r="K40" s="416">
        <v>3500</v>
      </c>
      <c r="L40" s="416"/>
      <c r="M40" s="416">
        <f t="shared" si="14"/>
        <v>0</v>
      </c>
      <c r="N40" s="416">
        <f t="shared" si="15"/>
        <v>6.9020000000000437</v>
      </c>
      <c r="O40" s="416">
        <v>3493.098</v>
      </c>
      <c r="P40" s="416">
        <f t="shared" ref="P40:P65" si="73">SUM(Q40:V40)</f>
        <v>3493.098</v>
      </c>
      <c r="Q40" s="416">
        <v>3493.098</v>
      </c>
      <c r="R40" s="416"/>
      <c r="S40" s="416"/>
      <c r="T40" s="416"/>
      <c r="U40" s="416"/>
      <c r="V40" s="416"/>
      <c r="W40" s="416"/>
      <c r="X40" s="416">
        <f t="shared" ref="X40:X49" si="74">O40-P40</f>
        <v>0</v>
      </c>
      <c r="Y40" s="417" t="s">
        <v>299</v>
      </c>
      <c r="Z40" s="3"/>
    </row>
    <row r="41" spans="1:26" s="17" customFormat="1" ht="26.4">
      <c r="A41" s="419">
        <v>2</v>
      </c>
      <c r="B41" s="413" t="s">
        <v>171</v>
      </c>
      <c r="C41" s="410" t="s">
        <v>282</v>
      </c>
      <c r="D41" s="410" t="s">
        <v>48</v>
      </c>
      <c r="E41" s="410" t="s">
        <v>150</v>
      </c>
      <c r="F41" s="410" t="s">
        <v>145</v>
      </c>
      <c r="G41" s="410" t="s">
        <v>332</v>
      </c>
      <c r="H41" s="416">
        <v>3223.4639999999999</v>
      </c>
      <c r="I41" s="414"/>
      <c r="J41" s="415">
        <f>K41+L41</f>
        <v>3177.6</v>
      </c>
      <c r="K41" s="416">
        <v>3177.6</v>
      </c>
      <c r="L41" s="416"/>
      <c r="M41" s="416">
        <f t="shared" si="14"/>
        <v>0</v>
      </c>
      <c r="N41" s="416">
        <f t="shared" si="15"/>
        <v>0</v>
      </c>
      <c r="O41" s="416">
        <v>3177.6</v>
      </c>
      <c r="P41" s="416">
        <f t="shared" si="73"/>
        <v>2849.1969999999997</v>
      </c>
      <c r="Q41" s="416"/>
      <c r="R41" s="416">
        <v>767.97699999999998</v>
      </c>
      <c r="S41" s="416"/>
      <c r="T41" s="416">
        <v>2081.2199999999998</v>
      </c>
      <c r="U41" s="416"/>
      <c r="V41" s="416"/>
      <c r="W41" s="416"/>
      <c r="X41" s="416">
        <f t="shared" si="74"/>
        <v>328.40300000000025</v>
      </c>
      <c r="Y41" s="417"/>
      <c r="Z41" s="3"/>
    </row>
    <row r="42" spans="1:26" s="29" customFormat="1" ht="33.6" customHeight="1">
      <c r="A42" s="419">
        <v>3</v>
      </c>
      <c r="B42" s="413" t="s">
        <v>180</v>
      </c>
      <c r="C42" s="410" t="s">
        <v>55</v>
      </c>
      <c r="D42" s="410" t="s">
        <v>10</v>
      </c>
      <c r="E42" s="410" t="s">
        <v>544</v>
      </c>
      <c r="F42" s="410" t="s">
        <v>567</v>
      </c>
      <c r="G42" s="410" t="s">
        <v>543</v>
      </c>
      <c r="H42" s="416">
        <v>41672.5</v>
      </c>
      <c r="I42" s="416">
        <v>30000</v>
      </c>
      <c r="J42" s="415"/>
      <c r="K42" s="416"/>
      <c r="L42" s="416"/>
      <c r="M42" s="416">
        <f t="shared" si="14"/>
        <v>11671.994999999999</v>
      </c>
      <c r="N42" s="416">
        <f t="shared" si="15"/>
        <v>0</v>
      </c>
      <c r="O42" s="416">
        <v>11671.994999999999</v>
      </c>
      <c r="P42" s="416">
        <f t="shared" si="73"/>
        <v>9255.6219999999994</v>
      </c>
      <c r="Q42" s="416">
        <v>5862.2349999999997</v>
      </c>
      <c r="R42" s="416">
        <f>3119.9</f>
        <v>3119.9</v>
      </c>
      <c r="S42" s="416"/>
      <c r="T42" s="416">
        <f>273.487</f>
        <v>273.48700000000002</v>
      </c>
      <c r="U42" s="416"/>
      <c r="V42" s="416"/>
      <c r="W42" s="416"/>
      <c r="X42" s="416">
        <f t="shared" si="74"/>
        <v>2416.3729999999996</v>
      </c>
      <c r="Y42" s="417" t="s">
        <v>570</v>
      </c>
      <c r="Z42" s="166"/>
    </row>
    <row r="43" spans="1:26" s="17" customFormat="1" ht="31.8" customHeight="1">
      <c r="A43" s="419">
        <v>4</v>
      </c>
      <c r="B43" s="413" t="s">
        <v>138</v>
      </c>
      <c r="C43" s="410" t="s">
        <v>1229</v>
      </c>
      <c r="D43" s="410" t="s">
        <v>10</v>
      </c>
      <c r="E43" s="410" t="s">
        <v>146</v>
      </c>
      <c r="F43" s="410" t="s">
        <v>12</v>
      </c>
      <c r="G43" s="410" t="s">
        <v>144</v>
      </c>
      <c r="H43" s="416">
        <v>14430.126</v>
      </c>
      <c r="I43" s="416"/>
      <c r="J43" s="415">
        <f>K43+L43</f>
        <v>13068</v>
      </c>
      <c r="K43" s="416">
        <v>13068</v>
      </c>
      <c r="L43" s="416"/>
      <c r="M43" s="416">
        <f t="shared" si="14"/>
        <v>0</v>
      </c>
      <c r="N43" s="416">
        <f t="shared" si="15"/>
        <v>0</v>
      </c>
      <c r="O43" s="416">
        <v>13068</v>
      </c>
      <c r="P43" s="416">
        <f t="shared" si="73"/>
        <v>7893.5429999999997</v>
      </c>
      <c r="Q43" s="416">
        <v>4500</v>
      </c>
      <c r="R43" s="416"/>
      <c r="S43" s="416"/>
      <c r="T43" s="416">
        <v>3393.5430000000001</v>
      </c>
      <c r="U43" s="416"/>
      <c r="V43" s="416"/>
      <c r="W43" s="416"/>
      <c r="X43" s="416">
        <f t="shared" si="74"/>
        <v>5174.4570000000003</v>
      </c>
      <c r="Y43" s="417"/>
      <c r="Z43" s="3"/>
    </row>
    <row r="44" spans="1:26" s="17" customFormat="1" ht="30" customHeight="1">
      <c r="A44" s="419">
        <v>5</v>
      </c>
      <c r="B44" s="413" t="s">
        <v>201</v>
      </c>
      <c r="C44" s="410" t="s">
        <v>1346</v>
      </c>
      <c r="D44" s="410" t="s">
        <v>39</v>
      </c>
      <c r="E44" s="410" t="s">
        <v>202</v>
      </c>
      <c r="F44" s="410">
        <v>2016</v>
      </c>
      <c r="G44" s="410" t="s">
        <v>203</v>
      </c>
      <c r="H44" s="416">
        <v>505.72500000000002</v>
      </c>
      <c r="I44" s="414"/>
      <c r="J44" s="415">
        <f t="shared" ref="J44:J64" si="75">K44+L44</f>
        <v>453.678</v>
      </c>
      <c r="K44" s="416">
        <v>453.678</v>
      </c>
      <c r="L44" s="416"/>
      <c r="M44" s="416">
        <f t="shared" si="14"/>
        <v>0</v>
      </c>
      <c r="N44" s="416">
        <f t="shared" si="15"/>
        <v>0</v>
      </c>
      <c r="O44" s="416">
        <f t="shared" ref="O44" si="76">P44+Q44</f>
        <v>453.678</v>
      </c>
      <c r="P44" s="416">
        <f t="shared" si="73"/>
        <v>453.678</v>
      </c>
      <c r="Q44" s="416"/>
      <c r="R44" s="416"/>
      <c r="S44" s="416"/>
      <c r="T44" s="416">
        <v>453.678</v>
      </c>
      <c r="U44" s="416"/>
      <c r="V44" s="416"/>
      <c r="W44" s="416"/>
      <c r="X44" s="416">
        <f t="shared" si="74"/>
        <v>0</v>
      </c>
      <c r="Y44" s="417"/>
      <c r="Z44" s="3"/>
    </row>
    <row r="45" spans="1:26" s="17" customFormat="1" ht="27.6" customHeight="1">
      <c r="A45" s="419">
        <v>6</v>
      </c>
      <c r="B45" s="413" t="s">
        <v>260</v>
      </c>
      <c r="C45" s="410" t="s">
        <v>1229</v>
      </c>
      <c r="D45" s="410" t="s">
        <v>10</v>
      </c>
      <c r="E45" s="410" t="s">
        <v>261</v>
      </c>
      <c r="F45" s="410" t="s">
        <v>254</v>
      </c>
      <c r="G45" s="410" t="s">
        <v>262</v>
      </c>
      <c r="H45" s="416">
        <v>13073.246999999999</v>
      </c>
      <c r="I45" s="414"/>
      <c r="J45" s="415">
        <f t="shared" si="75"/>
        <v>11000</v>
      </c>
      <c r="K45" s="416">
        <v>7000</v>
      </c>
      <c r="L45" s="416">
        <v>4000</v>
      </c>
      <c r="M45" s="416">
        <f t="shared" si="14"/>
        <v>0</v>
      </c>
      <c r="N45" s="416">
        <f t="shared" si="15"/>
        <v>0</v>
      </c>
      <c r="O45" s="416">
        <v>11000</v>
      </c>
      <c r="P45" s="416">
        <f t="shared" si="73"/>
        <v>4513.0630000000001</v>
      </c>
      <c r="Q45" s="416"/>
      <c r="R45" s="416"/>
      <c r="S45" s="416"/>
      <c r="T45" s="416">
        <v>120</v>
      </c>
      <c r="U45" s="416">
        <v>3200</v>
      </c>
      <c r="V45" s="416">
        <v>1193.0630000000001</v>
      </c>
      <c r="W45" s="416">
        <v>2500</v>
      </c>
      <c r="X45" s="416">
        <f t="shared" si="74"/>
        <v>6486.9369999999999</v>
      </c>
      <c r="Y45" s="417"/>
      <c r="Z45" s="3"/>
    </row>
    <row r="46" spans="1:26" s="17" customFormat="1" ht="28.8" customHeight="1">
      <c r="A46" s="419">
        <v>7</v>
      </c>
      <c r="B46" s="413" t="s">
        <v>263</v>
      </c>
      <c r="C46" s="410" t="s">
        <v>1346</v>
      </c>
      <c r="D46" s="410" t="s">
        <v>37</v>
      </c>
      <c r="E46" s="410" t="s">
        <v>40</v>
      </c>
      <c r="F46" s="410" t="s">
        <v>254</v>
      </c>
      <c r="G46" s="410" t="s">
        <v>264</v>
      </c>
      <c r="H46" s="416">
        <v>7896.0910000000003</v>
      </c>
      <c r="I46" s="414"/>
      <c r="J46" s="415">
        <f t="shared" si="75"/>
        <v>6600</v>
      </c>
      <c r="K46" s="416">
        <v>4600</v>
      </c>
      <c r="L46" s="416">
        <v>2000</v>
      </c>
      <c r="M46" s="416">
        <f t="shared" si="14"/>
        <v>0</v>
      </c>
      <c r="N46" s="416">
        <f t="shared" si="15"/>
        <v>0</v>
      </c>
      <c r="O46" s="416">
        <v>6600</v>
      </c>
      <c r="P46" s="416">
        <f t="shared" si="73"/>
        <v>100.2</v>
      </c>
      <c r="Q46" s="416"/>
      <c r="R46" s="416"/>
      <c r="S46" s="416"/>
      <c r="T46" s="416">
        <v>100.2</v>
      </c>
      <c r="U46" s="416"/>
      <c r="V46" s="416"/>
      <c r="W46" s="416">
        <v>2000</v>
      </c>
      <c r="X46" s="416">
        <f t="shared" si="74"/>
        <v>6499.8</v>
      </c>
      <c r="Y46" s="417"/>
      <c r="Z46" s="3"/>
    </row>
    <row r="47" spans="1:26" s="17" customFormat="1" ht="30" customHeight="1">
      <c r="A47" s="419">
        <v>8</v>
      </c>
      <c r="B47" s="413" t="s">
        <v>333</v>
      </c>
      <c r="C47" s="410" t="s">
        <v>1229</v>
      </c>
      <c r="D47" s="410" t="s">
        <v>37</v>
      </c>
      <c r="E47" s="410" t="s">
        <v>334</v>
      </c>
      <c r="F47" s="410" t="s">
        <v>254</v>
      </c>
      <c r="G47" s="410" t="s">
        <v>265</v>
      </c>
      <c r="H47" s="416">
        <v>10461.281000000001</v>
      </c>
      <c r="I47" s="414"/>
      <c r="J47" s="415">
        <f t="shared" si="75"/>
        <v>8000</v>
      </c>
      <c r="K47" s="416">
        <v>4000</v>
      </c>
      <c r="L47" s="416">
        <v>4000</v>
      </c>
      <c r="M47" s="416">
        <f t="shared" si="14"/>
        <v>0</v>
      </c>
      <c r="N47" s="416">
        <f t="shared" si="15"/>
        <v>56.069999999999709</v>
      </c>
      <c r="O47" s="416">
        <v>7943.93</v>
      </c>
      <c r="P47" s="416">
        <f t="shared" si="73"/>
        <v>7943.93</v>
      </c>
      <c r="Q47" s="416"/>
      <c r="R47" s="416"/>
      <c r="S47" s="416"/>
      <c r="T47" s="416">
        <v>5700</v>
      </c>
      <c r="U47" s="416">
        <v>300</v>
      </c>
      <c r="V47" s="416">
        <v>1943.93</v>
      </c>
      <c r="W47" s="416"/>
      <c r="X47" s="416">
        <f t="shared" si="74"/>
        <v>0</v>
      </c>
      <c r="Y47" s="417" t="s">
        <v>999</v>
      </c>
      <c r="Z47" s="3"/>
    </row>
    <row r="48" spans="1:26" s="17" customFormat="1" ht="28.2" customHeight="1">
      <c r="A48" s="419">
        <v>9</v>
      </c>
      <c r="B48" s="413" t="s">
        <v>266</v>
      </c>
      <c r="C48" s="410" t="s">
        <v>1229</v>
      </c>
      <c r="D48" s="410" t="s">
        <v>10</v>
      </c>
      <c r="E48" s="410" t="s">
        <v>267</v>
      </c>
      <c r="F48" s="410" t="s">
        <v>80</v>
      </c>
      <c r="G48" s="410" t="s">
        <v>268</v>
      </c>
      <c r="H48" s="416">
        <v>8671.6299999999992</v>
      </c>
      <c r="I48" s="414"/>
      <c r="J48" s="415">
        <f t="shared" si="75"/>
        <v>3380</v>
      </c>
      <c r="K48" s="416">
        <v>3000</v>
      </c>
      <c r="L48" s="416">
        <v>380</v>
      </c>
      <c r="M48" s="416">
        <f t="shared" si="14"/>
        <v>2574.9627499999997</v>
      </c>
      <c r="N48" s="416">
        <f t="shared" si="15"/>
        <v>0</v>
      </c>
      <c r="O48" s="416">
        <v>5954.9627499999997</v>
      </c>
      <c r="P48" s="416">
        <f t="shared" si="73"/>
        <v>5954.9627499999997</v>
      </c>
      <c r="Q48" s="416"/>
      <c r="R48" s="416"/>
      <c r="S48" s="416"/>
      <c r="T48" s="416"/>
      <c r="U48" s="416">
        <v>1282.2629999999999</v>
      </c>
      <c r="V48" s="416">
        <v>4672.6997499999998</v>
      </c>
      <c r="W48" s="416"/>
      <c r="X48" s="416">
        <f t="shared" si="74"/>
        <v>0</v>
      </c>
      <c r="Y48" s="417" t="s">
        <v>1355</v>
      </c>
      <c r="Z48" s="3"/>
    </row>
    <row r="49" spans="1:26" s="29" customFormat="1" ht="42.6" customHeight="1">
      <c r="A49" s="419">
        <v>10</v>
      </c>
      <c r="B49" s="413" t="s">
        <v>460</v>
      </c>
      <c r="C49" s="410" t="s">
        <v>545</v>
      </c>
      <c r="D49" s="410" t="s">
        <v>17</v>
      </c>
      <c r="E49" s="410" t="s">
        <v>546</v>
      </c>
      <c r="F49" s="410" t="s">
        <v>80</v>
      </c>
      <c r="G49" s="410" t="s">
        <v>547</v>
      </c>
      <c r="H49" s="416">
        <v>66906.274000000005</v>
      </c>
      <c r="I49" s="416"/>
      <c r="J49" s="415"/>
      <c r="K49" s="416"/>
      <c r="L49" s="416"/>
      <c r="M49" s="416">
        <f t="shared" si="14"/>
        <v>13673.156965</v>
      </c>
      <c r="N49" s="416">
        <f t="shared" si="15"/>
        <v>0</v>
      </c>
      <c r="O49" s="416">
        <v>13673.156965</v>
      </c>
      <c r="P49" s="416">
        <f t="shared" si="73"/>
        <v>13673.156965</v>
      </c>
      <c r="Q49" s="416">
        <v>7836.5680000000002</v>
      </c>
      <c r="R49" s="416">
        <v>5227.9089649999996</v>
      </c>
      <c r="S49" s="416">
        <v>608.67999999999995</v>
      </c>
      <c r="T49" s="416"/>
      <c r="U49" s="416"/>
      <c r="V49" s="416"/>
      <c r="W49" s="416"/>
      <c r="X49" s="416">
        <f t="shared" si="74"/>
        <v>0</v>
      </c>
      <c r="Y49" s="417" t="s">
        <v>571</v>
      </c>
      <c r="Z49" s="166"/>
    </row>
    <row r="50" spans="1:26" s="29" customFormat="1" ht="36">
      <c r="A50" s="419">
        <v>11</v>
      </c>
      <c r="B50" s="413" t="s">
        <v>474</v>
      </c>
      <c r="C50" s="410" t="s">
        <v>55</v>
      </c>
      <c r="D50" s="410" t="s">
        <v>47</v>
      </c>
      <c r="E50" s="410" t="s">
        <v>503</v>
      </c>
      <c r="F50" s="410">
        <v>2017</v>
      </c>
      <c r="G50" s="410" t="s">
        <v>504</v>
      </c>
      <c r="H50" s="420">
        <v>17086</v>
      </c>
      <c r="I50" s="414"/>
      <c r="J50" s="415"/>
      <c r="K50" s="416"/>
      <c r="L50" s="416"/>
      <c r="M50" s="416">
        <f t="shared" si="14"/>
        <v>8510.5949999999993</v>
      </c>
      <c r="N50" s="416">
        <f t="shared" si="15"/>
        <v>0</v>
      </c>
      <c r="O50" s="416">
        <v>8510.5949999999993</v>
      </c>
      <c r="P50" s="416">
        <f t="shared" si="73"/>
        <v>8510.5949999999993</v>
      </c>
      <c r="Q50" s="416"/>
      <c r="R50" s="416"/>
      <c r="S50" s="416"/>
      <c r="T50" s="416"/>
      <c r="U50" s="416">
        <v>8510.5949999999993</v>
      </c>
      <c r="V50" s="416"/>
      <c r="W50" s="416"/>
      <c r="X50" s="416">
        <f t="shared" ref="X50:X65" si="77">O50-P50</f>
        <v>0</v>
      </c>
      <c r="Y50" s="417" t="s">
        <v>571</v>
      </c>
      <c r="Z50" s="166"/>
    </row>
    <row r="51" spans="1:26" s="29" customFormat="1" ht="26.4">
      <c r="A51" s="419">
        <v>12</v>
      </c>
      <c r="B51" s="413" t="s">
        <v>475</v>
      </c>
      <c r="C51" s="410" t="s">
        <v>55</v>
      </c>
      <c r="D51" s="410" t="s">
        <v>45</v>
      </c>
      <c r="E51" s="410" t="s">
        <v>507</v>
      </c>
      <c r="F51" s="410" t="s">
        <v>508</v>
      </c>
      <c r="G51" s="410" t="s">
        <v>509</v>
      </c>
      <c r="H51" s="420">
        <v>456.02699999999999</v>
      </c>
      <c r="I51" s="414"/>
      <c r="J51" s="415"/>
      <c r="K51" s="416"/>
      <c r="L51" s="416"/>
      <c r="M51" s="416">
        <f t="shared" si="14"/>
        <v>437.65899999999999</v>
      </c>
      <c r="N51" s="416">
        <f t="shared" si="15"/>
        <v>0</v>
      </c>
      <c r="O51" s="416">
        <v>437.65899999999999</v>
      </c>
      <c r="P51" s="416">
        <f t="shared" si="73"/>
        <v>437.65899999999999</v>
      </c>
      <c r="Q51" s="416"/>
      <c r="R51" s="416"/>
      <c r="S51" s="416"/>
      <c r="T51" s="416">
        <v>437.65899999999999</v>
      </c>
      <c r="U51" s="416"/>
      <c r="V51" s="416"/>
      <c r="W51" s="416"/>
      <c r="X51" s="416">
        <f t="shared" si="77"/>
        <v>0</v>
      </c>
      <c r="Y51" s="417"/>
      <c r="Z51" s="166"/>
    </row>
    <row r="52" spans="1:26" s="17" customFormat="1" ht="30" customHeight="1">
      <c r="A52" s="419">
        <v>13</v>
      </c>
      <c r="B52" s="413" t="s">
        <v>270</v>
      </c>
      <c r="C52" s="410" t="s">
        <v>1229</v>
      </c>
      <c r="D52" s="410" t="s">
        <v>17</v>
      </c>
      <c r="E52" s="410" t="s">
        <v>271</v>
      </c>
      <c r="F52" s="410" t="s">
        <v>23</v>
      </c>
      <c r="G52" s="410" t="s">
        <v>335</v>
      </c>
      <c r="H52" s="416">
        <v>79132.202000000005</v>
      </c>
      <c r="I52" s="414"/>
      <c r="J52" s="415">
        <f t="shared" si="75"/>
        <v>45000</v>
      </c>
      <c r="K52" s="416"/>
      <c r="L52" s="416">
        <v>45000</v>
      </c>
      <c r="M52" s="416">
        <f t="shared" si="14"/>
        <v>0</v>
      </c>
      <c r="N52" s="416">
        <f t="shared" si="15"/>
        <v>0</v>
      </c>
      <c r="O52" s="416">
        <v>45000</v>
      </c>
      <c r="P52" s="416">
        <f t="shared" si="73"/>
        <v>20731.651999999998</v>
      </c>
      <c r="Q52" s="416"/>
      <c r="R52" s="416"/>
      <c r="S52" s="416"/>
      <c r="T52" s="416"/>
      <c r="U52" s="416"/>
      <c r="V52" s="416">
        <v>20731.651999999998</v>
      </c>
      <c r="W52" s="416">
        <v>10000</v>
      </c>
      <c r="X52" s="416">
        <f t="shared" si="77"/>
        <v>24268.348000000002</v>
      </c>
      <c r="Y52" s="417"/>
      <c r="Z52" s="3"/>
    </row>
    <row r="53" spans="1:26" s="17" customFormat="1" ht="30" customHeight="1">
      <c r="A53" s="419">
        <v>14</v>
      </c>
      <c r="B53" s="413" t="s">
        <v>293</v>
      </c>
      <c r="C53" s="410" t="s">
        <v>1229</v>
      </c>
      <c r="D53" s="410" t="s">
        <v>44</v>
      </c>
      <c r="E53" s="410" t="s">
        <v>294</v>
      </c>
      <c r="F53" s="410" t="s">
        <v>23</v>
      </c>
      <c r="G53" s="410" t="s">
        <v>336</v>
      </c>
      <c r="H53" s="416">
        <v>44996.381000000001</v>
      </c>
      <c r="I53" s="414"/>
      <c r="J53" s="415">
        <f t="shared" si="75"/>
        <v>38000</v>
      </c>
      <c r="K53" s="416">
        <v>10000</v>
      </c>
      <c r="L53" s="416">
        <v>28000</v>
      </c>
      <c r="M53" s="416">
        <f t="shared" si="14"/>
        <v>0</v>
      </c>
      <c r="N53" s="416">
        <f t="shared" si="15"/>
        <v>0</v>
      </c>
      <c r="O53" s="416">
        <v>38000</v>
      </c>
      <c r="P53" s="416">
        <f t="shared" si="73"/>
        <v>21316.784789999998</v>
      </c>
      <c r="Q53" s="416"/>
      <c r="R53" s="416"/>
      <c r="S53" s="416"/>
      <c r="T53" s="416"/>
      <c r="U53" s="416">
        <f>3318.326+11268.725</f>
        <v>14587.050999999999</v>
      </c>
      <c r="V53" s="416">
        <v>6729.7337900000002</v>
      </c>
      <c r="W53" s="416">
        <v>3500</v>
      </c>
      <c r="X53" s="416">
        <f t="shared" si="77"/>
        <v>16683.215210000002</v>
      </c>
      <c r="Y53" s="417"/>
      <c r="Z53" s="3"/>
    </row>
    <row r="54" spans="1:26" s="17" customFormat="1" ht="28.2" customHeight="1">
      <c r="A54" s="419">
        <v>15</v>
      </c>
      <c r="B54" s="413" t="s">
        <v>289</v>
      </c>
      <c r="C54" s="410" t="s">
        <v>1229</v>
      </c>
      <c r="D54" s="410" t="s">
        <v>39</v>
      </c>
      <c r="E54" s="410" t="s">
        <v>370</v>
      </c>
      <c r="F54" s="410" t="s">
        <v>21</v>
      </c>
      <c r="G54" s="410" t="s">
        <v>337</v>
      </c>
      <c r="H54" s="416">
        <v>7661.4539999999997</v>
      </c>
      <c r="I54" s="414"/>
      <c r="J54" s="415">
        <f t="shared" si="75"/>
        <v>6206.28</v>
      </c>
      <c r="K54" s="416">
        <v>1706.28</v>
      </c>
      <c r="L54" s="416">
        <v>4500</v>
      </c>
      <c r="M54" s="416">
        <f t="shared" si="14"/>
        <v>0</v>
      </c>
      <c r="N54" s="416">
        <f t="shared" si="15"/>
        <v>0</v>
      </c>
      <c r="O54" s="416">
        <v>6206.28</v>
      </c>
      <c r="P54" s="416">
        <f t="shared" si="73"/>
        <v>4042.33</v>
      </c>
      <c r="Q54" s="416"/>
      <c r="R54" s="416"/>
      <c r="S54" s="416"/>
      <c r="T54" s="416">
        <v>722.423</v>
      </c>
      <c r="U54" s="416">
        <v>2120.5</v>
      </c>
      <c r="V54" s="416">
        <v>1199.4069999999999</v>
      </c>
      <c r="W54" s="416">
        <v>2000</v>
      </c>
      <c r="X54" s="416">
        <f t="shared" si="77"/>
        <v>2163.9499999999998</v>
      </c>
      <c r="Y54" s="417"/>
      <c r="Z54" s="3"/>
    </row>
    <row r="55" spans="1:26" s="17" customFormat="1" ht="31.8" customHeight="1">
      <c r="A55" s="419">
        <v>16</v>
      </c>
      <c r="B55" s="413" t="s">
        <v>113</v>
      </c>
      <c r="C55" s="410" t="s">
        <v>1229</v>
      </c>
      <c r="D55" s="410" t="s">
        <v>37</v>
      </c>
      <c r="E55" s="410" t="s">
        <v>147</v>
      </c>
      <c r="F55" s="410" t="s">
        <v>21</v>
      </c>
      <c r="G55" s="410" t="s">
        <v>367</v>
      </c>
      <c r="H55" s="416">
        <v>25000</v>
      </c>
      <c r="I55" s="414"/>
      <c r="J55" s="415">
        <f t="shared" si="75"/>
        <v>18830.3</v>
      </c>
      <c r="K55" s="416"/>
      <c r="L55" s="416">
        <v>18830.3</v>
      </c>
      <c r="M55" s="416">
        <f t="shared" si="14"/>
        <v>0</v>
      </c>
      <c r="N55" s="416">
        <f t="shared" si="15"/>
        <v>0</v>
      </c>
      <c r="O55" s="416">
        <v>18830.3</v>
      </c>
      <c r="P55" s="416">
        <f t="shared" si="73"/>
        <v>5883.1419999999998</v>
      </c>
      <c r="Q55" s="416"/>
      <c r="R55" s="416"/>
      <c r="S55" s="416"/>
      <c r="T55" s="416"/>
      <c r="U55" s="416"/>
      <c r="V55" s="416">
        <v>5883.1419999999998</v>
      </c>
      <c r="W55" s="416">
        <v>4000</v>
      </c>
      <c r="X55" s="416">
        <f t="shared" si="77"/>
        <v>12947.157999999999</v>
      </c>
      <c r="Y55" s="417"/>
      <c r="Z55" s="3"/>
    </row>
    <row r="56" spans="1:26" s="17" customFormat="1" ht="31.2" customHeight="1">
      <c r="A56" s="419">
        <v>17</v>
      </c>
      <c r="B56" s="413" t="s">
        <v>429</v>
      </c>
      <c r="C56" s="410" t="s">
        <v>1229</v>
      </c>
      <c r="D56" s="410" t="s">
        <v>430</v>
      </c>
      <c r="E56" s="410" t="s">
        <v>431</v>
      </c>
      <c r="F56" s="410" t="s">
        <v>21</v>
      </c>
      <c r="G56" s="410" t="s">
        <v>432</v>
      </c>
      <c r="H56" s="416">
        <v>2850</v>
      </c>
      <c r="I56" s="414"/>
      <c r="J56" s="415">
        <f t="shared" si="75"/>
        <v>1200</v>
      </c>
      <c r="K56" s="416"/>
      <c r="L56" s="416">
        <v>1200</v>
      </c>
      <c r="M56" s="416">
        <f t="shared" si="14"/>
        <v>1500</v>
      </c>
      <c r="N56" s="416">
        <f t="shared" si="15"/>
        <v>0</v>
      </c>
      <c r="O56" s="416">
        <v>2700</v>
      </c>
      <c r="P56" s="416">
        <f t="shared" si="73"/>
        <v>665.697</v>
      </c>
      <c r="Q56" s="416"/>
      <c r="R56" s="416"/>
      <c r="S56" s="416"/>
      <c r="T56" s="416"/>
      <c r="U56" s="416"/>
      <c r="V56" s="416">
        <v>665.697</v>
      </c>
      <c r="W56" s="416">
        <v>1000</v>
      </c>
      <c r="X56" s="416">
        <f t="shared" si="77"/>
        <v>2034.3029999999999</v>
      </c>
      <c r="Y56" s="417"/>
      <c r="Z56" s="3"/>
    </row>
    <row r="57" spans="1:26" s="17" customFormat="1" ht="28.8" customHeight="1">
      <c r="A57" s="419">
        <v>18</v>
      </c>
      <c r="B57" s="413" t="s">
        <v>291</v>
      </c>
      <c r="C57" s="410" t="s">
        <v>1229</v>
      </c>
      <c r="D57" s="410" t="s">
        <v>47</v>
      </c>
      <c r="E57" s="410" t="s">
        <v>292</v>
      </c>
      <c r="F57" s="410" t="s">
        <v>23</v>
      </c>
      <c r="G57" s="410" t="s">
        <v>550</v>
      </c>
      <c r="H57" s="416">
        <v>14900</v>
      </c>
      <c r="I57" s="414"/>
      <c r="J57" s="415">
        <f t="shared" si="75"/>
        <v>6700</v>
      </c>
      <c r="K57" s="416"/>
      <c r="L57" s="416">
        <v>6700</v>
      </c>
      <c r="M57" s="416">
        <f t="shared" si="14"/>
        <v>0</v>
      </c>
      <c r="N57" s="416">
        <f t="shared" si="15"/>
        <v>0</v>
      </c>
      <c r="O57" s="416">
        <v>6700</v>
      </c>
      <c r="P57" s="416">
        <f t="shared" si="73"/>
        <v>0</v>
      </c>
      <c r="Q57" s="416"/>
      <c r="R57" s="416"/>
      <c r="S57" s="416"/>
      <c r="T57" s="416"/>
      <c r="U57" s="416"/>
      <c r="V57" s="416"/>
      <c r="W57" s="416"/>
      <c r="X57" s="416">
        <f t="shared" si="77"/>
        <v>6700</v>
      </c>
      <c r="Y57" s="417"/>
      <c r="Z57" s="3"/>
    </row>
    <row r="58" spans="1:26" s="17" customFormat="1" ht="28.8" customHeight="1">
      <c r="A58" s="419">
        <v>19</v>
      </c>
      <c r="B58" s="413" t="s">
        <v>363</v>
      </c>
      <c r="C58" s="410" t="s">
        <v>1229</v>
      </c>
      <c r="D58" s="410" t="s">
        <v>44</v>
      </c>
      <c r="E58" s="410" t="s">
        <v>558</v>
      </c>
      <c r="F58" s="410" t="s">
        <v>22</v>
      </c>
      <c r="G58" s="410" t="s">
        <v>569</v>
      </c>
      <c r="H58" s="416">
        <v>35000</v>
      </c>
      <c r="I58" s="414"/>
      <c r="J58" s="415">
        <f t="shared" si="75"/>
        <v>29970</v>
      </c>
      <c r="K58" s="416"/>
      <c r="L58" s="416">
        <v>29970</v>
      </c>
      <c r="M58" s="416">
        <f t="shared" si="14"/>
        <v>0</v>
      </c>
      <c r="N58" s="416">
        <f t="shared" si="15"/>
        <v>4970</v>
      </c>
      <c r="O58" s="416">
        <v>25000</v>
      </c>
      <c r="P58" s="416">
        <f t="shared" si="73"/>
        <v>0</v>
      </c>
      <c r="Q58" s="416"/>
      <c r="R58" s="416"/>
      <c r="S58" s="416"/>
      <c r="T58" s="416"/>
      <c r="U58" s="416"/>
      <c r="V58" s="416"/>
      <c r="W58" s="416">
        <v>3500</v>
      </c>
      <c r="X58" s="416">
        <f t="shared" si="77"/>
        <v>25000</v>
      </c>
      <c r="Y58" s="417"/>
      <c r="Z58" s="3"/>
    </row>
    <row r="59" spans="1:26" s="17" customFormat="1" ht="28.8" customHeight="1">
      <c r="A59" s="419">
        <v>20</v>
      </c>
      <c r="B59" s="413" t="s">
        <v>350</v>
      </c>
      <c r="C59" s="410" t="s">
        <v>1229</v>
      </c>
      <c r="D59" s="410" t="s">
        <v>37</v>
      </c>
      <c r="E59" s="410" t="s">
        <v>351</v>
      </c>
      <c r="F59" s="410" t="s">
        <v>22</v>
      </c>
      <c r="G59" s="410" t="s">
        <v>552</v>
      </c>
      <c r="H59" s="416">
        <v>47353.527000000002</v>
      </c>
      <c r="I59" s="414"/>
      <c r="J59" s="415">
        <f t="shared" si="75"/>
        <v>17760</v>
      </c>
      <c r="K59" s="416"/>
      <c r="L59" s="416">
        <v>17760</v>
      </c>
      <c r="M59" s="416">
        <f t="shared" si="14"/>
        <v>0</v>
      </c>
      <c r="N59" s="416">
        <f t="shared" si="15"/>
        <v>2760</v>
      </c>
      <c r="O59" s="416">
        <v>15000</v>
      </c>
      <c r="P59" s="416">
        <f t="shared" si="73"/>
        <v>0</v>
      </c>
      <c r="Q59" s="416"/>
      <c r="R59" s="416"/>
      <c r="S59" s="416"/>
      <c r="T59" s="416"/>
      <c r="U59" s="416"/>
      <c r="V59" s="416"/>
      <c r="W59" s="416">
        <v>4700</v>
      </c>
      <c r="X59" s="416">
        <f t="shared" si="77"/>
        <v>15000</v>
      </c>
      <c r="Y59" s="417"/>
      <c r="Z59" s="3"/>
    </row>
    <row r="60" spans="1:26" s="17" customFormat="1" ht="30" customHeight="1">
      <c r="A60" s="419">
        <v>21</v>
      </c>
      <c r="B60" s="413" t="s">
        <v>352</v>
      </c>
      <c r="C60" s="410" t="s">
        <v>1229</v>
      </c>
      <c r="D60" s="410" t="s">
        <v>37</v>
      </c>
      <c r="E60" s="410" t="s">
        <v>353</v>
      </c>
      <c r="F60" s="410" t="s">
        <v>22</v>
      </c>
      <c r="G60" s="410" t="s">
        <v>553</v>
      </c>
      <c r="H60" s="416">
        <v>62876.061000000002</v>
      </c>
      <c r="I60" s="414"/>
      <c r="J60" s="415">
        <f t="shared" si="75"/>
        <v>23580</v>
      </c>
      <c r="K60" s="416"/>
      <c r="L60" s="416">
        <v>23580</v>
      </c>
      <c r="M60" s="416">
        <f t="shared" si="14"/>
        <v>0</v>
      </c>
      <c r="N60" s="416">
        <f t="shared" si="15"/>
        <v>3580</v>
      </c>
      <c r="O60" s="416">
        <v>20000</v>
      </c>
      <c r="P60" s="416">
        <f t="shared" si="73"/>
        <v>0</v>
      </c>
      <c r="Q60" s="416"/>
      <c r="R60" s="416"/>
      <c r="S60" s="416"/>
      <c r="T60" s="416"/>
      <c r="U60" s="416"/>
      <c r="V60" s="416"/>
      <c r="W60" s="416">
        <v>6200</v>
      </c>
      <c r="X60" s="416">
        <f t="shared" si="77"/>
        <v>20000</v>
      </c>
      <c r="Y60" s="417"/>
      <c r="Z60" s="3"/>
    </row>
    <row r="61" spans="1:26" s="17" customFormat="1" ht="25.8" customHeight="1">
      <c r="A61" s="419">
        <v>22</v>
      </c>
      <c r="B61" s="413" t="s">
        <v>354</v>
      </c>
      <c r="C61" s="410" t="s">
        <v>1229</v>
      </c>
      <c r="D61" s="410" t="s">
        <v>37</v>
      </c>
      <c r="E61" s="410" t="s">
        <v>355</v>
      </c>
      <c r="F61" s="410" t="s">
        <v>22</v>
      </c>
      <c r="G61" s="410" t="s">
        <v>554</v>
      </c>
      <c r="H61" s="416">
        <v>53758.47</v>
      </c>
      <c r="I61" s="414"/>
      <c r="J61" s="415">
        <f t="shared" si="75"/>
        <v>20160</v>
      </c>
      <c r="K61" s="416"/>
      <c r="L61" s="416">
        <v>20160</v>
      </c>
      <c r="M61" s="416">
        <f t="shared" si="14"/>
        <v>0</v>
      </c>
      <c r="N61" s="416">
        <f t="shared" si="15"/>
        <v>5160</v>
      </c>
      <c r="O61" s="416">
        <v>15000</v>
      </c>
      <c r="P61" s="416">
        <f t="shared" si="73"/>
        <v>0</v>
      </c>
      <c r="Q61" s="416"/>
      <c r="R61" s="416"/>
      <c r="S61" s="416"/>
      <c r="T61" s="416"/>
      <c r="U61" s="416"/>
      <c r="V61" s="416"/>
      <c r="W61" s="416">
        <v>5300</v>
      </c>
      <c r="X61" s="416">
        <f t="shared" si="77"/>
        <v>15000</v>
      </c>
      <c r="Y61" s="417"/>
      <c r="Z61" s="3"/>
    </row>
    <row r="62" spans="1:26" s="17" customFormat="1" ht="29.4" customHeight="1">
      <c r="A62" s="419">
        <v>23</v>
      </c>
      <c r="B62" s="413" t="s">
        <v>356</v>
      </c>
      <c r="C62" s="410" t="s">
        <v>1229</v>
      </c>
      <c r="D62" s="410" t="s">
        <v>37</v>
      </c>
      <c r="E62" s="410" t="s">
        <v>357</v>
      </c>
      <c r="F62" s="410" t="s">
        <v>22</v>
      </c>
      <c r="G62" s="410" t="s">
        <v>555</v>
      </c>
      <c r="H62" s="416">
        <v>50489.415999999997</v>
      </c>
      <c r="I62" s="414"/>
      <c r="J62" s="415">
        <f t="shared" si="75"/>
        <v>19740</v>
      </c>
      <c r="K62" s="416"/>
      <c r="L62" s="416">
        <v>19740</v>
      </c>
      <c r="M62" s="416">
        <f t="shared" si="14"/>
        <v>0</v>
      </c>
      <c r="N62" s="416">
        <f t="shared" si="15"/>
        <v>4740</v>
      </c>
      <c r="O62" s="416">
        <v>15000</v>
      </c>
      <c r="P62" s="416">
        <f t="shared" si="73"/>
        <v>0</v>
      </c>
      <c r="Q62" s="416"/>
      <c r="R62" s="416"/>
      <c r="S62" s="416"/>
      <c r="T62" s="416"/>
      <c r="U62" s="416"/>
      <c r="V62" s="416"/>
      <c r="W62" s="416">
        <v>5000</v>
      </c>
      <c r="X62" s="416">
        <f t="shared" si="77"/>
        <v>15000</v>
      </c>
      <c r="Y62" s="417"/>
      <c r="Z62" s="3"/>
    </row>
    <row r="63" spans="1:26" s="17" customFormat="1" ht="31.2" customHeight="1">
      <c r="A63" s="419">
        <v>24</v>
      </c>
      <c r="B63" s="413" t="s">
        <v>358</v>
      </c>
      <c r="C63" s="410" t="s">
        <v>1229</v>
      </c>
      <c r="D63" s="410" t="s">
        <v>37</v>
      </c>
      <c r="E63" s="410" t="s">
        <v>359</v>
      </c>
      <c r="F63" s="410" t="s">
        <v>22</v>
      </c>
      <c r="G63" s="410" t="s">
        <v>556</v>
      </c>
      <c r="H63" s="416">
        <v>62078.163</v>
      </c>
      <c r="I63" s="414"/>
      <c r="J63" s="415">
        <f t="shared" si="75"/>
        <v>23280</v>
      </c>
      <c r="K63" s="416"/>
      <c r="L63" s="416">
        <v>23280</v>
      </c>
      <c r="M63" s="416">
        <f t="shared" si="14"/>
        <v>0</v>
      </c>
      <c r="N63" s="416">
        <f t="shared" si="15"/>
        <v>3280</v>
      </c>
      <c r="O63" s="416">
        <v>20000</v>
      </c>
      <c r="P63" s="416">
        <f t="shared" si="73"/>
        <v>0</v>
      </c>
      <c r="Q63" s="416"/>
      <c r="R63" s="416"/>
      <c r="S63" s="416"/>
      <c r="T63" s="416"/>
      <c r="U63" s="416"/>
      <c r="V63" s="416"/>
      <c r="W63" s="416">
        <v>6200</v>
      </c>
      <c r="X63" s="416">
        <f t="shared" si="77"/>
        <v>20000</v>
      </c>
      <c r="Y63" s="417"/>
      <c r="Z63" s="3"/>
    </row>
    <row r="64" spans="1:26" s="17" customFormat="1" ht="30" customHeight="1">
      <c r="A64" s="419">
        <v>25</v>
      </c>
      <c r="B64" s="413" t="s">
        <v>360</v>
      </c>
      <c r="C64" s="410" t="s">
        <v>1229</v>
      </c>
      <c r="D64" s="410" t="s">
        <v>37</v>
      </c>
      <c r="E64" s="410" t="s">
        <v>361</v>
      </c>
      <c r="F64" s="410" t="s">
        <v>22</v>
      </c>
      <c r="G64" s="410" t="s">
        <v>557</v>
      </c>
      <c r="H64" s="416">
        <v>19715.141</v>
      </c>
      <c r="I64" s="414"/>
      <c r="J64" s="415">
        <f t="shared" si="75"/>
        <v>9000</v>
      </c>
      <c r="K64" s="416"/>
      <c r="L64" s="416">
        <v>9000</v>
      </c>
      <c r="M64" s="416">
        <f t="shared" si="14"/>
        <v>0</v>
      </c>
      <c r="N64" s="416">
        <f t="shared" si="15"/>
        <v>3000</v>
      </c>
      <c r="O64" s="416">
        <v>6000</v>
      </c>
      <c r="P64" s="416">
        <f t="shared" si="73"/>
        <v>0</v>
      </c>
      <c r="Q64" s="416"/>
      <c r="R64" s="416"/>
      <c r="S64" s="416"/>
      <c r="T64" s="416"/>
      <c r="U64" s="416"/>
      <c r="V64" s="416"/>
      <c r="W64" s="416">
        <v>1900</v>
      </c>
      <c r="X64" s="416">
        <f t="shared" si="77"/>
        <v>6000</v>
      </c>
      <c r="Y64" s="417"/>
      <c r="Z64" s="3"/>
    </row>
    <row r="65" spans="1:26" s="17" customFormat="1" ht="29.4" customHeight="1">
      <c r="A65" s="419">
        <v>26</v>
      </c>
      <c r="B65" s="413" t="s">
        <v>362</v>
      </c>
      <c r="C65" s="410" t="s">
        <v>1229</v>
      </c>
      <c r="D65" s="410" t="s">
        <v>37</v>
      </c>
      <c r="E65" s="410" t="s">
        <v>361</v>
      </c>
      <c r="F65" s="410" t="s">
        <v>22</v>
      </c>
      <c r="G65" s="410"/>
      <c r="H65" s="416">
        <v>35100</v>
      </c>
      <c r="I65" s="414"/>
      <c r="J65" s="415">
        <f>K65+L65</f>
        <v>20000</v>
      </c>
      <c r="K65" s="416"/>
      <c r="L65" s="416">
        <v>20000</v>
      </c>
      <c r="M65" s="416">
        <f t="shared" si="14"/>
        <v>0</v>
      </c>
      <c r="N65" s="416">
        <f t="shared" si="15"/>
        <v>20000</v>
      </c>
      <c r="O65" s="416">
        <v>0</v>
      </c>
      <c r="P65" s="416">
        <f t="shared" si="73"/>
        <v>0</v>
      </c>
      <c r="Q65" s="416"/>
      <c r="R65" s="416"/>
      <c r="S65" s="416"/>
      <c r="T65" s="416"/>
      <c r="U65" s="416"/>
      <c r="V65" s="416"/>
      <c r="W65" s="416"/>
      <c r="X65" s="416">
        <f t="shared" si="77"/>
        <v>0</v>
      </c>
      <c r="Y65" s="417"/>
      <c r="Z65" s="3"/>
    </row>
    <row r="66" spans="1:26" s="29" customFormat="1" ht="27.75" customHeight="1">
      <c r="A66" s="167" t="s">
        <v>13</v>
      </c>
      <c r="B66" s="84" t="s">
        <v>568</v>
      </c>
      <c r="C66" s="85"/>
      <c r="D66" s="85"/>
      <c r="E66" s="85"/>
      <c r="F66" s="85"/>
      <c r="G66" s="85"/>
      <c r="H66" s="168">
        <f t="shared" ref="H66" si="78">H67+H79+H85</f>
        <v>573069.04299999995</v>
      </c>
      <c r="I66" s="168">
        <f t="shared" ref="I66" si="79">I67+I79+I85</f>
        <v>36952.429199999999</v>
      </c>
      <c r="J66" s="169">
        <f t="shared" ref="J66" si="80">J67+J79+J85</f>
        <v>217915</v>
      </c>
      <c r="K66" s="168">
        <f t="shared" ref="K66" si="81">K67+K79+K85</f>
        <v>8925</v>
      </c>
      <c r="L66" s="168">
        <f t="shared" ref="L66" si="82">L67+L79+L85</f>
        <v>208990</v>
      </c>
      <c r="M66" s="168">
        <f t="shared" ref="M66" si="83">M67+M79+M85</f>
        <v>185607.0368</v>
      </c>
      <c r="N66" s="168">
        <f t="shared" ref="N66" si="84">N67+N79+N85</f>
        <v>165620</v>
      </c>
      <c r="O66" s="168">
        <f t="shared" ref="O66" si="85">O67+O79+O85</f>
        <v>237902.0368</v>
      </c>
      <c r="P66" s="168">
        <f t="shared" ref="P66" si="86">P67+P79+P85</f>
        <v>72273.085800000001</v>
      </c>
      <c r="Q66" s="168">
        <f t="shared" ref="Q66" si="87">Q67+Q79+Q85</f>
        <v>1060</v>
      </c>
      <c r="R66" s="168">
        <f t="shared" ref="R66" si="88">R67+R79+R85</f>
        <v>2036.664</v>
      </c>
      <c r="S66" s="168">
        <f t="shared" ref="S66" si="89">S67+S79+S85</f>
        <v>0</v>
      </c>
      <c r="T66" s="168">
        <f t="shared" ref="T66" si="90">T67+T79+T85</f>
        <v>35110.195800000001</v>
      </c>
      <c r="U66" s="168">
        <f t="shared" ref="U66:W66" si="91">U67+U79+U85</f>
        <v>13516.791999999999</v>
      </c>
      <c r="V66" s="168">
        <f t="shared" si="91"/>
        <v>20549.434000000001</v>
      </c>
      <c r="W66" s="168">
        <f t="shared" si="91"/>
        <v>53900</v>
      </c>
      <c r="X66" s="168">
        <f t="shared" ref="X66" si="92">X67+X79+X85</f>
        <v>165628.951</v>
      </c>
      <c r="Y66" s="411"/>
      <c r="Z66" s="166"/>
    </row>
    <row r="67" spans="1:26" s="29" customFormat="1" ht="27.75" customHeight="1">
      <c r="A67" s="421" t="s">
        <v>9</v>
      </c>
      <c r="B67" s="422" t="s">
        <v>36</v>
      </c>
      <c r="C67" s="425"/>
      <c r="D67" s="425"/>
      <c r="E67" s="425"/>
      <c r="F67" s="425"/>
      <c r="G67" s="425"/>
      <c r="H67" s="423">
        <f t="shared" ref="H67" si="93">SUM(H68:H78)</f>
        <v>32515.966000000004</v>
      </c>
      <c r="I67" s="423">
        <f t="shared" ref="I67" si="94">SUM(I68:I78)</f>
        <v>28252.140000000003</v>
      </c>
      <c r="J67" s="424">
        <f t="shared" ref="J67" si="95">SUM(J68:J78)</f>
        <v>0</v>
      </c>
      <c r="K67" s="423">
        <f t="shared" ref="K67" si="96">SUM(K68:K78)</f>
        <v>0</v>
      </c>
      <c r="L67" s="423">
        <f t="shared" ref="L67" si="97">SUM(L68:L78)</f>
        <v>0</v>
      </c>
      <c r="M67" s="423">
        <f t="shared" ref="M67" si="98">SUM(M68:M78)</f>
        <v>4263.826</v>
      </c>
      <c r="N67" s="423">
        <f t="shared" ref="N67" si="99">SUM(N68:N78)</f>
        <v>0</v>
      </c>
      <c r="O67" s="423">
        <f t="shared" ref="O67" si="100">SUM(O68:O78)</f>
        <v>4263.826</v>
      </c>
      <c r="P67" s="423">
        <f t="shared" ref="P67" si="101">SUM(P68:P78)</f>
        <v>4263.826</v>
      </c>
      <c r="Q67" s="423">
        <f t="shared" ref="Q67" si="102">SUM(Q68:Q78)</f>
        <v>0</v>
      </c>
      <c r="R67" s="423">
        <f t="shared" ref="R67" si="103">SUM(R68:R78)</f>
        <v>0</v>
      </c>
      <c r="S67" s="423">
        <f t="shared" ref="S67" si="104">SUM(S68:S78)</f>
        <v>0</v>
      </c>
      <c r="T67" s="423">
        <f t="shared" ref="T67" si="105">SUM(T68:T78)</f>
        <v>4263.826</v>
      </c>
      <c r="U67" s="423">
        <f t="shared" ref="U67:W67" si="106">SUM(U68:U78)</f>
        <v>0</v>
      </c>
      <c r="V67" s="423">
        <f t="shared" si="106"/>
        <v>0</v>
      </c>
      <c r="W67" s="423">
        <f t="shared" si="106"/>
        <v>0</v>
      </c>
      <c r="X67" s="423">
        <f t="shared" ref="X67" si="107">SUM(X68:X78)</f>
        <v>0</v>
      </c>
      <c r="Y67" s="411"/>
      <c r="Z67" s="166"/>
    </row>
    <row r="68" spans="1:26" s="29" customFormat="1" ht="32.25" customHeight="1">
      <c r="A68" s="419">
        <v>1</v>
      </c>
      <c r="B68" s="413" t="s">
        <v>466</v>
      </c>
      <c r="C68" s="410" t="s">
        <v>282</v>
      </c>
      <c r="D68" s="410" t="s">
        <v>17</v>
      </c>
      <c r="E68" s="410" t="s">
        <v>492</v>
      </c>
      <c r="F68" s="410" t="s">
        <v>54</v>
      </c>
      <c r="G68" s="410" t="s">
        <v>493</v>
      </c>
      <c r="H68" s="420">
        <v>868.13900000000001</v>
      </c>
      <c r="I68" s="414">
        <f>H68-P68</f>
        <v>828.76499999999999</v>
      </c>
      <c r="J68" s="415"/>
      <c r="K68" s="416"/>
      <c r="L68" s="416"/>
      <c r="M68" s="416">
        <f t="shared" si="14"/>
        <v>39.374000000000002</v>
      </c>
      <c r="N68" s="416">
        <f t="shared" si="15"/>
        <v>0</v>
      </c>
      <c r="O68" s="416">
        <v>39.374000000000002</v>
      </c>
      <c r="P68" s="416">
        <f t="shared" ref="P68:P78" si="108">SUM(Q68:V68)</f>
        <v>39.374000000000002</v>
      </c>
      <c r="Q68" s="416"/>
      <c r="R68" s="416"/>
      <c r="S68" s="416"/>
      <c r="T68" s="416">
        <v>39.374000000000002</v>
      </c>
      <c r="U68" s="416"/>
      <c r="V68" s="416"/>
      <c r="W68" s="416"/>
      <c r="X68" s="416">
        <f t="shared" ref="X68:X78" si="109">O68-P68</f>
        <v>0</v>
      </c>
      <c r="Y68" s="417"/>
      <c r="Z68" s="166"/>
    </row>
    <row r="69" spans="1:26" s="29" customFormat="1" ht="32.25" customHeight="1">
      <c r="A69" s="419">
        <v>2</v>
      </c>
      <c r="B69" s="413" t="s">
        <v>468</v>
      </c>
      <c r="C69" s="410" t="s">
        <v>282</v>
      </c>
      <c r="D69" s="410" t="s">
        <v>39</v>
      </c>
      <c r="E69" s="410" t="s">
        <v>46</v>
      </c>
      <c r="F69" s="410">
        <v>2015</v>
      </c>
      <c r="G69" s="410" t="s">
        <v>495</v>
      </c>
      <c r="H69" s="420">
        <v>821.02300000000002</v>
      </c>
      <c r="I69" s="414">
        <f t="shared" ref="I69:I84" si="110">H69-P69</f>
        <v>368.10900000000004</v>
      </c>
      <c r="J69" s="415"/>
      <c r="K69" s="416"/>
      <c r="L69" s="416"/>
      <c r="M69" s="416">
        <f t="shared" si="14"/>
        <v>452.91399999999999</v>
      </c>
      <c r="N69" s="416">
        <f t="shared" si="15"/>
        <v>0</v>
      </c>
      <c r="O69" s="416">
        <v>452.91399999999999</v>
      </c>
      <c r="P69" s="416">
        <f t="shared" si="108"/>
        <v>452.91399999999999</v>
      </c>
      <c r="Q69" s="416"/>
      <c r="R69" s="416"/>
      <c r="S69" s="416"/>
      <c r="T69" s="416">
        <v>452.91399999999999</v>
      </c>
      <c r="U69" s="416"/>
      <c r="V69" s="416"/>
      <c r="W69" s="416"/>
      <c r="X69" s="416">
        <f t="shared" si="109"/>
        <v>0</v>
      </c>
      <c r="Y69" s="417"/>
      <c r="Z69" s="166"/>
    </row>
    <row r="70" spans="1:26" s="29" customFormat="1" ht="32.25" customHeight="1">
      <c r="A70" s="419">
        <v>3</v>
      </c>
      <c r="B70" s="413" t="s">
        <v>469</v>
      </c>
      <c r="C70" s="410" t="s">
        <v>282</v>
      </c>
      <c r="D70" s="410" t="s">
        <v>39</v>
      </c>
      <c r="E70" s="410" t="s">
        <v>496</v>
      </c>
      <c r="F70" s="410">
        <v>2015</v>
      </c>
      <c r="G70" s="410" t="s">
        <v>497</v>
      </c>
      <c r="H70" s="420">
        <v>743.51099999999997</v>
      </c>
      <c r="I70" s="414">
        <f t="shared" si="110"/>
        <v>358.56099999999998</v>
      </c>
      <c r="J70" s="415"/>
      <c r="K70" s="416"/>
      <c r="L70" s="416"/>
      <c r="M70" s="416">
        <f t="shared" si="14"/>
        <v>384.95</v>
      </c>
      <c r="N70" s="416">
        <f t="shared" si="15"/>
        <v>0</v>
      </c>
      <c r="O70" s="416">
        <v>384.95</v>
      </c>
      <c r="P70" s="416">
        <f t="shared" si="108"/>
        <v>384.95</v>
      </c>
      <c r="Q70" s="416"/>
      <c r="R70" s="416"/>
      <c r="S70" s="416"/>
      <c r="T70" s="416">
        <v>384.95</v>
      </c>
      <c r="U70" s="416"/>
      <c r="V70" s="416"/>
      <c r="W70" s="416"/>
      <c r="X70" s="416">
        <f t="shared" si="109"/>
        <v>0</v>
      </c>
      <c r="Y70" s="417"/>
      <c r="Z70" s="166"/>
    </row>
    <row r="71" spans="1:26" s="29" customFormat="1" ht="32.25" customHeight="1">
      <c r="A71" s="419">
        <v>4</v>
      </c>
      <c r="B71" s="413" t="s">
        <v>470</v>
      </c>
      <c r="C71" s="410" t="s">
        <v>282</v>
      </c>
      <c r="D71" s="410" t="s">
        <v>39</v>
      </c>
      <c r="E71" s="410" t="s">
        <v>46</v>
      </c>
      <c r="F71" s="410">
        <v>2015</v>
      </c>
      <c r="G71" s="410" t="s">
        <v>498</v>
      </c>
      <c r="H71" s="420">
        <v>149.173</v>
      </c>
      <c r="I71" s="414">
        <f t="shared" si="110"/>
        <v>136.518</v>
      </c>
      <c r="J71" s="415"/>
      <c r="K71" s="416"/>
      <c r="L71" s="416"/>
      <c r="M71" s="416">
        <f t="shared" si="14"/>
        <v>12.654999999999999</v>
      </c>
      <c r="N71" s="416">
        <f t="shared" si="15"/>
        <v>0</v>
      </c>
      <c r="O71" s="416">
        <v>12.654999999999999</v>
      </c>
      <c r="P71" s="416">
        <f t="shared" si="108"/>
        <v>12.654999999999999</v>
      </c>
      <c r="Q71" s="416"/>
      <c r="R71" s="416"/>
      <c r="S71" s="416"/>
      <c r="T71" s="416">
        <v>12.654999999999999</v>
      </c>
      <c r="U71" s="416"/>
      <c r="V71" s="416"/>
      <c r="W71" s="416"/>
      <c r="X71" s="416">
        <f t="shared" si="109"/>
        <v>0</v>
      </c>
      <c r="Y71" s="417"/>
      <c r="Z71" s="166"/>
    </row>
    <row r="72" spans="1:26" s="29" customFormat="1" ht="32.25" customHeight="1">
      <c r="A72" s="419">
        <v>5</v>
      </c>
      <c r="B72" s="413" t="s">
        <v>471</v>
      </c>
      <c r="C72" s="410" t="s">
        <v>282</v>
      </c>
      <c r="D72" s="410" t="s">
        <v>17</v>
      </c>
      <c r="E72" s="410" t="s">
        <v>46</v>
      </c>
      <c r="F72" s="410">
        <v>2015</v>
      </c>
      <c r="G72" s="410" t="s">
        <v>499</v>
      </c>
      <c r="H72" s="420">
        <v>395.57900000000001</v>
      </c>
      <c r="I72" s="414">
        <f t="shared" si="110"/>
        <v>380.46300000000002</v>
      </c>
      <c r="J72" s="415"/>
      <c r="K72" s="416"/>
      <c r="L72" s="416"/>
      <c r="M72" s="416">
        <f t="shared" si="14"/>
        <v>15.116</v>
      </c>
      <c r="N72" s="416">
        <f t="shared" si="15"/>
        <v>0</v>
      </c>
      <c r="O72" s="416">
        <v>15.116</v>
      </c>
      <c r="P72" s="416">
        <f t="shared" si="108"/>
        <v>15.116</v>
      </c>
      <c r="Q72" s="416"/>
      <c r="R72" s="416"/>
      <c r="S72" s="416"/>
      <c r="T72" s="416">
        <v>15.116</v>
      </c>
      <c r="U72" s="416"/>
      <c r="V72" s="416"/>
      <c r="W72" s="416"/>
      <c r="X72" s="416">
        <f t="shared" si="109"/>
        <v>0</v>
      </c>
      <c r="Y72" s="417"/>
      <c r="Z72" s="166"/>
    </row>
    <row r="73" spans="1:26" s="29" customFormat="1" ht="29.4" customHeight="1">
      <c r="A73" s="419">
        <v>6</v>
      </c>
      <c r="B73" s="413" t="s">
        <v>472</v>
      </c>
      <c r="C73" s="410" t="s">
        <v>282</v>
      </c>
      <c r="D73" s="410" t="s">
        <v>37</v>
      </c>
      <c r="E73" s="410" t="s">
        <v>133</v>
      </c>
      <c r="F73" s="410" t="s">
        <v>54</v>
      </c>
      <c r="G73" s="410" t="s">
        <v>500</v>
      </c>
      <c r="H73" s="420">
        <v>1452.7049999999999</v>
      </c>
      <c r="I73" s="414">
        <f t="shared" si="110"/>
        <v>1358.1209999999999</v>
      </c>
      <c r="J73" s="415"/>
      <c r="K73" s="416"/>
      <c r="L73" s="416"/>
      <c r="M73" s="416">
        <f t="shared" si="14"/>
        <v>94.584000000000003</v>
      </c>
      <c r="N73" s="416">
        <f t="shared" si="15"/>
        <v>0</v>
      </c>
      <c r="O73" s="416">
        <v>94.584000000000003</v>
      </c>
      <c r="P73" s="416">
        <f t="shared" si="108"/>
        <v>94.584000000000003</v>
      </c>
      <c r="Q73" s="416"/>
      <c r="R73" s="416"/>
      <c r="S73" s="416"/>
      <c r="T73" s="416">
        <v>94.584000000000003</v>
      </c>
      <c r="U73" s="416"/>
      <c r="V73" s="416"/>
      <c r="W73" s="416"/>
      <c r="X73" s="416">
        <f t="shared" si="109"/>
        <v>0</v>
      </c>
      <c r="Y73" s="417"/>
      <c r="Z73" s="166"/>
    </row>
    <row r="74" spans="1:26" s="29" customFormat="1" ht="31.8" customHeight="1">
      <c r="A74" s="419">
        <v>7</v>
      </c>
      <c r="B74" s="413" t="s">
        <v>473</v>
      </c>
      <c r="C74" s="410" t="s">
        <v>282</v>
      </c>
      <c r="D74" s="410" t="s">
        <v>49</v>
      </c>
      <c r="E74" s="410" t="s">
        <v>133</v>
      </c>
      <c r="F74" s="410" t="s">
        <v>54</v>
      </c>
      <c r="G74" s="410" t="s">
        <v>501</v>
      </c>
      <c r="H74" s="420">
        <v>1346.3040000000001</v>
      </c>
      <c r="I74" s="414">
        <f t="shared" si="110"/>
        <v>1270.71</v>
      </c>
      <c r="J74" s="415"/>
      <c r="K74" s="416"/>
      <c r="L74" s="416"/>
      <c r="M74" s="416">
        <f t="shared" si="14"/>
        <v>75.593999999999994</v>
      </c>
      <c r="N74" s="416">
        <f t="shared" si="15"/>
        <v>0</v>
      </c>
      <c r="O74" s="416">
        <v>75.593999999999994</v>
      </c>
      <c r="P74" s="416">
        <f t="shared" si="108"/>
        <v>75.593999999999994</v>
      </c>
      <c r="Q74" s="416"/>
      <c r="R74" s="416"/>
      <c r="S74" s="416"/>
      <c r="T74" s="416">
        <v>75.593999999999994</v>
      </c>
      <c r="U74" s="416"/>
      <c r="V74" s="416"/>
      <c r="W74" s="416"/>
      <c r="X74" s="416">
        <f t="shared" si="109"/>
        <v>0</v>
      </c>
      <c r="Y74" s="417"/>
      <c r="Z74" s="166"/>
    </row>
    <row r="75" spans="1:26" s="29" customFormat="1" ht="31.8" customHeight="1">
      <c r="A75" s="419">
        <v>8</v>
      </c>
      <c r="B75" s="413" t="s">
        <v>98</v>
      </c>
      <c r="C75" s="410" t="s">
        <v>58</v>
      </c>
      <c r="D75" s="410" t="s">
        <v>43</v>
      </c>
      <c r="E75" s="410" t="s">
        <v>88</v>
      </c>
      <c r="F75" s="410" t="s">
        <v>54</v>
      </c>
      <c r="G75" s="410" t="s">
        <v>515</v>
      </c>
      <c r="H75" s="420">
        <v>9433.7630000000008</v>
      </c>
      <c r="I75" s="414">
        <f t="shared" si="110"/>
        <v>7280.7630000000008</v>
      </c>
      <c r="J75" s="415"/>
      <c r="K75" s="416"/>
      <c r="L75" s="416"/>
      <c r="M75" s="416">
        <f t="shared" si="14"/>
        <v>2153</v>
      </c>
      <c r="N75" s="416">
        <f t="shared" si="15"/>
        <v>0</v>
      </c>
      <c r="O75" s="416">
        <v>2153</v>
      </c>
      <c r="P75" s="416">
        <f t="shared" si="108"/>
        <v>2153</v>
      </c>
      <c r="Q75" s="416"/>
      <c r="R75" s="416"/>
      <c r="S75" s="416"/>
      <c r="T75" s="416">
        <v>2153</v>
      </c>
      <c r="U75" s="416"/>
      <c r="V75" s="416"/>
      <c r="W75" s="416"/>
      <c r="X75" s="416">
        <f t="shared" si="109"/>
        <v>0</v>
      </c>
      <c r="Y75" s="417"/>
      <c r="Z75" s="166"/>
    </row>
    <row r="76" spans="1:26" s="29" customFormat="1" ht="26.4">
      <c r="A76" s="419">
        <v>9</v>
      </c>
      <c r="B76" s="413" t="s">
        <v>74</v>
      </c>
      <c r="C76" s="410" t="s">
        <v>1233</v>
      </c>
      <c r="D76" s="410" t="s">
        <v>63</v>
      </c>
      <c r="E76" s="410" t="s">
        <v>517</v>
      </c>
      <c r="F76" s="410" t="s">
        <v>12</v>
      </c>
      <c r="G76" s="410" t="s">
        <v>516</v>
      </c>
      <c r="H76" s="420">
        <v>816.19</v>
      </c>
      <c r="I76" s="414">
        <f t="shared" si="110"/>
        <v>615.97200000000009</v>
      </c>
      <c r="J76" s="415"/>
      <c r="K76" s="416"/>
      <c r="L76" s="416"/>
      <c r="M76" s="416">
        <f t="shared" si="14"/>
        <v>200.21799999999999</v>
      </c>
      <c r="N76" s="416">
        <f t="shared" si="15"/>
        <v>0</v>
      </c>
      <c r="O76" s="416">
        <v>200.21799999999999</v>
      </c>
      <c r="P76" s="416">
        <f t="shared" si="108"/>
        <v>200.21799999999999</v>
      </c>
      <c r="Q76" s="416"/>
      <c r="R76" s="416"/>
      <c r="S76" s="416"/>
      <c r="T76" s="416">
        <v>200.21799999999999</v>
      </c>
      <c r="U76" s="416"/>
      <c r="V76" s="416"/>
      <c r="W76" s="416"/>
      <c r="X76" s="416">
        <f t="shared" si="109"/>
        <v>0</v>
      </c>
      <c r="Y76" s="417"/>
      <c r="Z76" s="166"/>
    </row>
    <row r="77" spans="1:26" s="29" customFormat="1" ht="26.4">
      <c r="A77" s="419">
        <v>10</v>
      </c>
      <c r="B77" s="413" t="s">
        <v>479</v>
      </c>
      <c r="C77" s="410" t="s">
        <v>55</v>
      </c>
      <c r="D77" s="410" t="s">
        <v>520</v>
      </c>
      <c r="E77" s="410" t="s">
        <v>521</v>
      </c>
      <c r="F77" s="410">
        <v>2013</v>
      </c>
      <c r="G77" s="410" t="s">
        <v>522</v>
      </c>
      <c r="H77" s="420">
        <v>9511.93</v>
      </c>
      <c r="I77" s="414">
        <f t="shared" si="110"/>
        <v>9489.43</v>
      </c>
      <c r="J77" s="415"/>
      <c r="K77" s="416"/>
      <c r="L77" s="416"/>
      <c r="M77" s="416">
        <f t="shared" si="14"/>
        <v>22.5</v>
      </c>
      <c r="N77" s="416">
        <f t="shared" si="15"/>
        <v>0</v>
      </c>
      <c r="O77" s="416">
        <v>22.5</v>
      </c>
      <c r="P77" s="416">
        <f t="shared" si="108"/>
        <v>22.5</v>
      </c>
      <c r="Q77" s="416"/>
      <c r="R77" s="416"/>
      <c r="S77" s="416"/>
      <c r="T77" s="416">
        <v>22.5</v>
      </c>
      <c r="U77" s="416"/>
      <c r="V77" s="416"/>
      <c r="W77" s="416"/>
      <c r="X77" s="416">
        <f t="shared" si="109"/>
        <v>0</v>
      </c>
      <c r="Y77" s="417"/>
      <c r="Z77" s="166"/>
    </row>
    <row r="78" spans="1:26" s="29" customFormat="1" ht="28.8" customHeight="1">
      <c r="A78" s="419">
        <v>11</v>
      </c>
      <c r="B78" s="413" t="s">
        <v>53</v>
      </c>
      <c r="C78" s="410" t="s">
        <v>57</v>
      </c>
      <c r="D78" s="410" t="s">
        <v>37</v>
      </c>
      <c r="E78" s="410" t="s">
        <v>523</v>
      </c>
      <c r="F78" s="410" t="s">
        <v>54</v>
      </c>
      <c r="G78" s="410" t="s">
        <v>524</v>
      </c>
      <c r="H78" s="420">
        <v>6977.6490000000003</v>
      </c>
      <c r="I78" s="414">
        <f t="shared" si="110"/>
        <v>6164.7280000000001</v>
      </c>
      <c r="J78" s="415"/>
      <c r="K78" s="416"/>
      <c r="L78" s="416"/>
      <c r="M78" s="416">
        <f t="shared" si="14"/>
        <v>812.92100000000005</v>
      </c>
      <c r="N78" s="416">
        <f t="shared" si="15"/>
        <v>0</v>
      </c>
      <c r="O78" s="416">
        <v>812.92100000000005</v>
      </c>
      <c r="P78" s="416">
        <f t="shared" si="108"/>
        <v>812.92100000000005</v>
      </c>
      <c r="Q78" s="416"/>
      <c r="R78" s="416"/>
      <c r="S78" s="416"/>
      <c r="T78" s="416">
        <v>812.92100000000005</v>
      </c>
      <c r="U78" s="416"/>
      <c r="V78" s="416"/>
      <c r="W78" s="416"/>
      <c r="X78" s="416">
        <f t="shared" si="109"/>
        <v>0</v>
      </c>
      <c r="Y78" s="417"/>
      <c r="Z78" s="166"/>
    </row>
    <row r="79" spans="1:26" s="29" customFormat="1" ht="27.75" customHeight="1">
      <c r="A79" s="421" t="s">
        <v>9</v>
      </c>
      <c r="B79" s="422" t="s">
        <v>141</v>
      </c>
      <c r="C79" s="425"/>
      <c r="D79" s="425"/>
      <c r="E79" s="425"/>
      <c r="F79" s="425"/>
      <c r="G79" s="425"/>
      <c r="H79" s="427">
        <f t="shared" ref="H79" si="111">SUM(H80:H84)</f>
        <v>9835.5119999999988</v>
      </c>
      <c r="I79" s="427">
        <f t="shared" ref="I79" si="112">SUM(I80:I84)</f>
        <v>6817.1552000000001</v>
      </c>
      <c r="J79" s="428">
        <f t="shared" ref="J79" si="113">SUM(J80:J84)</f>
        <v>0</v>
      </c>
      <c r="K79" s="427">
        <f t="shared" ref="K79" si="114">SUM(K80:K84)</f>
        <v>0</v>
      </c>
      <c r="L79" s="427">
        <f t="shared" ref="L79" si="115">SUM(L80:L84)</f>
        <v>0</v>
      </c>
      <c r="M79" s="427">
        <f t="shared" ref="M79" si="116">SUM(M80:M84)</f>
        <v>3018.3568</v>
      </c>
      <c r="N79" s="427">
        <f t="shared" ref="N79" si="117">SUM(N80:N84)</f>
        <v>0</v>
      </c>
      <c r="O79" s="427">
        <f t="shared" ref="O79" si="118">SUM(O80:O84)</f>
        <v>3018.3568</v>
      </c>
      <c r="P79" s="427">
        <f t="shared" ref="P79" si="119">SUM(P80:P84)</f>
        <v>3018.3568</v>
      </c>
      <c r="Q79" s="427">
        <f t="shared" ref="Q79" si="120">SUM(Q80:Q84)</f>
        <v>0</v>
      </c>
      <c r="R79" s="427">
        <f t="shared" ref="R79" si="121">SUM(R80:R84)</f>
        <v>0</v>
      </c>
      <c r="S79" s="427">
        <f t="shared" ref="S79" si="122">SUM(S80:S84)</f>
        <v>0</v>
      </c>
      <c r="T79" s="427">
        <f t="shared" ref="T79" si="123">SUM(T80:T84)</f>
        <v>3018.3568</v>
      </c>
      <c r="U79" s="427">
        <f t="shared" ref="U79:W79" si="124">SUM(U80:U84)</f>
        <v>0</v>
      </c>
      <c r="V79" s="427">
        <f t="shared" si="124"/>
        <v>0</v>
      </c>
      <c r="W79" s="427">
        <f t="shared" si="124"/>
        <v>0</v>
      </c>
      <c r="X79" s="427">
        <f t="shared" ref="X79" si="125">SUM(X80:X84)</f>
        <v>0</v>
      </c>
      <c r="Y79" s="411"/>
      <c r="Z79" s="166"/>
    </row>
    <row r="80" spans="1:26" s="29" customFormat="1" ht="33" customHeight="1">
      <c r="A80" s="419">
        <v>1</v>
      </c>
      <c r="B80" s="413" t="s">
        <v>73</v>
      </c>
      <c r="C80" s="410" t="s">
        <v>72</v>
      </c>
      <c r="D80" s="410" t="s">
        <v>44</v>
      </c>
      <c r="E80" s="410" t="s">
        <v>50</v>
      </c>
      <c r="F80" s="410" t="s">
        <v>12</v>
      </c>
      <c r="G80" s="410" t="s">
        <v>71</v>
      </c>
      <c r="H80" s="420">
        <v>889.66800000000001</v>
      </c>
      <c r="I80" s="414">
        <f t="shared" si="110"/>
        <v>359.26499999999999</v>
      </c>
      <c r="J80" s="415"/>
      <c r="K80" s="416"/>
      <c r="L80" s="416"/>
      <c r="M80" s="416">
        <f t="shared" ref="M80:M137" si="126">IF(O80&gt;J80,O80-J80,0)</f>
        <v>530.40300000000002</v>
      </c>
      <c r="N80" s="416">
        <f t="shared" ref="N80:N137" si="127">IF(J80&gt;O80,J80-O80,0)</f>
        <v>0</v>
      </c>
      <c r="O80" s="416">
        <v>530.40300000000002</v>
      </c>
      <c r="P80" s="416">
        <f t="shared" ref="P80:P84" si="128">SUM(Q80:V80)</f>
        <v>530.40300000000002</v>
      </c>
      <c r="Q80" s="416"/>
      <c r="R80" s="416"/>
      <c r="S80" s="416"/>
      <c r="T80" s="416">
        <f>44.403+486</f>
        <v>530.40300000000002</v>
      </c>
      <c r="U80" s="416"/>
      <c r="V80" s="416"/>
      <c r="W80" s="416"/>
      <c r="X80" s="416">
        <f t="shared" ref="X80:X84" si="129">O80-P80</f>
        <v>0</v>
      </c>
      <c r="Y80" s="417"/>
      <c r="Z80" s="166"/>
    </row>
    <row r="81" spans="1:26" s="29" customFormat="1" ht="33" customHeight="1">
      <c r="A81" s="419">
        <v>2</v>
      </c>
      <c r="B81" s="413" t="s">
        <v>89</v>
      </c>
      <c r="C81" s="410" t="s">
        <v>123</v>
      </c>
      <c r="D81" s="410" t="s">
        <v>45</v>
      </c>
      <c r="E81" s="410" t="s">
        <v>90</v>
      </c>
      <c r="F81" s="410" t="s">
        <v>12</v>
      </c>
      <c r="G81" s="410" t="s">
        <v>115</v>
      </c>
      <c r="H81" s="420">
        <v>1899.57</v>
      </c>
      <c r="I81" s="414">
        <f t="shared" si="110"/>
        <v>1316.9261999999999</v>
      </c>
      <c r="J81" s="415"/>
      <c r="K81" s="416"/>
      <c r="L81" s="416"/>
      <c r="M81" s="416">
        <f t="shared" si="126"/>
        <v>582.64380000000006</v>
      </c>
      <c r="N81" s="416">
        <f t="shared" si="127"/>
        <v>0</v>
      </c>
      <c r="O81" s="416">
        <v>582.64380000000006</v>
      </c>
      <c r="P81" s="416">
        <f t="shared" si="128"/>
        <v>582.64380000000006</v>
      </c>
      <c r="Q81" s="416"/>
      <c r="R81" s="416"/>
      <c r="S81" s="416"/>
      <c r="T81" s="416">
        <v>582.64380000000006</v>
      </c>
      <c r="U81" s="416"/>
      <c r="V81" s="416"/>
      <c r="W81" s="416"/>
      <c r="X81" s="416">
        <f t="shared" si="129"/>
        <v>0</v>
      </c>
      <c r="Y81" s="417"/>
      <c r="Z81" s="166"/>
    </row>
    <row r="82" spans="1:26" s="29" customFormat="1" ht="31.2" customHeight="1">
      <c r="A82" s="419">
        <v>3</v>
      </c>
      <c r="B82" s="413" t="s">
        <v>68</v>
      </c>
      <c r="C82" s="410" t="s">
        <v>1229</v>
      </c>
      <c r="D82" s="410" t="s">
        <v>67</v>
      </c>
      <c r="E82" s="410" t="s">
        <v>514</v>
      </c>
      <c r="F82" s="410" t="s">
        <v>12</v>
      </c>
      <c r="G82" s="410" t="s">
        <v>178</v>
      </c>
      <c r="H82" s="420">
        <v>4505.0079999999998</v>
      </c>
      <c r="I82" s="414">
        <f t="shared" si="110"/>
        <v>3552.7979999999998</v>
      </c>
      <c r="J82" s="415"/>
      <c r="K82" s="416"/>
      <c r="L82" s="416"/>
      <c r="M82" s="416">
        <f t="shared" si="126"/>
        <v>952.21</v>
      </c>
      <c r="N82" s="416">
        <f t="shared" si="127"/>
        <v>0</v>
      </c>
      <c r="O82" s="416">
        <v>952.21</v>
      </c>
      <c r="P82" s="416">
        <f t="shared" si="128"/>
        <v>952.21</v>
      </c>
      <c r="Q82" s="416"/>
      <c r="R82" s="416"/>
      <c r="S82" s="416"/>
      <c r="T82" s="416">
        <v>952.21</v>
      </c>
      <c r="U82" s="416"/>
      <c r="V82" s="416"/>
      <c r="W82" s="416"/>
      <c r="X82" s="416">
        <f t="shared" si="129"/>
        <v>0</v>
      </c>
      <c r="Y82" s="417"/>
      <c r="Z82" s="166"/>
    </row>
    <row r="83" spans="1:26" s="29" customFormat="1" ht="28.8" customHeight="1">
      <c r="A83" s="419">
        <v>4</v>
      </c>
      <c r="B83" s="413" t="s">
        <v>64</v>
      </c>
      <c r="C83" s="410" t="s">
        <v>1229</v>
      </c>
      <c r="D83" s="410" t="s">
        <v>45</v>
      </c>
      <c r="E83" s="410" t="s">
        <v>302</v>
      </c>
      <c r="F83" s="410" t="s">
        <v>12</v>
      </c>
      <c r="G83" s="410" t="s">
        <v>118</v>
      </c>
      <c r="H83" s="420">
        <v>723</v>
      </c>
      <c r="I83" s="414">
        <f t="shared" si="110"/>
        <v>700</v>
      </c>
      <c r="J83" s="415"/>
      <c r="K83" s="416"/>
      <c r="L83" s="416"/>
      <c r="M83" s="416">
        <f t="shared" si="126"/>
        <v>23</v>
      </c>
      <c r="N83" s="416">
        <f t="shared" si="127"/>
        <v>0</v>
      </c>
      <c r="O83" s="416">
        <v>23</v>
      </c>
      <c r="P83" s="416">
        <f t="shared" si="128"/>
        <v>23</v>
      </c>
      <c r="Q83" s="416"/>
      <c r="R83" s="416"/>
      <c r="S83" s="416"/>
      <c r="T83" s="416">
        <v>23</v>
      </c>
      <c r="U83" s="416"/>
      <c r="V83" s="416"/>
      <c r="W83" s="416"/>
      <c r="X83" s="416">
        <f t="shared" si="129"/>
        <v>0</v>
      </c>
      <c r="Y83" s="417"/>
      <c r="Z83" s="166"/>
    </row>
    <row r="84" spans="1:26" s="29" customFormat="1" ht="26.4">
      <c r="A84" s="419">
        <v>5</v>
      </c>
      <c r="B84" s="413" t="s">
        <v>110</v>
      </c>
      <c r="C84" s="410" t="s">
        <v>55</v>
      </c>
      <c r="D84" s="410" t="s">
        <v>45</v>
      </c>
      <c r="E84" s="410" t="s">
        <v>87</v>
      </c>
      <c r="F84" s="410" t="s">
        <v>12</v>
      </c>
      <c r="G84" s="410" t="s">
        <v>519</v>
      </c>
      <c r="H84" s="420">
        <v>1818.2660000000001</v>
      </c>
      <c r="I84" s="414">
        <f t="shared" si="110"/>
        <v>888.16600000000005</v>
      </c>
      <c r="J84" s="415"/>
      <c r="K84" s="416"/>
      <c r="L84" s="416"/>
      <c r="M84" s="416">
        <f t="shared" si="126"/>
        <v>930.1</v>
      </c>
      <c r="N84" s="416">
        <f t="shared" si="127"/>
        <v>0</v>
      </c>
      <c r="O84" s="416">
        <v>930.1</v>
      </c>
      <c r="P84" s="416">
        <f t="shared" si="128"/>
        <v>930.1</v>
      </c>
      <c r="Q84" s="416"/>
      <c r="R84" s="416"/>
      <c r="S84" s="416"/>
      <c r="T84" s="416">
        <v>930.1</v>
      </c>
      <c r="U84" s="416"/>
      <c r="V84" s="416"/>
      <c r="W84" s="416"/>
      <c r="X84" s="416">
        <f t="shared" si="129"/>
        <v>0</v>
      </c>
      <c r="Y84" s="417"/>
      <c r="Z84" s="166"/>
    </row>
    <row r="85" spans="1:26" s="29" customFormat="1" ht="27.75" customHeight="1">
      <c r="A85" s="421" t="s">
        <v>9</v>
      </c>
      <c r="B85" s="422" t="s">
        <v>142</v>
      </c>
      <c r="C85" s="425"/>
      <c r="D85" s="425"/>
      <c r="E85" s="425"/>
      <c r="F85" s="425"/>
      <c r="G85" s="425"/>
      <c r="H85" s="427">
        <f>SUM(H86:H145)</f>
        <v>530717.56499999994</v>
      </c>
      <c r="I85" s="429">
        <f t="shared" ref="I85:X85" si="130">SUM(I86:I145)</f>
        <v>1883.134</v>
      </c>
      <c r="J85" s="424">
        <f t="shared" si="130"/>
        <v>217915</v>
      </c>
      <c r="K85" s="427">
        <f t="shared" si="130"/>
        <v>8925</v>
      </c>
      <c r="L85" s="429">
        <f t="shared" si="130"/>
        <v>208990</v>
      </c>
      <c r="M85" s="423">
        <f t="shared" si="130"/>
        <v>178324.85399999999</v>
      </c>
      <c r="N85" s="427">
        <f t="shared" si="130"/>
        <v>165620</v>
      </c>
      <c r="O85" s="429">
        <f t="shared" si="130"/>
        <v>230619.85399999999</v>
      </c>
      <c r="P85" s="423">
        <f t="shared" si="130"/>
        <v>64990.903000000006</v>
      </c>
      <c r="Q85" s="427">
        <f t="shared" si="130"/>
        <v>1060</v>
      </c>
      <c r="R85" s="429">
        <f t="shared" si="130"/>
        <v>2036.664</v>
      </c>
      <c r="S85" s="423">
        <f t="shared" si="130"/>
        <v>0</v>
      </c>
      <c r="T85" s="427">
        <f t="shared" si="130"/>
        <v>27828.012999999999</v>
      </c>
      <c r="U85" s="429">
        <f t="shared" si="130"/>
        <v>13516.791999999999</v>
      </c>
      <c r="V85" s="429">
        <f t="shared" si="130"/>
        <v>20549.434000000001</v>
      </c>
      <c r="W85" s="429">
        <f t="shared" si="130"/>
        <v>53900</v>
      </c>
      <c r="X85" s="423">
        <f t="shared" si="130"/>
        <v>165628.951</v>
      </c>
      <c r="Y85" s="411"/>
      <c r="Z85" s="166"/>
    </row>
    <row r="86" spans="1:26" s="17" customFormat="1" ht="40.799999999999997" customHeight="1">
      <c r="A86" s="419">
        <v>1</v>
      </c>
      <c r="B86" s="413" t="s">
        <v>235</v>
      </c>
      <c r="C86" s="410" t="s">
        <v>123</v>
      </c>
      <c r="D86" s="410" t="s">
        <v>45</v>
      </c>
      <c r="E86" s="410" t="s">
        <v>236</v>
      </c>
      <c r="F86" s="410" t="s">
        <v>80</v>
      </c>
      <c r="G86" s="410" t="s">
        <v>275</v>
      </c>
      <c r="H86" s="416">
        <v>2350</v>
      </c>
      <c r="I86" s="414"/>
      <c r="J86" s="415">
        <f>K86+L86</f>
        <v>2300</v>
      </c>
      <c r="K86" s="416">
        <v>500</v>
      </c>
      <c r="L86" s="416">
        <v>1800</v>
      </c>
      <c r="M86" s="416">
        <f t="shared" si="126"/>
        <v>0</v>
      </c>
      <c r="N86" s="416">
        <f t="shared" si="127"/>
        <v>0</v>
      </c>
      <c r="O86" s="416">
        <v>2300</v>
      </c>
      <c r="P86" s="416">
        <f t="shared" ref="P86:P143" si="131">SUM(Q86:V86)</f>
        <v>0</v>
      </c>
      <c r="Q86" s="416"/>
      <c r="R86" s="416"/>
      <c r="S86" s="416"/>
      <c r="T86" s="416"/>
      <c r="U86" s="416"/>
      <c r="V86" s="416"/>
      <c r="W86" s="416">
        <v>500</v>
      </c>
      <c r="X86" s="416">
        <f t="shared" ref="X86:X145" si="132">O86-P86</f>
        <v>2300</v>
      </c>
      <c r="Y86" s="417"/>
      <c r="Z86" s="3"/>
    </row>
    <row r="87" spans="1:26" s="17" customFormat="1" ht="43.2" customHeight="1">
      <c r="A87" s="419">
        <v>2</v>
      </c>
      <c r="B87" s="413" t="s">
        <v>259</v>
      </c>
      <c r="C87" s="410" t="s">
        <v>123</v>
      </c>
      <c r="D87" s="410" t="s">
        <v>45</v>
      </c>
      <c r="E87" s="410" t="s">
        <v>548</v>
      </c>
      <c r="F87" s="410" t="s">
        <v>145</v>
      </c>
      <c r="G87" s="410" t="s">
        <v>297</v>
      </c>
      <c r="H87" s="416">
        <v>2735.393</v>
      </c>
      <c r="I87" s="416">
        <v>1883.134</v>
      </c>
      <c r="J87" s="415">
        <f>K87+L87</f>
        <v>555</v>
      </c>
      <c r="K87" s="416">
        <v>555</v>
      </c>
      <c r="L87" s="416"/>
      <c r="M87" s="416">
        <f t="shared" si="126"/>
        <v>0</v>
      </c>
      <c r="N87" s="416">
        <f t="shared" si="127"/>
        <v>0</v>
      </c>
      <c r="O87" s="416">
        <v>555</v>
      </c>
      <c r="P87" s="416">
        <f t="shared" si="131"/>
        <v>554.39400000000001</v>
      </c>
      <c r="Q87" s="416"/>
      <c r="R87" s="416"/>
      <c r="S87" s="416"/>
      <c r="T87" s="416">
        <v>554.39400000000001</v>
      </c>
      <c r="U87" s="416"/>
      <c r="V87" s="416"/>
      <c r="W87" s="416"/>
      <c r="X87" s="416">
        <f t="shared" si="132"/>
        <v>0.60599999999999454</v>
      </c>
      <c r="Y87" s="417" t="s">
        <v>574</v>
      </c>
      <c r="Z87" s="3"/>
    </row>
    <row r="88" spans="1:26" s="17" customFormat="1" ht="28.8" customHeight="1">
      <c r="A88" s="419">
        <v>3</v>
      </c>
      <c r="B88" s="413" t="s">
        <v>233</v>
      </c>
      <c r="C88" s="410" t="s">
        <v>123</v>
      </c>
      <c r="D88" s="410" t="s">
        <v>45</v>
      </c>
      <c r="E88" s="410" t="s">
        <v>234</v>
      </c>
      <c r="F88" s="410" t="s">
        <v>80</v>
      </c>
      <c r="G88" s="410" t="s">
        <v>274</v>
      </c>
      <c r="H88" s="416">
        <v>3840.4569999999999</v>
      </c>
      <c r="I88" s="414"/>
      <c r="J88" s="415">
        <f>K88+L88</f>
        <v>2950</v>
      </c>
      <c r="K88" s="416">
        <v>2950</v>
      </c>
      <c r="L88" s="416"/>
      <c r="M88" s="416">
        <f t="shared" si="126"/>
        <v>0</v>
      </c>
      <c r="N88" s="416">
        <f t="shared" si="127"/>
        <v>0</v>
      </c>
      <c r="O88" s="416">
        <v>2950</v>
      </c>
      <c r="P88" s="416">
        <f t="shared" si="131"/>
        <v>2312.0140000000001</v>
      </c>
      <c r="Q88" s="416"/>
      <c r="R88" s="416"/>
      <c r="S88" s="416"/>
      <c r="T88" s="416">
        <f>121.656+200.889</f>
        <v>322.54500000000002</v>
      </c>
      <c r="U88" s="416">
        <v>1989.4690000000001</v>
      </c>
      <c r="V88" s="416"/>
      <c r="W88" s="416"/>
      <c r="X88" s="416">
        <f t="shared" si="132"/>
        <v>637.98599999999988</v>
      </c>
      <c r="Y88" s="417" t="s">
        <v>575</v>
      </c>
      <c r="Z88" s="3"/>
    </row>
    <row r="89" spans="1:26" s="17" customFormat="1" ht="55.8" customHeight="1">
      <c r="A89" s="419">
        <v>4</v>
      </c>
      <c r="B89" s="413" t="s">
        <v>376</v>
      </c>
      <c r="C89" s="410" t="s">
        <v>377</v>
      </c>
      <c r="D89" s="410" t="s">
        <v>45</v>
      </c>
      <c r="E89" s="410" t="s">
        <v>278</v>
      </c>
      <c r="F89" s="410" t="s">
        <v>21</v>
      </c>
      <c r="G89" s="410" t="s">
        <v>378</v>
      </c>
      <c r="H89" s="416">
        <v>4873.0370000000003</v>
      </c>
      <c r="I89" s="414"/>
      <c r="J89" s="415">
        <f>K89+L89</f>
        <v>3530</v>
      </c>
      <c r="K89" s="416"/>
      <c r="L89" s="416">
        <v>3530</v>
      </c>
      <c r="M89" s="416">
        <f t="shared" si="126"/>
        <v>0</v>
      </c>
      <c r="N89" s="416">
        <f t="shared" si="127"/>
        <v>0</v>
      </c>
      <c r="O89" s="416">
        <v>3530</v>
      </c>
      <c r="P89" s="416">
        <f t="shared" si="131"/>
        <v>0</v>
      </c>
      <c r="Q89" s="416"/>
      <c r="R89" s="416"/>
      <c r="S89" s="416"/>
      <c r="T89" s="416"/>
      <c r="U89" s="416"/>
      <c r="V89" s="416"/>
      <c r="W89" s="416">
        <v>500</v>
      </c>
      <c r="X89" s="416">
        <f t="shared" si="132"/>
        <v>3530</v>
      </c>
      <c r="Y89" s="417" t="s">
        <v>575</v>
      </c>
      <c r="Z89" s="3"/>
    </row>
    <row r="90" spans="1:26" s="17" customFormat="1" ht="31.8" customHeight="1">
      <c r="A90" s="419">
        <v>5</v>
      </c>
      <c r="B90" s="413" t="s">
        <v>237</v>
      </c>
      <c r="C90" s="410" t="s">
        <v>123</v>
      </c>
      <c r="D90" s="410" t="s">
        <v>45</v>
      </c>
      <c r="E90" s="410" t="s">
        <v>238</v>
      </c>
      <c r="F90" s="410" t="s">
        <v>80</v>
      </c>
      <c r="G90" s="410" t="s">
        <v>276</v>
      </c>
      <c r="H90" s="416">
        <v>2700</v>
      </c>
      <c r="I90" s="414"/>
      <c r="J90" s="415">
        <f>K90+L90</f>
        <v>250</v>
      </c>
      <c r="K90" s="416">
        <v>250</v>
      </c>
      <c r="L90" s="416"/>
      <c r="M90" s="416">
        <f t="shared" si="126"/>
        <v>1000</v>
      </c>
      <c r="N90" s="416">
        <f t="shared" si="127"/>
        <v>0</v>
      </c>
      <c r="O90" s="416">
        <v>1250</v>
      </c>
      <c r="P90" s="416">
        <f t="shared" si="131"/>
        <v>250</v>
      </c>
      <c r="Q90" s="416"/>
      <c r="R90" s="416"/>
      <c r="S90" s="416"/>
      <c r="T90" s="416"/>
      <c r="U90" s="416"/>
      <c r="V90" s="416">
        <v>250</v>
      </c>
      <c r="W90" s="416">
        <v>1000</v>
      </c>
      <c r="X90" s="416">
        <f t="shared" si="132"/>
        <v>1000</v>
      </c>
      <c r="Y90" s="417" t="s">
        <v>575</v>
      </c>
      <c r="Z90" s="3"/>
    </row>
    <row r="91" spans="1:26" s="17" customFormat="1" ht="30" customHeight="1">
      <c r="A91" s="419">
        <v>6</v>
      </c>
      <c r="B91" s="413" t="s">
        <v>364</v>
      </c>
      <c r="C91" s="410" t="s">
        <v>1229</v>
      </c>
      <c r="D91" s="410" t="s">
        <v>10</v>
      </c>
      <c r="E91" s="410" t="s">
        <v>365</v>
      </c>
      <c r="F91" s="410" t="s">
        <v>23</v>
      </c>
      <c r="G91" s="410"/>
      <c r="H91" s="416"/>
      <c r="I91" s="414"/>
      <c r="J91" s="415">
        <f t="shared" ref="J91:J107" si="133">K91+L91</f>
        <v>165000</v>
      </c>
      <c r="K91" s="416"/>
      <c r="L91" s="416">
        <v>165000</v>
      </c>
      <c r="M91" s="416">
        <f t="shared" si="126"/>
        <v>0</v>
      </c>
      <c r="N91" s="416">
        <f t="shared" si="127"/>
        <v>165000</v>
      </c>
      <c r="O91" s="416">
        <v>0</v>
      </c>
      <c r="P91" s="416">
        <f t="shared" si="131"/>
        <v>0</v>
      </c>
      <c r="Q91" s="416"/>
      <c r="R91" s="416"/>
      <c r="S91" s="416"/>
      <c r="T91" s="416"/>
      <c r="U91" s="416"/>
      <c r="V91" s="416"/>
      <c r="W91" s="416"/>
      <c r="X91" s="416">
        <f t="shared" si="132"/>
        <v>0</v>
      </c>
      <c r="Y91" s="417"/>
      <c r="Z91" s="3"/>
    </row>
    <row r="92" spans="1:26" s="17" customFormat="1" ht="30.6" customHeight="1">
      <c r="A92" s="419" t="s">
        <v>18</v>
      </c>
      <c r="B92" s="413" t="s">
        <v>576</v>
      </c>
      <c r="C92" s="410" t="s">
        <v>1229</v>
      </c>
      <c r="D92" s="410"/>
      <c r="E92" s="410" t="s">
        <v>578</v>
      </c>
      <c r="F92" s="410"/>
      <c r="G92" s="410" t="s">
        <v>580</v>
      </c>
      <c r="H92" s="416">
        <v>220000</v>
      </c>
      <c r="I92" s="414"/>
      <c r="J92" s="415"/>
      <c r="K92" s="416"/>
      <c r="L92" s="416"/>
      <c r="M92" s="416">
        <f t="shared" si="126"/>
        <v>120000</v>
      </c>
      <c r="N92" s="416">
        <f t="shared" si="127"/>
        <v>0</v>
      </c>
      <c r="O92" s="416">
        <v>120000</v>
      </c>
      <c r="P92" s="416">
        <f t="shared" si="131"/>
        <v>15339.641</v>
      </c>
      <c r="Q92" s="416"/>
      <c r="R92" s="416"/>
      <c r="S92" s="416"/>
      <c r="T92" s="416"/>
      <c r="U92" s="416"/>
      <c r="V92" s="416">
        <v>15339.641</v>
      </c>
      <c r="W92" s="416">
        <v>30000</v>
      </c>
      <c r="X92" s="416">
        <f t="shared" si="132"/>
        <v>104660.359</v>
      </c>
      <c r="Y92" s="417"/>
      <c r="Z92" s="3"/>
    </row>
    <row r="93" spans="1:26" s="17" customFormat="1" ht="28.8" customHeight="1">
      <c r="A93" s="419" t="s">
        <v>18</v>
      </c>
      <c r="B93" s="413" t="s">
        <v>577</v>
      </c>
      <c r="C93" s="410" t="s">
        <v>1229</v>
      </c>
      <c r="D93" s="410"/>
      <c r="E93" s="410" t="s">
        <v>579</v>
      </c>
      <c r="F93" s="410"/>
      <c r="G93" s="410" t="s">
        <v>581</v>
      </c>
      <c r="H93" s="416">
        <v>30000</v>
      </c>
      <c r="I93" s="414"/>
      <c r="J93" s="415"/>
      <c r="K93" s="416"/>
      <c r="L93" s="416"/>
      <c r="M93" s="416">
        <f t="shared" si="126"/>
        <v>10000</v>
      </c>
      <c r="N93" s="416">
        <f t="shared" si="127"/>
        <v>0</v>
      </c>
      <c r="O93" s="416">
        <v>10000</v>
      </c>
      <c r="P93" s="416">
        <f t="shared" si="131"/>
        <v>0</v>
      </c>
      <c r="Q93" s="416"/>
      <c r="R93" s="416"/>
      <c r="S93" s="416"/>
      <c r="T93" s="416"/>
      <c r="U93" s="416"/>
      <c r="V93" s="416"/>
      <c r="W93" s="416">
        <v>3000</v>
      </c>
      <c r="X93" s="416">
        <f t="shared" si="132"/>
        <v>10000</v>
      </c>
      <c r="Y93" s="417"/>
      <c r="Z93" s="3"/>
    </row>
    <row r="94" spans="1:26" s="17" customFormat="1" ht="30" customHeight="1">
      <c r="A94" s="419">
        <v>7</v>
      </c>
      <c r="B94" s="413" t="s">
        <v>401</v>
      </c>
      <c r="C94" s="410" t="s">
        <v>1229</v>
      </c>
      <c r="D94" s="410" t="s">
        <v>405</v>
      </c>
      <c r="E94" s="410" t="s">
        <v>406</v>
      </c>
      <c r="F94" s="410" t="s">
        <v>22</v>
      </c>
      <c r="G94" s="410" t="s">
        <v>559</v>
      </c>
      <c r="H94" s="416">
        <v>43000</v>
      </c>
      <c r="I94" s="414"/>
      <c r="J94" s="415">
        <f t="shared" si="133"/>
        <v>10000</v>
      </c>
      <c r="K94" s="416"/>
      <c r="L94" s="416">
        <v>10000</v>
      </c>
      <c r="M94" s="416">
        <f t="shared" si="126"/>
        <v>0</v>
      </c>
      <c r="N94" s="416">
        <f t="shared" si="127"/>
        <v>0</v>
      </c>
      <c r="O94" s="416">
        <v>10000</v>
      </c>
      <c r="P94" s="416">
        <f t="shared" si="131"/>
        <v>0</v>
      </c>
      <c r="Q94" s="416"/>
      <c r="R94" s="416"/>
      <c r="S94" s="416"/>
      <c r="T94" s="416"/>
      <c r="U94" s="416"/>
      <c r="V94" s="416"/>
      <c r="W94" s="416">
        <v>7000</v>
      </c>
      <c r="X94" s="416">
        <f t="shared" si="132"/>
        <v>10000</v>
      </c>
      <c r="Y94" s="430"/>
      <c r="Z94" s="3"/>
    </row>
    <row r="95" spans="1:26" s="17" customFormat="1" ht="29.4" customHeight="1">
      <c r="A95" s="419">
        <v>8</v>
      </c>
      <c r="B95" s="413" t="s">
        <v>403</v>
      </c>
      <c r="C95" s="410" t="s">
        <v>1229</v>
      </c>
      <c r="D95" s="410" t="s">
        <v>16</v>
      </c>
      <c r="E95" s="410" t="s">
        <v>408</v>
      </c>
      <c r="F95" s="410" t="s">
        <v>128</v>
      </c>
      <c r="G95" s="410" t="s">
        <v>560</v>
      </c>
      <c r="H95" s="416">
        <v>9940.7199999999993</v>
      </c>
      <c r="I95" s="414"/>
      <c r="J95" s="415">
        <f t="shared" si="133"/>
        <v>5000</v>
      </c>
      <c r="K95" s="416"/>
      <c r="L95" s="416">
        <v>5000</v>
      </c>
      <c r="M95" s="416">
        <f t="shared" si="126"/>
        <v>0</v>
      </c>
      <c r="N95" s="416">
        <f t="shared" si="127"/>
        <v>0</v>
      </c>
      <c r="O95" s="416">
        <v>5000</v>
      </c>
      <c r="P95" s="416">
        <f t="shared" si="131"/>
        <v>0</v>
      </c>
      <c r="Q95" s="416"/>
      <c r="R95" s="416"/>
      <c r="S95" s="416"/>
      <c r="T95" s="416"/>
      <c r="U95" s="416"/>
      <c r="V95" s="416"/>
      <c r="W95" s="416">
        <v>3000</v>
      </c>
      <c r="X95" s="416">
        <f t="shared" si="132"/>
        <v>5000</v>
      </c>
      <c r="Y95" s="417"/>
      <c r="Z95" s="3"/>
    </row>
    <row r="96" spans="1:26" s="17" customFormat="1" ht="55.2" customHeight="1">
      <c r="A96" s="419">
        <v>9</v>
      </c>
      <c r="B96" s="413" t="s">
        <v>402</v>
      </c>
      <c r="C96" s="410" t="s">
        <v>1229</v>
      </c>
      <c r="D96" s="410" t="s">
        <v>44</v>
      </c>
      <c r="E96" s="410" t="s">
        <v>407</v>
      </c>
      <c r="F96" s="410" t="s">
        <v>128</v>
      </c>
      <c r="G96" s="410" t="s">
        <v>561</v>
      </c>
      <c r="H96" s="416">
        <v>1958.3520000000001</v>
      </c>
      <c r="I96" s="414"/>
      <c r="J96" s="415">
        <f t="shared" si="133"/>
        <v>1500</v>
      </c>
      <c r="K96" s="416"/>
      <c r="L96" s="416">
        <v>1500</v>
      </c>
      <c r="M96" s="416">
        <f t="shared" si="126"/>
        <v>0</v>
      </c>
      <c r="N96" s="416">
        <f t="shared" si="127"/>
        <v>0</v>
      </c>
      <c r="O96" s="416">
        <v>1500</v>
      </c>
      <c r="P96" s="416">
        <f t="shared" si="131"/>
        <v>0</v>
      </c>
      <c r="Q96" s="416"/>
      <c r="R96" s="416"/>
      <c r="S96" s="416"/>
      <c r="T96" s="416"/>
      <c r="U96" s="416"/>
      <c r="V96" s="416"/>
      <c r="W96" s="416">
        <v>1200</v>
      </c>
      <c r="X96" s="416">
        <f t="shared" si="132"/>
        <v>1500</v>
      </c>
      <c r="Y96" s="417"/>
      <c r="Z96" s="3"/>
    </row>
    <row r="97" spans="1:26" s="17" customFormat="1" ht="31.8" customHeight="1">
      <c r="A97" s="419">
        <v>10</v>
      </c>
      <c r="B97" s="413" t="s">
        <v>404</v>
      </c>
      <c r="C97" s="410" t="s">
        <v>1229</v>
      </c>
      <c r="D97" s="410" t="s">
        <v>10</v>
      </c>
      <c r="E97" s="410" t="s">
        <v>409</v>
      </c>
      <c r="F97" s="410" t="s">
        <v>128</v>
      </c>
      <c r="G97" s="410" t="s">
        <v>562</v>
      </c>
      <c r="H97" s="416">
        <v>1688.498</v>
      </c>
      <c r="I97" s="414"/>
      <c r="J97" s="415">
        <f t="shared" si="133"/>
        <v>1500</v>
      </c>
      <c r="K97" s="416"/>
      <c r="L97" s="416">
        <v>1500</v>
      </c>
      <c r="M97" s="416">
        <f t="shared" si="126"/>
        <v>0</v>
      </c>
      <c r="N97" s="416">
        <f t="shared" si="127"/>
        <v>0</v>
      </c>
      <c r="O97" s="416">
        <v>1500</v>
      </c>
      <c r="P97" s="416">
        <f t="shared" si="131"/>
        <v>0</v>
      </c>
      <c r="Q97" s="416"/>
      <c r="R97" s="416"/>
      <c r="S97" s="416"/>
      <c r="T97" s="416"/>
      <c r="U97" s="416"/>
      <c r="V97" s="416"/>
      <c r="W97" s="416">
        <v>1000</v>
      </c>
      <c r="X97" s="416">
        <f t="shared" si="132"/>
        <v>1500</v>
      </c>
      <c r="Y97" s="417"/>
      <c r="Z97" s="3"/>
    </row>
    <row r="98" spans="1:26" s="17" customFormat="1" ht="30.6" customHeight="1">
      <c r="A98" s="419">
        <v>11</v>
      </c>
      <c r="B98" s="413" t="s">
        <v>439</v>
      </c>
      <c r="C98" s="410" t="s">
        <v>1229</v>
      </c>
      <c r="D98" s="410" t="s">
        <v>17</v>
      </c>
      <c r="E98" s="410" t="s">
        <v>440</v>
      </c>
      <c r="F98" s="410" t="s">
        <v>441</v>
      </c>
      <c r="G98" s="410" t="s">
        <v>563</v>
      </c>
      <c r="H98" s="416">
        <v>28000</v>
      </c>
      <c r="I98" s="414"/>
      <c r="J98" s="415">
        <f t="shared" si="133"/>
        <v>10000</v>
      </c>
      <c r="K98" s="416"/>
      <c r="L98" s="416">
        <v>10000</v>
      </c>
      <c r="M98" s="416">
        <f t="shared" si="126"/>
        <v>0</v>
      </c>
      <c r="N98" s="416">
        <f t="shared" si="127"/>
        <v>0</v>
      </c>
      <c r="O98" s="416">
        <v>10000</v>
      </c>
      <c r="P98" s="416">
        <f t="shared" si="131"/>
        <v>0</v>
      </c>
      <c r="Q98" s="416"/>
      <c r="R98" s="416"/>
      <c r="S98" s="416"/>
      <c r="T98" s="416"/>
      <c r="U98" s="416"/>
      <c r="V98" s="416"/>
      <c r="W98" s="416"/>
      <c r="X98" s="416">
        <f t="shared" si="132"/>
        <v>10000</v>
      </c>
      <c r="Y98" s="417"/>
      <c r="Z98" s="3"/>
    </row>
    <row r="99" spans="1:26" s="17" customFormat="1" ht="33.6" customHeight="1">
      <c r="A99" s="419">
        <v>12</v>
      </c>
      <c r="B99" s="413" t="s">
        <v>437</v>
      </c>
      <c r="C99" s="410" t="s">
        <v>1229</v>
      </c>
      <c r="D99" s="410" t="s">
        <v>37</v>
      </c>
      <c r="E99" s="410" t="s">
        <v>438</v>
      </c>
      <c r="F99" s="410" t="s">
        <v>128</v>
      </c>
      <c r="G99" s="410" t="s">
        <v>564</v>
      </c>
      <c r="H99" s="416">
        <v>2000</v>
      </c>
      <c r="I99" s="414"/>
      <c r="J99" s="415">
        <f t="shared" si="133"/>
        <v>800</v>
      </c>
      <c r="K99" s="416"/>
      <c r="L99" s="416">
        <v>800</v>
      </c>
      <c r="M99" s="416">
        <f t="shared" si="126"/>
        <v>0</v>
      </c>
      <c r="N99" s="416">
        <f t="shared" si="127"/>
        <v>0</v>
      </c>
      <c r="O99" s="416">
        <v>800</v>
      </c>
      <c r="P99" s="416">
        <f t="shared" si="131"/>
        <v>0</v>
      </c>
      <c r="Q99" s="416"/>
      <c r="R99" s="416"/>
      <c r="S99" s="416"/>
      <c r="T99" s="416"/>
      <c r="U99" s="416"/>
      <c r="V99" s="416"/>
      <c r="W99" s="416"/>
      <c r="X99" s="416">
        <f t="shared" si="132"/>
        <v>800</v>
      </c>
      <c r="Y99" s="417"/>
      <c r="Z99" s="3"/>
    </row>
    <row r="100" spans="1:26" s="17" customFormat="1" ht="31.2" customHeight="1">
      <c r="A100" s="419">
        <v>13</v>
      </c>
      <c r="B100" s="413" t="s">
        <v>346</v>
      </c>
      <c r="C100" s="410" t="s">
        <v>347</v>
      </c>
      <c r="D100" s="410" t="s">
        <v>42</v>
      </c>
      <c r="E100" s="410" t="s">
        <v>348</v>
      </c>
      <c r="F100" s="410" t="s">
        <v>186</v>
      </c>
      <c r="G100" s="410" t="s">
        <v>349</v>
      </c>
      <c r="H100" s="416">
        <v>31080</v>
      </c>
      <c r="I100" s="414"/>
      <c r="J100" s="415">
        <f t="shared" si="133"/>
        <v>3400</v>
      </c>
      <c r="K100" s="416">
        <v>3400</v>
      </c>
      <c r="L100" s="416"/>
      <c r="M100" s="416">
        <f t="shared" si="126"/>
        <v>3436.6639999999998</v>
      </c>
      <c r="N100" s="416">
        <f t="shared" si="127"/>
        <v>0</v>
      </c>
      <c r="O100" s="416">
        <v>6836.6639999999998</v>
      </c>
      <c r="P100" s="416">
        <f t="shared" si="131"/>
        <v>3836.6639999999998</v>
      </c>
      <c r="Q100" s="416"/>
      <c r="R100" s="416">
        <v>2036.664</v>
      </c>
      <c r="S100" s="416"/>
      <c r="T100" s="416">
        <v>1800</v>
      </c>
      <c r="U100" s="416"/>
      <c r="V100" s="416"/>
      <c r="W100" s="416">
        <v>3000</v>
      </c>
      <c r="X100" s="416">
        <f t="shared" si="132"/>
        <v>3000</v>
      </c>
      <c r="Y100" s="417" t="s">
        <v>269</v>
      </c>
      <c r="Z100" s="3"/>
    </row>
    <row r="101" spans="1:26" s="17" customFormat="1" ht="40.200000000000003" customHeight="1">
      <c r="A101" s="419">
        <v>14</v>
      </c>
      <c r="B101" s="413" t="s">
        <v>307</v>
      </c>
      <c r="C101" s="410" t="s">
        <v>1230</v>
      </c>
      <c r="D101" s="410" t="s">
        <v>45</v>
      </c>
      <c r="E101" s="410" t="s">
        <v>308</v>
      </c>
      <c r="F101" s="410" t="s">
        <v>21</v>
      </c>
      <c r="G101" s="410" t="s">
        <v>338</v>
      </c>
      <c r="H101" s="416">
        <v>14990</v>
      </c>
      <c r="I101" s="414"/>
      <c r="J101" s="415">
        <f t="shared" si="133"/>
        <v>8740</v>
      </c>
      <c r="K101" s="416"/>
      <c r="L101" s="416">
        <v>8740</v>
      </c>
      <c r="M101" s="416">
        <f t="shared" si="126"/>
        <v>0</v>
      </c>
      <c r="N101" s="416">
        <f t="shared" si="127"/>
        <v>0</v>
      </c>
      <c r="O101" s="416">
        <v>8740</v>
      </c>
      <c r="P101" s="416">
        <f t="shared" si="131"/>
        <v>0</v>
      </c>
      <c r="Q101" s="416"/>
      <c r="R101" s="416"/>
      <c r="S101" s="416"/>
      <c r="T101" s="416"/>
      <c r="U101" s="416"/>
      <c r="V101" s="416"/>
      <c r="W101" s="416">
        <v>1500</v>
      </c>
      <c r="X101" s="416">
        <f t="shared" si="132"/>
        <v>8740</v>
      </c>
      <c r="Y101" s="417" t="s">
        <v>1356</v>
      </c>
      <c r="Z101" s="3"/>
    </row>
    <row r="102" spans="1:26" s="17" customFormat="1" ht="33.6" customHeight="1">
      <c r="A102" s="419">
        <v>15</v>
      </c>
      <c r="B102" s="413" t="s">
        <v>381</v>
      </c>
      <c r="C102" s="410" t="s">
        <v>1347</v>
      </c>
      <c r="D102" s="410" t="s">
        <v>39</v>
      </c>
      <c r="E102" s="410" t="s">
        <v>380</v>
      </c>
      <c r="F102" s="410" t="s">
        <v>186</v>
      </c>
      <c r="G102" s="410"/>
      <c r="H102" s="416">
        <v>1620</v>
      </c>
      <c r="I102" s="414"/>
      <c r="J102" s="415">
        <f t="shared" si="133"/>
        <v>620</v>
      </c>
      <c r="K102" s="416"/>
      <c r="L102" s="416">
        <v>620</v>
      </c>
      <c r="M102" s="416">
        <f t="shared" si="126"/>
        <v>0</v>
      </c>
      <c r="N102" s="416">
        <f t="shared" si="127"/>
        <v>620</v>
      </c>
      <c r="O102" s="416">
        <v>0</v>
      </c>
      <c r="P102" s="416">
        <f t="shared" si="131"/>
        <v>0</v>
      </c>
      <c r="Q102" s="416"/>
      <c r="R102" s="416"/>
      <c r="S102" s="416"/>
      <c r="T102" s="416"/>
      <c r="U102" s="416"/>
      <c r="V102" s="416"/>
      <c r="W102" s="416"/>
      <c r="X102" s="416">
        <f t="shared" si="132"/>
        <v>0</v>
      </c>
      <c r="Y102" s="417"/>
      <c r="Z102" s="3"/>
    </row>
    <row r="103" spans="1:26" s="17" customFormat="1" ht="38.4" customHeight="1">
      <c r="A103" s="419">
        <v>16</v>
      </c>
      <c r="B103" s="413" t="s">
        <v>130</v>
      </c>
      <c r="C103" s="410" t="s">
        <v>1230</v>
      </c>
      <c r="D103" s="410" t="s">
        <v>45</v>
      </c>
      <c r="E103" s="410" t="s">
        <v>148</v>
      </c>
      <c r="F103" s="410" t="s">
        <v>145</v>
      </c>
      <c r="G103" s="410" t="s">
        <v>227</v>
      </c>
      <c r="H103" s="416">
        <v>1900</v>
      </c>
      <c r="I103" s="414"/>
      <c r="J103" s="415">
        <f t="shared" si="133"/>
        <v>1060</v>
      </c>
      <c r="K103" s="416">
        <v>1060</v>
      </c>
      <c r="L103" s="416"/>
      <c r="M103" s="416">
        <f t="shared" si="126"/>
        <v>150</v>
      </c>
      <c r="N103" s="416">
        <f t="shared" si="127"/>
        <v>0</v>
      </c>
      <c r="O103" s="416">
        <v>1210</v>
      </c>
      <c r="P103" s="416">
        <f t="shared" si="131"/>
        <v>1210</v>
      </c>
      <c r="Q103" s="416">
        <v>1060</v>
      </c>
      <c r="R103" s="416"/>
      <c r="S103" s="416"/>
      <c r="T103" s="416">
        <v>150</v>
      </c>
      <c r="U103" s="416"/>
      <c r="V103" s="416"/>
      <c r="W103" s="416"/>
      <c r="X103" s="416">
        <f t="shared" si="132"/>
        <v>0</v>
      </c>
      <c r="Y103" s="417" t="s">
        <v>167</v>
      </c>
      <c r="Z103" s="3"/>
    </row>
    <row r="104" spans="1:26" s="17" customFormat="1" ht="30" customHeight="1">
      <c r="A104" s="419">
        <v>17</v>
      </c>
      <c r="B104" s="413" t="s">
        <v>339</v>
      </c>
      <c r="C104" s="410" t="s">
        <v>1239</v>
      </c>
      <c r="D104" s="410" t="s">
        <v>49</v>
      </c>
      <c r="E104" s="410" t="s">
        <v>302</v>
      </c>
      <c r="F104" s="410">
        <v>2017</v>
      </c>
      <c r="G104" s="410" t="s">
        <v>341</v>
      </c>
      <c r="H104" s="416">
        <v>106.911</v>
      </c>
      <c r="I104" s="414"/>
      <c r="J104" s="415">
        <f t="shared" si="133"/>
        <v>96</v>
      </c>
      <c r="K104" s="416">
        <v>96</v>
      </c>
      <c r="L104" s="416"/>
      <c r="M104" s="416">
        <f t="shared" si="126"/>
        <v>0</v>
      </c>
      <c r="N104" s="416">
        <f t="shared" si="127"/>
        <v>0</v>
      </c>
      <c r="O104" s="416">
        <v>96</v>
      </c>
      <c r="P104" s="416">
        <f t="shared" si="131"/>
        <v>0</v>
      </c>
      <c r="Q104" s="416"/>
      <c r="R104" s="416"/>
      <c r="S104" s="416"/>
      <c r="T104" s="416"/>
      <c r="U104" s="416"/>
      <c r="V104" s="416"/>
      <c r="W104" s="416"/>
      <c r="X104" s="416">
        <f t="shared" si="132"/>
        <v>96</v>
      </c>
      <c r="Y104" s="417"/>
      <c r="Z104" s="3"/>
    </row>
    <row r="105" spans="1:26" s="17" customFormat="1" ht="30.6" customHeight="1">
      <c r="A105" s="419">
        <v>18</v>
      </c>
      <c r="B105" s="413" t="s">
        <v>342</v>
      </c>
      <c r="C105" s="410" t="s">
        <v>1239</v>
      </c>
      <c r="D105" s="410" t="s">
        <v>49</v>
      </c>
      <c r="E105" s="410" t="s">
        <v>302</v>
      </c>
      <c r="F105" s="410">
        <v>2017</v>
      </c>
      <c r="G105" s="410" t="s">
        <v>343</v>
      </c>
      <c r="H105" s="416">
        <v>59.478000000000002</v>
      </c>
      <c r="I105" s="414"/>
      <c r="J105" s="415">
        <f t="shared" si="133"/>
        <v>54</v>
      </c>
      <c r="K105" s="416">
        <v>54</v>
      </c>
      <c r="L105" s="416"/>
      <c r="M105" s="416">
        <f t="shared" si="126"/>
        <v>0</v>
      </c>
      <c r="N105" s="416">
        <f t="shared" si="127"/>
        <v>0</v>
      </c>
      <c r="O105" s="416">
        <v>54</v>
      </c>
      <c r="P105" s="416">
        <f t="shared" si="131"/>
        <v>0</v>
      </c>
      <c r="Q105" s="416"/>
      <c r="R105" s="416"/>
      <c r="S105" s="416"/>
      <c r="T105" s="416"/>
      <c r="U105" s="416"/>
      <c r="V105" s="416"/>
      <c r="W105" s="416"/>
      <c r="X105" s="416">
        <f t="shared" si="132"/>
        <v>54</v>
      </c>
      <c r="Y105" s="417"/>
      <c r="Z105" s="3"/>
    </row>
    <row r="106" spans="1:26" s="17" customFormat="1" ht="28.2" customHeight="1">
      <c r="A106" s="419">
        <v>19</v>
      </c>
      <c r="B106" s="413" t="s">
        <v>344</v>
      </c>
      <c r="C106" s="410" t="s">
        <v>1239</v>
      </c>
      <c r="D106" s="410" t="s">
        <v>49</v>
      </c>
      <c r="E106" s="410" t="s">
        <v>302</v>
      </c>
      <c r="F106" s="410">
        <v>2017</v>
      </c>
      <c r="G106" s="410" t="s">
        <v>345</v>
      </c>
      <c r="H106" s="416">
        <v>66.906999999999996</v>
      </c>
      <c r="I106" s="414"/>
      <c r="J106" s="415">
        <f t="shared" si="133"/>
        <v>60</v>
      </c>
      <c r="K106" s="416">
        <v>60</v>
      </c>
      <c r="L106" s="416"/>
      <c r="M106" s="416">
        <f t="shared" si="126"/>
        <v>0</v>
      </c>
      <c r="N106" s="416">
        <f t="shared" si="127"/>
        <v>0</v>
      </c>
      <c r="O106" s="416">
        <v>60</v>
      </c>
      <c r="P106" s="416">
        <f t="shared" si="131"/>
        <v>0</v>
      </c>
      <c r="Q106" s="416"/>
      <c r="R106" s="416"/>
      <c r="S106" s="416"/>
      <c r="T106" s="416"/>
      <c r="U106" s="416"/>
      <c r="V106" s="416"/>
      <c r="W106" s="416"/>
      <c r="X106" s="416">
        <f t="shared" si="132"/>
        <v>60</v>
      </c>
      <c r="Y106" s="417"/>
      <c r="Z106" s="3"/>
    </row>
    <row r="107" spans="1:26" s="17" customFormat="1" ht="43.2" customHeight="1">
      <c r="A107" s="419">
        <v>20</v>
      </c>
      <c r="B107" s="413" t="s">
        <v>415</v>
      </c>
      <c r="C107" s="410" t="s">
        <v>282</v>
      </c>
      <c r="D107" s="410" t="s">
        <v>45</v>
      </c>
      <c r="E107" s="410" t="s">
        <v>416</v>
      </c>
      <c r="F107" s="410" t="s">
        <v>128</v>
      </c>
      <c r="G107" s="410" t="s">
        <v>565</v>
      </c>
      <c r="H107" s="416">
        <v>959.245</v>
      </c>
      <c r="I107" s="414"/>
      <c r="J107" s="415">
        <f t="shared" si="133"/>
        <v>500</v>
      </c>
      <c r="K107" s="416"/>
      <c r="L107" s="416">
        <v>500</v>
      </c>
      <c r="M107" s="416">
        <f t="shared" si="126"/>
        <v>400</v>
      </c>
      <c r="N107" s="416">
        <f t="shared" si="127"/>
        <v>0</v>
      </c>
      <c r="O107" s="416">
        <v>900</v>
      </c>
      <c r="P107" s="416">
        <f t="shared" si="131"/>
        <v>0</v>
      </c>
      <c r="Q107" s="416"/>
      <c r="R107" s="416"/>
      <c r="S107" s="416"/>
      <c r="T107" s="416"/>
      <c r="U107" s="416"/>
      <c r="V107" s="416"/>
      <c r="W107" s="416">
        <v>500</v>
      </c>
      <c r="X107" s="416">
        <f t="shared" si="132"/>
        <v>900</v>
      </c>
      <c r="Y107" s="417"/>
      <c r="Z107" s="3"/>
    </row>
    <row r="108" spans="1:26" s="17" customFormat="1" ht="30" customHeight="1">
      <c r="A108" s="419">
        <v>21</v>
      </c>
      <c r="B108" s="413" t="s">
        <v>583</v>
      </c>
      <c r="C108" s="410" t="s">
        <v>1229</v>
      </c>
      <c r="D108" s="410" t="s">
        <v>52</v>
      </c>
      <c r="E108" s="410" t="s">
        <v>584</v>
      </c>
      <c r="F108" s="410" t="s">
        <v>128</v>
      </c>
      <c r="G108" s="410" t="s">
        <v>585</v>
      </c>
      <c r="H108" s="416">
        <v>600</v>
      </c>
      <c r="I108" s="414"/>
      <c r="J108" s="415">
        <v>0</v>
      </c>
      <c r="K108" s="416"/>
      <c r="L108" s="416"/>
      <c r="M108" s="416">
        <f t="shared" si="126"/>
        <v>150</v>
      </c>
      <c r="N108" s="416">
        <f t="shared" si="127"/>
        <v>0</v>
      </c>
      <c r="O108" s="416">
        <v>150</v>
      </c>
      <c r="P108" s="416">
        <f t="shared" si="131"/>
        <v>0</v>
      </c>
      <c r="Q108" s="416"/>
      <c r="R108" s="416"/>
      <c r="S108" s="416"/>
      <c r="T108" s="416"/>
      <c r="U108" s="416"/>
      <c r="V108" s="416"/>
      <c r="W108" s="416"/>
      <c r="X108" s="416">
        <f t="shared" si="132"/>
        <v>150</v>
      </c>
      <c r="Y108" s="417" t="s">
        <v>1059</v>
      </c>
      <c r="Z108" s="3"/>
    </row>
    <row r="109" spans="1:26" s="29" customFormat="1" ht="29.4" customHeight="1">
      <c r="A109" s="419">
        <v>22</v>
      </c>
      <c r="B109" s="413" t="s">
        <v>467</v>
      </c>
      <c r="C109" s="410" t="s">
        <v>1240</v>
      </c>
      <c r="D109" s="410" t="s">
        <v>37</v>
      </c>
      <c r="E109" s="410" t="s">
        <v>494</v>
      </c>
      <c r="F109" s="410">
        <v>2016</v>
      </c>
      <c r="G109" s="410" t="s">
        <v>220</v>
      </c>
      <c r="H109" s="420">
        <v>494.41699999999997</v>
      </c>
      <c r="I109" s="414"/>
      <c r="J109" s="415"/>
      <c r="K109" s="416"/>
      <c r="L109" s="416"/>
      <c r="M109" s="416">
        <f t="shared" si="126"/>
        <v>395</v>
      </c>
      <c r="N109" s="416">
        <f t="shared" si="127"/>
        <v>0</v>
      </c>
      <c r="O109" s="416">
        <v>395</v>
      </c>
      <c r="P109" s="416">
        <f t="shared" si="131"/>
        <v>395</v>
      </c>
      <c r="Q109" s="416"/>
      <c r="R109" s="416"/>
      <c r="S109" s="416"/>
      <c r="T109" s="416">
        <f>60+335</f>
        <v>395</v>
      </c>
      <c r="U109" s="416"/>
      <c r="V109" s="416"/>
      <c r="W109" s="416"/>
      <c r="X109" s="416">
        <f t="shared" si="132"/>
        <v>0</v>
      </c>
      <c r="Y109" s="417"/>
      <c r="Z109" s="166"/>
    </row>
    <row r="110" spans="1:26" s="29" customFormat="1" ht="34.200000000000003" customHeight="1">
      <c r="A110" s="419">
        <v>23</v>
      </c>
      <c r="B110" s="413" t="s">
        <v>209</v>
      </c>
      <c r="C110" s="410" t="s">
        <v>1229</v>
      </c>
      <c r="D110" s="410" t="s">
        <v>45</v>
      </c>
      <c r="E110" s="410" t="s">
        <v>134</v>
      </c>
      <c r="F110" s="410" t="s">
        <v>80</v>
      </c>
      <c r="G110" s="410" t="s">
        <v>210</v>
      </c>
      <c r="H110" s="420">
        <v>4500</v>
      </c>
      <c r="I110" s="414"/>
      <c r="J110" s="415"/>
      <c r="K110" s="416"/>
      <c r="L110" s="416"/>
      <c r="M110" s="416">
        <f t="shared" si="126"/>
        <v>3911.47</v>
      </c>
      <c r="N110" s="416">
        <f t="shared" si="127"/>
        <v>0</v>
      </c>
      <c r="O110" s="416">
        <v>3911.47</v>
      </c>
      <c r="P110" s="416">
        <f t="shared" si="131"/>
        <v>3911.47</v>
      </c>
      <c r="Q110" s="416"/>
      <c r="R110" s="416"/>
      <c r="S110" s="416"/>
      <c r="T110" s="416">
        <f>2211.47+1700</f>
        <v>3911.47</v>
      </c>
      <c r="U110" s="416"/>
      <c r="V110" s="416"/>
      <c r="W110" s="416"/>
      <c r="X110" s="416">
        <f t="shared" si="132"/>
        <v>0</v>
      </c>
      <c r="Y110" s="417"/>
      <c r="Z110" s="166"/>
    </row>
    <row r="111" spans="1:26" s="29" customFormat="1" ht="28.2" customHeight="1">
      <c r="A111" s="419">
        <v>24</v>
      </c>
      <c r="B111" s="413" t="s">
        <v>102</v>
      </c>
      <c r="C111" s="410" t="s">
        <v>1229</v>
      </c>
      <c r="D111" s="410" t="s">
        <v>39</v>
      </c>
      <c r="E111" s="410" t="s">
        <v>62</v>
      </c>
      <c r="F111" s="410" t="s">
        <v>80</v>
      </c>
      <c r="G111" s="410" t="s">
        <v>502</v>
      </c>
      <c r="H111" s="420">
        <v>1489.54</v>
      </c>
      <c r="I111" s="414"/>
      <c r="J111" s="415"/>
      <c r="K111" s="416"/>
      <c r="L111" s="416"/>
      <c r="M111" s="416">
        <f t="shared" si="126"/>
        <v>1401.952</v>
      </c>
      <c r="N111" s="416">
        <f t="shared" si="127"/>
        <v>0</v>
      </c>
      <c r="O111" s="416">
        <v>1401.952</v>
      </c>
      <c r="P111" s="416">
        <f t="shared" si="131"/>
        <v>1401.952</v>
      </c>
      <c r="Q111" s="416"/>
      <c r="R111" s="416"/>
      <c r="S111" s="416"/>
      <c r="T111" s="416">
        <f>515.952+886</f>
        <v>1401.952</v>
      </c>
      <c r="U111" s="416"/>
      <c r="V111" s="416"/>
      <c r="W111" s="416"/>
      <c r="X111" s="416">
        <f t="shared" si="132"/>
        <v>0</v>
      </c>
      <c r="Y111" s="417"/>
      <c r="Z111" s="166"/>
    </row>
    <row r="112" spans="1:26" s="29" customFormat="1" ht="39.6" customHeight="1">
      <c r="A112" s="419">
        <v>25</v>
      </c>
      <c r="B112" s="413" t="s">
        <v>245</v>
      </c>
      <c r="C112" s="410" t="s">
        <v>1229</v>
      </c>
      <c r="D112" s="410" t="s">
        <v>10</v>
      </c>
      <c r="E112" s="410" t="s">
        <v>1344</v>
      </c>
      <c r="F112" s="410" t="s">
        <v>80</v>
      </c>
      <c r="G112" s="410" t="s">
        <v>247</v>
      </c>
      <c r="H112" s="420">
        <v>1500</v>
      </c>
      <c r="I112" s="414"/>
      <c r="J112" s="415"/>
      <c r="K112" s="416"/>
      <c r="L112" s="416"/>
      <c r="M112" s="416">
        <f t="shared" si="126"/>
        <v>1123.625</v>
      </c>
      <c r="N112" s="416">
        <f t="shared" si="127"/>
        <v>0</v>
      </c>
      <c r="O112" s="416">
        <v>1123.625</v>
      </c>
      <c r="P112" s="416">
        <f t="shared" si="131"/>
        <v>1123.625</v>
      </c>
      <c r="Q112" s="416"/>
      <c r="R112" s="416"/>
      <c r="S112" s="416"/>
      <c r="T112" s="416">
        <f>523.625+600</f>
        <v>1123.625</v>
      </c>
      <c r="U112" s="416"/>
      <c r="V112" s="416"/>
      <c r="W112" s="416"/>
      <c r="X112" s="416">
        <f t="shared" si="132"/>
        <v>0</v>
      </c>
      <c r="Y112" s="417"/>
      <c r="Z112" s="166"/>
    </row>
    <row r="113" spans="1:26" s="29" customFormat="1" ht="28.8" customHeight="1">
      <c r="A113" s="419">
        <v>26</v>
      </c>
      <c r="B113" s="413" t="s">
        <v>477</v>
      </c>
      <c r="C113" s="410" t="s">
        <v>1229</v>
      </c>
      <c r="D113" s="410" t="s">
        <v>41</v>
      </c>
      <c r="E113" s="410" t="s">
        <v>103</v>
      </c>
      <c r="F113" s="410" t="s">
        <v>80</v>
      </c>
      <c r="G113" s="410" t="s">
        <v>189</v>
      </c>
      <c r="H113" s="420">
        <v>6500</v>
      </c>
      <c r="I113" s="414"/>
      <c r="J113" s="415"/>
      <c r="K113" s="416"/>
      <c r="L113" s="416"/>
      <c r="M113" s="416">
        <f t="shared" si="126"/>
        <v>2000</v>
      </c>
      <c r="N113" s="416">
        <f t="shared" si="127"/>
        <v>0</v>
      </c>
      <c r="O113" s="416">
        <v>2000</v>
      </c>
      <c r="P113" s="416">
        <f t="shared" si="131"/>
        <v>2000</v>
      </c>
      <c r="Q113" s="416"/>
      <c r="R113" s="416"/>
      <c r="S113" s="416"/>
      <c r="T113" s="416">
        <v>1930</v>
      </c>
      <c r="U113" s="416">
        <v>70</v>
      </c>
      <c r="V113" s="416"/>
      <c r="W113" s="416"/>
      <c r="X113" s="416">
        <f t="shared" si="132"/>
        <v>0</v>
      </c>
      <c r="Y113" s="417"/>
      <c r="Z113" s="166"/>
    </row>
    <row r="114" spans="1:26" s="29" customFormat="1" ht="33" customHeight="1">
      <c r="A114" s="419">
        <v>27</v>
      </c>
      <c r="B114" s="413" t="s">
        <v>239</v>
      </c>
      <c r="C114" s="410" t="s">
        <v>240</v>
      </c>
      <c r="D114" s="410" t="s">
        <v>39</v>
      </c>
      <c r="E114" s="410" t="s">
        <v>241</v>
      </c>
      <c r="F114" s="410" t="s">
        <v>80</v>
      </c>
      <c r="G114" s="410" t="s">
        <v>242</v>
      </c>
      <c r="H114" s="420">
        <v>267.83800000000002</v>
      </c>
      <c r="I114" s="414"/>
      <c r="J114" s="415"/>
      <c r="K114" s="416"/>
      <c r="L114" s="416"/>
      <c r="M114" s="416">
        <f t="shared" si="126"/>
        <v>150</v>
      </c>
      <c r="N114" s="416">
        <f t="shared" si="127"/>
        <v>0</v>
      </c>
      <c r="O114" s="416">
        <v>150</v>
      </c>
      <c r="P114" s="416">
        <f t="shared" si="131"/>
        <v>150</v>
      </c>
      <c r="Q114" s="416"/>
      <c r="R114" s="416"/>
      <c r="S114" s="416"/>
      <c r="T114" s="416">
        <v>33.222999999999999</v>
      </c>
      <c r="U114" s="416">
        <v>116.777</v>
      </c>
      <c r="V114" s="416"/>
      <c r="W114" s="416"/>
      <c r="X114" s="416">
        <f t="shared" si="132"/>
        <v>0</v>
      </c>
      <c r="Y114" s="417"/>
      <c r="Z114" s="166"/>
    </row>
    <row r="115" spans="1:26" s="29" customFormat="1" ht="42" customHeight="1">
      <c r="A115" s="419">
        <v>28</v>
      </c>
      <c r="B115" s="413" t="s">
        <v>283</v>
      </c>
      <c r="C115" s="410" t="s">
        <v>1229</v>
      </c>
      <c r="D115" s="410" t="s">
        <v>51</v>
      </c>
      <c r="E115" s="410" t="s">
        <v>510</v>
      </c>
      <c r="F115" s="410" t="s">
        <v>186</v>
      </c>
      <c r="G115" s="410" t="s">
        <v>511</v>
      </c>
      <c r="H115" s="420">
        <v>1323.154</v>
      </c>
      <c r="I115" s="414"/>
      <c r="J115" s="415"/>
      <c r="K115" s="416"/>
      <c r="L115" s="416"/>
      <c r="M115" s="416">
        <f t="shared" si="126"/>
        <v>400</v>
      </c>
      <c r="N115" s="416">
        <f t="shared" si="127"/>
        <v>0</v>
      </c>
      <c r="O115" s="416">
        <v>400</v>
      </c>
      <c r="P115" s="416">
        <f t="shared" si="131"/>
        <v>400</v>
      </c>
      <c r="Q115" s="416"/>
      <c r="R115" s="416"/>
      <c r="S115" s="416"/>
      <c r="T115" s="416">
        <v>6.78</v>
      </c>
      <c r="U115" s="416">
        <v>393.22</v>
      </c>
      <c r="V115" s="416"/>
      <c r="W115" s="416"/>
      <c r="X115" s="416">
        <f t="shared" si="132"/>
        <v>0</v>
      </c>
      <c r="Y115" s="417"/>
      <c r="Z115" s="166"/>
    </row>
    <row r="116" spans="1:26" s="29" customFormat="1" ht="31.2" customHeight="1">
      <c r="A116" s="419">
        <v>29</v>
      </c>
      <c r="B116" s="413" t="s">
        <v>478</v>
      </c>
      <c r="C116" s="410" t="s">
        <v>1229</v>
      </c>
      <c r="D116" s="410" t="s">
        <v>11</v>
      </c>
      <c r="E116" s="410" t="s">
        <v>512</v>
      </c>
      <c r="F116" s="410" t="s">
        <v>21</v>
      </c>
      <c r="G116" s="410" t="s">
        <v>513</v>
      </c>
      <c r="H116" s="420">
        <v>1387.972</v>
      </c>
      <c r="I116" s="414"/>
      <c r="J116" s="415"/>
      <c r="K116" s="416"/>
      <c r="L116" s="416"/>
      <c r="M116" s="416">
        <f t="shared" si="126"/>
        <v>400</v>
      </c>
      <c r="N116" s="416">
        <f t="shared" si="127"/>
        <v>0</v>
      </c>
      <c r="O116" s="416">
        <v>400</v>
      </c>
      <c r="P116" s="416">
        <f t="shared" si="131"/>
        <v>400</v>
      </c>
      <c r="Q116" s="416"/>
      <c r="R116" s="416"/>
      <c r="S116" s="416"/>
      <c r="T116" s="416">
        <v>6.97</v>
      </c>
      <c r="U116" s="416">
        <v>393.03</v>
      </c>
      <c r="V116" s="416"/>
      <c r="W116" s="416"/>
      <c r="X116" s="416">
        <f t="shared" si="132"/>
        <v>0</v>
      </c>
      <c r="Y116" s="417"/>
      <c r="Z116" s="166"/>
    </row>
    <row r="117" spans="1:26" s="29" customFormat="1" ht="32.4" customHeight="1">
      <c r="A117" s="419">
        <v>30</v>
      </c>
      <c r="B117" s="413" t="s">
        <v>397</v>
      </c>
      <c r="C117" s="410" t="s">
        <v>1229</v>
      </c>
      <c r="D117" s="410" t="s">
        <v>16</v>
      </c>
      <c r="E117" s="410" t="s">
        <v>398</v>
      </c>
      <c r="F117" s="410" t="s">
        <v>399</v>
      </c>
      <c r="G117" s="410" t="s">
        <v>451</v>
      </c>
      <c r="H117" s="420">
        <v>495.90499999999997</v>
      </c>
      <c r="I117" s="414"/>
      <c r="J117" s="415"/>
      <c r="K117" s="416"/>
      <c r="L117" s="416"/>
      <c r="M117" s="416">
        <f t="shared" si="126"/>
        <v>155</v>
      </c>
      <c r="N117" s="416">
        <f t="shared" si="127"/>
        <v>0</v>
      </c>
      <c r="O117" s="416">
        <v>155</v>
      </c>
      <c r="P117" s="416">
        <f t="shared" si="131"/>
        <v>155</v>
      </c>
      <c r="Q117" s="416"/>
      <c r="R117" s="416"/>
      <c r="S117" s="416"/>
      <c r="T117" s="416">
        <v>0.97</v>
      </c>
      <c r="U117" s="416">
        <v>154.03</v>
      </c>
      <c r="V117" s="416"/>
      <c r="W117" s="416"/>
      <c r="X117" s="416">
        <f t="shared" si="132"/>
        <v>0</v>
      </c>
      <c r="Y117" s="417"/>
      <c r="Z117" s="166"/>
    </row>
    <row r="118" spans="1:26" s="29" customFormat="1" ht="31.2" customHeight="1">
      <c r="A118" s="419">
        <v>31</v>
      </c>
      <c r="B118" s="413" t="s">
        <v>457</v>
      </c>
      <c r="C118" s="410" t="s">
        <v>1229</v>
      </c>
      <c r="D118" s="410" t="s">
        <v>11</v>
      </c>
      <c r="E118" s="410" t="s">
        <v>458</v>
      </c>
      <c r="F118" s="410" t="s">
        <v>186</v>
      </c>
      <c r="G118" s="410" t="s">
        <v>459</v>
      </c>
      <c r="H118" s="420">
        <v>1998.5360000000001</v>
      </c>
      <c r="I118" s="414"/>
      <c r="J118" s="415"/>
      <c r="K118" s="416"/>
      <c r="L118" s="416"/>
      <c r="M118" s="416">
        <f t="shared" si="126"/>
        <v>741.77800000000002</v>
      </c>
      <c r="N118" s="416">
        <f t="shared" si="127"/>
        <v>0</v>
      </c>
      <c r="O118" s="416">
        <v>741.77800000000002</v>
      </c>
      <c r="P118" s="416">
        <f t="shared" si="131"/>
        <v>741.77800000000002</v>
      </c>
      <c r="Q118" s="416"/>
      <c r="R118" s="416"/>
      <c r="S118" s="416"/>
      <c r="T118" s="416">
        <v>10.02</v>
      </c>
      <c r="U118" s="416">
        <v>731.75800000000004</v>
      </c>
      <c r="V118" s="416"/>
      <c r="W118" s="416"/>
      <c r="X118" s="416">
        <f t="shared" si="132"/>
        <v>0</v>
      </c>
      <c r="Y118" s="417"/>
      <c r="Z118" s="166"/>
    </row>
    <row r="119" spans="1:26" s="29" customFormat="1" ht="30.6" customHeight="1">
      <c r="A119" s="419">
        <v>32</v>
      </c>
      <c r="B119" s="413" t="s">
        <v>198</v>
      </c>
      <c r="C119" s="410" t="s">
        <v>1234</v>
      </c>
      <c r="D119" s="410" t="s">
        <v>45</v>
      </c>
      <c r="E119" s="410" t="s">
        <v>518</v>
      </c>
      <c r="F119" s="410">
        <v>2016</v>
      </c>
      <c r="G119" s="410" t="s">
        <v>200</v>
      </c>
      <c r="H119" s="420">
        <v>209.54400000000001</v>
      </c>
      <c r="I119" s="414"/>
      <c r="J119" s="415"/>
      <c r="K119" s="416"/>
      <c r="L119" s="416"/>
      <c r="M119" s="416">
        <f t="shared" si="126"/>
        <v>150</v>
      </c>
      <c r="N119" s="416">
        <f t="shared" si="127"/>
        <v>0</v>
      </c>
      <c r="O119" s="416">
        <v>150</v>
      </c>
      <c r="P119" s="416">
        <f t="shared" si="131"/>
        <v>150</v>
      </c>
      <c r="Q119" s="416"/>
      <c r="R119" s="416"/>
      <c r="S119" s="416"/>
      <c r="T119" s="416">
        <v>150</v>
      </c>
      <c r="U119" s="416"/>
      <c r="V119" s="416"/>
      <c r="W119" s="416"/>
      <c r="X119" s="416">
        <f t="shared" si="132"/>
        <v>0</v>
      </c>
      <c r="Y119" s="417"/>
      <c r="Z119" s="166"/>
    </row>
    <row r="120" spans="1:26" s="29" customFormat="1" ht="59.4" customHeight="1">
      <c r="A120" s="419">
        <v>33</v>
      </c>
      <c r="B120" s="413" t="s">
        <v>228</v>
      </c>
      <c r="C120" s="410" t="s">
        <v>1236</v>
      </c>
      <c r="D120" s="410" t="s">
        <v>10</v>
      </c>
      <c r="E120" s="410" t="s">
        <v>229</v>
      </c>
      <c r="F120" s="410">
        <v>2016</v>
      </c>
      <c r="G120" s="410" t="s">
        <v>230</v>
      </c>
      <c r="H120" s="420">
        <v>227.858</v>
      </c>
      <c r="I120" s="414"/>
      <c r="J120" s="415"/>
      <c r="K120" s="416"/>
      <c r="L120" s="416"/>
      <c r="M120" s="416">
        <f t="shared" si="126"/>
        <v>164</v>
      </c>
      <c r="N120" s="416">
        <f t="shared" si="127"/>
        <v>0</v>
      </c>
      <c r="O120" s="416">
        <v>164</v>
      </c>
      <c r="P120" s="416">
        <f t="shared" si="131"/>
        <v>164</v>
      </c>
      <c r="Q120" s="416"/>
      <c r="R120" s="416"/>
      <c r="S120" s="416"/>
      <c r="T120" s="416">
        <v>164</v>
      </c>
      <c r="U120" s="416"/>
      <c r="V120" s="416"/>
      <c r="W120" s="416"/>
      <c r="X120" s="416">
        <f t="shared" si="132"/>
        <v>0</v>
      </c>
      <c r="Y120" s="417"/>
      <c r="Z120" s="166"/>
    </row>
    <row r="121" spans="1:26" s="29" customFormat="1" ht="27" customHeight="1">
      <c r="A121" s="419">
        <v>34</v>
      </c>
      <c r="B121" s="413" t="s">
        <v>224</v>
      </c>
      <c r="C121" s="410" t="s">
        <v>58</v>
      </c>
      <c r="D121" s="410" t="s">
        <v>45</v>
      </c>
      <c r="E121" s="410" t="s">
        <v>222</v>
      </c>
      <c r="F121" s="410">
        <v>2016</v>
      </c>
      <c r="G121" s="410" t="s">
        <v>223</v>
      </c>
      <c r="H121" s="420">
        <v>3121.933</v>
      </c>
      <c r="I121" s="414"/>
      <c r="J121" s="415"/>
      <c r="K121" s="416"/>
      <c r="L121" s="416"/>
      <c r="M121" s="416">
        <f t="shared" si="126"/>
        <v>2100</v>
      </c>
      <c r="N121" s="416">
        <f t="shared" si="127"/>
        <v>0</v>
      </c>
      <c r="O121" s="416">
        <v>2100</v>
      </c>
      <c r="P121" s="416">
        <f t="shared" si="131"/>
        <v>2100</v>
      </c>
      <c r="Q121" s="416"/>
      <c r="R121" s="416"/>
      <c r="S121" s="416"/>
      <c r="T121" s="416">
        <v>2100</v>
      </c>
      <c r="U121" s="416"/>
      <c r="V121" s="416"/>
      <c r="W121" s="416"/>
      <c r="X121" s="416">
        <f t="shared" si="132"/>
        <v>0</v>
      </c>
      <c r="Y121" s="417"/>
      <c r="Z121" s="166"/>
    </row>
    <row r="122" spans="1:26" s="29" customFormat="1" ht="31.2" customHeight="1">
      <c r="A122" s="419">
        <v>35</v>
      </c>
      <c r="B122" s="413" t="s">
        <v>225</v>
      </c>
      <c r="C122" s="410" t="s">
        <v>1231</v>
      </c>
      <c r="D122" s="410" t="s">
        <v>56</v>
      </c>
      <c r="E122" s="410" t="s">
        <v>525</v>
      </c>
      <c r="F122" s="410">
        <v>2016</v>
      </c>
      <c r="G122" s="410" t="s">
        <v>226</v>
      </c>
      <c r="H122" s="420">
        <v>1097.075</v>
      </c>
      <c r="I122" s="414"/>
      <c r="J122" s="415"/>
      <c r="K122" s="416"/>
      <c r="L122" s="416"/>
      <c r="M122" s="416">
        <f t="shared" si="126"/>
        <v>238</v>
      </c>
      <c r="N122" s="416">
        <f t="shared" si="127"/>
        <v>0</v>
      </c>
      <c r="O122" s="416">
        <v>238</v>
      </c>
      <c r="P122" s="416">
        <f t="shared" si="131"/>
        <v>238</v>
      </c>
      <c r="Q122" s="416"/>
      <c r="R122" s="416"/>
      <c r="S122" s="416"/>
      <c r="T122" s="416">
        <v>238</v>
      </c>
      <c r="U122" s="416"/>
      <c r="V122" s="416"/>
      <c r="W122" s="416"/>
      <c r="X122" s="416">
        <f t="shared" si="132"/>
        <v>0</v>
      </c>
      <c r="Y122" s="417"/>
      <c r="Z122" s="166"/>
    </row>
    <row r="123" spans="1:26" s="29" customFormat="1" ht="31.8" customHeight="1">
      <c r="A123" s="419">
        <v>36</v>
      </c>
      <c r="B123" s="413" t="s">
        <v>481</v>
      </c>
      <c r="C123" s="410" t="s">
        <v>1240</v>
      </c>
      <c r="D123" s="410" t="s">
        <v>37</v>
      </c>
      <c r="E123" s="410" t="s">
        <v>221</v>
      </c>
      <c r="F123" s="410">
        <v>2016</v>
      </c>
      <c r="G123" s="410" t="s">
        <v>527</v>
      </c>
      <c r="H123" s="420">
        <v>340</v>
      </c>
      <c r="I123" s="414"/>
      <c r="J123" s="415"/>
      <c r="K123" s="416"/>
      <c r="L123" s="416"/>
      <c r="M123" s="416">
        <f t="shared" si="126"/>
        <v>271.36200000000002</v>
      </c>
      <c r="N123" s="416">
        <f t="shared" si="127"/>
        <v>0</v>
      </c>
      <c r="O123" s="416">
        <v>271.36200000000002</v>
      </c>
      <c r="P123" s="416">
        <f t="shared" si="131"/>
        <v>271.36200000000002</v>
      </c>
      <c r="Q123" s="416"/>
      <c r="R123" s="416"/>
      <c r="S123" s="416"/>
      <c r="T123" s="416">
        <v>271.36200000000002</v>
      </c>
      <c r="U123" s="416"/>
      <c r="V123" s="416"/>
      <c r="W123" s="416"/>
      <c r="X123" s="416">
        <f t="shared" si="132"/>
        <v>0</v>
      </c>
      <c r="Y123" s="417"/>
      <c r="Z123" s="166"/>
    </row>
    <row r="124" spans="1:26" s="29" customFormat="1" ht="39.6">
      <c r="A124" s="419">
        <v>37</v>
      </c>
      <c r="B124" s="413" t="s">
        <v>483</v>
      </c>
      <c r="C124" s="410" t="s">
        <v>55</v>
      </c>
      <c r="D124" s="410" t="s">
        <v>533</v>
      </c>
      <c r="E124" s="410" t="s">
        <v>534</v>
      </c>
      <c r="F124" s="410">
        <v>2013</v>
      </c>
      <c r="G124" s="410" t="s">
        <v>535</v>
      </c>
      <c r="H124" s="420">
        <v>1301.67</v>
      </c>
      <c r="I124" s="414"/>
      <c r="J124" s="415"/>
      <c r="K124" s="416"/>
      <c r="L124" s="416"/>
      <c r="M124" s="416">
        <f t="shared" si="126"/>
        <v>26.667999999999999</v>
      </c>
      <c r="N124" s="416">
        <f t="shared" si="127"/>
        <v>0</v>
      </c>
      <c r="O124" s="416">
        <v>26.667999999999999</v>
      </c>
      <c r="P124" s="416">
        <f t="shared" si="131"/>
        <v>26.667999999999999</v>
      </c>
      <c r="Q124" s="416"/>
      <c r="R124" s="416"/>
      <c r="S124" s="416"/>
      <c r="T124" s="416">
        <v>26.667999999999999</v>
      </c>
      <c r="U124" s="416"/>
      <c r="V124" s="416"/>
      <c r="W124" s="416"/>
      <c r="X124" s="416">
        <f t="shared" si="132"/>
        <v>0</v>
      </c>
      <c r="Y124" s="417"/>
      <c r="Z124" s="166"/>
    </row>
    <row r="125" spans="1:26" s="29" customFormat="1" ht="33" customHeight="1">
      <c r="A125" s="419">
        <v>38</v>
      </c>
      <c r="B125" s="413" t="s">
        <v>484</v>
      </c>
      <c r="C125" s="410" t="s">
        <v>536</v>
      </c>
      <c r="D125" s="410" t="s">
        <v>17</v>
      </c>
      <c r="E125" s="410" t="s">
        <v>109</v>
      </c>
      <c r="F125" s="410">
        <v>2015</v>
      </c>
      <c r="G125" s="410" t="s">
        <v>537</v>
      </c>
      <c r="H125" s="420">
        <v>8400</v>
      </c>
      <c r="I125" s="414"/>
      <c r="J125" s="415"/>
      <c r="K125" s="416"/>
      <c r="L125" s="416"/>
      <c r="M125" s="416">
        <f t="shared" si="126"/>
        <v>1292.73</v>
      </c>
      <c r="N125" s="416">
        <f t="shared" si="127"/>
        <v>0</v>
      </c>
      <c r="O125" s="416">
        <v>1292.73</v>
      </c>
      <c r="P125" s="416">
        <f t="shared" si="131"/>
        <v>1292.73</v>
      </c>
      <c r="Q125" s="416"/>
      <c r="R125" s="416"/>
      <c r="S125" s="416"/>
      <c r="T125" s="416">
        <v>1292.73</v>
      </c>
      <c r="U125" s="416"/>
      <c r="V125" s="416"/>
      <c r="W125" s="416"/>
      <c r="X125" s="416">
        <f t="shared" si="132"/>
        <v>0</v>
      </c>
      <c r="Y125" s="417"/>
      <c r="Z125" s="166"/>
    </row>
    <row r="126" spans="1:26" s="29" customFormat="1" ht="67.8" customHeight="1">
      <c r="A126" s="419">
        <v>39</v>
      </c>
      <c r="B126" s="413" t="s">
        <v>136</v>
      </c>
      <c r="C126" s="410" t="s">
        <v>217</v>
      </c>
      <c r="D126" s="410" t="s">
        <v>17</v>
      </c>
      <c r="E126" s="410" t="s">
        <v>538</v>
      </c>
      <c r="F126" s="410">
        <v>2016</v>
      </c>
      <c r="G126" s="410" t="s">
        <v>539</v>
      </c>
      <c r="H126" s="420">
        <v>378.23200000000003</v>
      </c>
      <c r="I126" s="414"/>
      <c r="J126" s="415"/>
      <c r="K126" s="416"/>
      <c r="L126" s="416"/>
      <c r="M126" s="416">
        <f t="shared" si="126"/>
        <v>75</v>
      </c>
      <c r="N126" s="416">
        <f t="shared" si="127"/>
        <v>0</v>
      </c>
      <c r="O126" s="416">
        <v>75</v>
      </c>
      <c r="P126" s="416">
        <f t="shared" si="131"/>
        <v>75</v>
      </c>
      <c r="Q126" s="416"/>
      <c r="R126" s="416"/>
      <c r="S126" s="416"/>
      <c r="T126" s="416">
        <v>75</v>
      </c>
      <c r="U126" s="416"/>
      <c r="V126" s="416"/>
      <c r="W126" s="416"/>
      <c r="X126" s="416">
        <f t="shared" si="132"/>
        <v>0</v>
      </c>
      <c r="Y126" s="417"/>
      <c r="Z126" s="166"/>
    </row>
    <row r="127" spans="1:26" s="29" customFormat="1" ht="30" customHeight="1">
      <c r="A127" s="419">
        <v>40</v>
      </c>
      <c r="B127" s="413" t="s">
        <v>485</v>
      </c>
      <c r="C127" s="410" t="s">
        <v>1229</v>
      </c>
      <c r="D127" s="410" t="s">
        <v>45</v>
      </c>
      <c r="E127" s="410" t="s">
        <v>103</v>
      </c>
      <c r="F127" s="410" t="s">
        <v>80</v>
      </c>
      <c r="G127" s="410" t="s">
        <v>188</v>
      </c>
      <c r="H127" s="420">
        <v>7079.63</v>
      </c>
      <c r="I127" s="414"/>
      <c r="J127" s="415"/>
      <c r="K127" s="416"/>
      <c r="L127" s="416"/>
      <c r="M127" s="416">
        <f t="shared" si="126"/>
        <v>2455.0830000000001</v>
      </c>
      <c r="N127" s="416">
        <f t="shared" si="127"/>
        <v>0</v>
      </c>
      <c r="O127" s="416">
        <v>2455.0830000000001</v>
      </c>
      <c r="P127" s="416">
        <f t="shared" si="131"/>
        <v>2455.0830000000001</v>
      </c>
      <c r="Q127" s="416"/>
      <c r="R127" s="416"/>
      <c r="S127" s="416"/>
      <c r="T127" s="416">
        <v>2455.0830000000001</v>
      </c>
      <c r="U127" s="416"/>
      <c r="V127" s="416"/>
      <c r="W127" s="416"/>
      <c r="X127" s="416">
        <f t="shared" si="132"/>
        <v>0</v>
      </c>
      <c r="Y127" s="417"/>
      <c r="Z127" s="166"/>
    </row>
    <row r="128" spans="1:26" s="29" customFormat="1" ht="31.8" customHeight="1">
      <c r="A128" s="419">
        <v>41</v>
      </c>
      <c r="B128" s="413" t="s">
        <v>137</v>
      </c>
      <c r="C128" s="410" t="s">
        <v>1229</v>
      </c>
      <c r="D128" s="410" t="s">
        <v>52</v>
      </c>
      <c r="E128" s="410" t="s">
        <v>46</v>
      </c>
      <c r="F128" s="410" t="s">
        <v>80</v>
      </c>
      <c r="G128" s="410" t="s">
        <v>540</v>
      </c>
      <c r="H128" s="420">
        <v>1605.3230000000001</v>
      </c>
      <c r="I128" s="414"/>
      <c r="J128" s="415"/>
      <c r="K128" s="416"/>
      <c r="L128" s="416"/>
      <c r="M128" s="416">
        <f t="shared" si="126"/>
        <v>808.79300000000001</v>
      </c>
      <c r="N128" s="416">
        <f t="shared" si="127"/>
        <v>0</v>
      </c>
      <c r="O128" s="416">
        <v>808.79300000000001</v>
      </c>
      <c r="P128" s="416">
        <f t="shared" si="131"/>
        <v>808.79300000000001</v>
      </c>
      <c r="Q128" s="416"/>
      <c r="R128" s="416"/>
      <c r="S128" s="416"/>
      <c r="T128" s="416">
        <v>808.79300000000001</v>
      </c>
      <c r="U128" s="416"/>
      <c r="V128" s="416"/>
      <c r="W128" s="416"/>
      <c r="X128" s="416">
        <f t="shared" si="132"/>
        <v>0</v>
      </c>
      <c r="Y128" s="417"/>
      <c r="Z128" s="166"/>
    </row>
    <row r="129" spans="1:26" s="29" customFormat="1" ht="69.599999999999994" customHeight="1">
      <c r="A129" s="419">
        <v>42</v>
      </c>
      <c r="B129" s="413" t="s">
        <v>214</v>
      </c>
      <c r="C129" s="410" t="s">
        <v>1229</v>
      </c>
      <c r="D129" s="410" t="s">
        <v>45</v>
      </c>
      <c r="E129" s="410" t="s">
        <v>215</v>
      </c>
      <c r="F129" s="410" t="s">
        <v>80</v>
      </c>
      <c r="G129" s="410" t="s">
        <v>216</v>
      </c>
      <c r="H129" s="420">
        <v>247.37100000000001</v>
      </c>
      <c r="I129" s="414"/>
      <c r="J129" s="415"/>
      <c r="K129" s="416"/>
      <c r="L129" s="416"/>
      <c r="M129" s="416">
        <f t="shared" si="126"/>
        <v>233.999</v>
      </c>
      <c r="N129" s="416">
        <f t="shared" si="127"/>
        <v>0</v>
      </c>
      <c r="O129" s="416">
        <v>233.999</v>
      </c>
      <c r="P129" s="416">
        <f t="shared" si="131"/>
        <v>233.999</v>
      </c>
      <c r="Q129" s="416"/>
      <c r="R129" s="416"/>
      <c r="S129" s="416"/>
      <c r="T129" s="416">
        <v>233.999</v>
      </c>
      <c r="U129" s="416"/>
      <c r="V129" s="416"/>
      <c r="W129" s="416"/>
      <c r="X129" s="416">
        <f t="shared" si="132"/>
        <v>0</v>
      </c>
      <c r="Y129" s="417"/>
      <c r="Z129" s="166"/>
    </row>
    <row r="130" spans="1:26" s="29" customFormat="1" ht="34.799999999999997" customHeight="1">
      <c r="A130" s="419">
        <v>43</v>
      </c>
      <c r="B130" s="413" t="s">
        <v>211</v>
      </c>
      <c r="C130" s="410" t="s">
        <v>1236</v>
      </c>
      <c r="D130" s="410" t="s">
        <v>10</v>
      </c>
      <c r="E130" s="410" t="s">
        <v>212</v>
      </c>
      <c r="F130" s="410" t="s">
        <v>80</v>
      </c>
      <c r="G130" s="410" t="s">
        <v>213</v>
      </c>
      <c r="H130" s="420">
        <v>153.75700000000001</v>
      </c>
      <c r="I130" s="414"/>
      <c r="J130" s="415"/>
      <c r="K130" s="416"/>
      <c r="L130" s="416"/>
      <c r="M130" s="416">
        <f t="shared" si="126"/>
        <v>100</v>
      </c>
      <c r="N130" s="416">
        <f t="shared" si="127"/>
        <v>0</v>
      </c>
      <c r="O130" s="416">
        <v>100</v>
      </c>
      <c r="P130" s="416">
        <f t="shared" si="131"/>
        <v>100</v>
      </c>
      <c r="Q130" s="416"/>
      <c r="R130" s="416"/>
      <c r="S130" s="416"/>
      <c r="T130" s="416">
        <v>100</v>
      </c>
      <c r="U130" s="416"/>
      <c r="V130" s="416"/>
      <c r="W130" s="416"/>
      <c r="X130" s="416">
        <f t="shared" si="132"/>
        <v>0</v>
      </c>
      <c r="Y130" s="417"/>
      <c r="Z130" s="166"/>
    </row>
    <row r="131" spans="1:26" s="29" customFormat="1" ht="28.2" customHeight="1">
      <c r="A131" s="419">
        <v>44</v>
      </c>
      <c r="B131" s="413" t="s">
        <v>111</v>
      </c>
      <c r="C131" s="410" t="s">
        <v>1229</v>
      </c>
      <c r="D131" s="410" t="s">
        <v>16</v>
      </c>
      <c r="E131" s="410" t="s">
        <v>169</v>
      </c>
      <c r="F131" s="410" t="s">
        <v>80</v>
      </c>
      <c r="G131" s="410" t="s">
        <v>208</v>
      </c>
      <c r="H131" s="420">
        <v>5300</v>
      </c>
      <c r="I131" s="414"/>
      <c r="J131" s="415"/>
      <c r="K131" s="416"/>
      <c r="L131" s="416"/>
      <c r="M131" s="416">
        <f t="shared" si="126"/>
        <v>3324.3620000000001</v>
      </c>
      <c r="N131" s="416">
        <f t="shared" si="127"/>
        <v>0</v>
      </c>
      <c r="O131" s="416">
        <v>3324.3620000000001</v>
      </c>
      <c r="P131" s="416">
        <f t="shared" si="131"/>
        <v>3324.3620000000001</v>
      </c>
      <c r="Q131" s="416"/>
      <c r="R131" s="416"/>
      <c r="S131" s="416"/>
      <c r="T131" s="416">
        <v>2204.779</v>
      </c>
      <c r="U131" s="416">
        <v>1119.5830000000001</v>
      </c>
      <c r="V131" s="416"/>
      <c r="W131" s="416"/>
      <c r="X131" s="416">
        <f t="shared" si="132"/>
        <v>0</v>
      </c>
      <c r="Y131" s="417"/>
      <c r="Z131" s="166"/>
    </row>
    <row r="132" spans="1:26" s="29" customFormat="1" ht="29.4" customHeight="1">
      <c r="A132" s="419">
        <v>45</v>
      </c>
      <c r="B132" s="413" t="s">
        <v>187</v>
      </c>
      <c r="C132" s="410" t="s">
        <v>1235</v>
      </c>
      <c r="D132" s="410" t="s">
        <v>52</v>
      </c>
      <c r="E132" s="410" t="s">
        <v>287</v>
      </c>
      <c r="F132" s="410" t="s">
        <v>80</v>
      </c>
      <c r="G132" s="410" t="s">
        <v>288</v>
      </c>
      <c r="H132" s="420">
        <v>3799.6950000000002</v>
      </c>
      <c r="I132" s="414"/>
      <c r="J132" s="415"/>
      <c r="K132" s="416"/>
      <c r="L132" s="416"/>
      <c r="M132" s="416">
        <f t="shared" si="126"/>
        <v>1300</v>
      </c>
      <c r="N132" s="416">
        <f t="shared" si="127"/>
        <v>0</v>
      </c>
      <c r="O132" s="416">
        <v>1300</v>
      </c>
      <c r="P132" s="416">
        <f t="shared" si="131"/>
        <v>1300</v>
      </c>
      <c r="Q132" s="416"/>
      <c r="R132" s="416"/>
      <c r="S132" s="416"/>
      <c r="T132" s="416">
        <v>1300</v>
      </c>
      <c r="U132" s="416"/>
      <c r="V132" s="416"/>
      <c r="W132" s="416"/>
      <c r="X132" s="416">
        <f t="shared" si="132"/>
        <v>0</v>
      </c>
      <c r="Y132" s="417"/>
      <c r="Z132" s="166"/>
    </row>
    <row r="133" spans="1:26" s="29" customFormat="1" ht="37.799999999999997" customHeight="1">
      <c r="A133" s="419">
        <v>46</v>
      </c>
      <c r="B133" s="413" t="s">
        <v>251</v>
      </c>
      <c r="C133" s="410" t="s">
        <v>106</v>
      </c>
      <c r="D133" s="410" t="s">
        <v>16</v>
      </c>
      <c r="E133" s="410" t="s">
        <v>1345</v>
      </c>
      <c r="F133" s="410" t="s">
        <v>80</v>
      </c>
      <c r="G133" s="410" t="s">
        <v>252</v>
      </c>
      <c r="H133" s="420">
        <v>650</v>
      </c>
      <c r="I133" s="414"/>
      <c r="J133" s="415"/>
      <c r="K133" s="416"/>
      <c r="L133" s="416"/>
      <c r="M133" s="416">
        <f t="shared" si="126"/>
        <v>548.75</v>
      </c>
      <c r="N133" s="416">
        <f t="shared" si="127"/>
        <v>0</v>
      </c>
      <c r="O133" s="416">
        <v>548.75</v>
      </c>
      <c r="P133" s="416">
        <f t="shared" si="131"/>
        <v>548.75</v>
      </c>
      <c r="Q133" s="416"/>
      <c r="R133" s="416"/>
      <c r="S133" s="416"/>
      <c r="T133" s="416">
        <v>548.75</v>
      </c>
      <c r="U133" s="416"/>
      <c r="V133" s="416"/>
      <c r="W133" s="416"/>
      <c r="X133" s="416">
        <f t="shared" si="132"/>
        <v>0</v>
      </c>
      <c r="Y133" s="417"/>
      <c r="Z133" s="166"/>
    </row>
    <row r="134" spans="1:26" s="29" customFormat="1" ht="31.2" customHeight="1">
      <c r="A134" s="419">
        <v>47</v>
      </c>
      <c r="B134" s="413" t="s">
        <v>486</v>
      </c>
      <c r="C134" s="410" t="s">
        <v>1229</v>
      </c>
      <c r="D134" s="410" t="s">
        <v>51</v>
      </c>
      <c r="E134" s="410" t="s">
        <v>190</v>
      </c>
      <c r="F134" s="410" t="s">
        <v>80</v>
      </c>
      <c r="G134" s="410" t="s">
        <v>191</v>
      </c>
      <c r="H134" s="420">
        <v>2900</v>
      </c>
      <c r="I134" s="414"/>
      <c r="J134" s="415"/>
      <c r="K134" s="416"/>
      <c r="L134" s="416"/>
      <c r="M134" s="416">
        <f t="shared" si="126"/>
        <v>192.9</v>
      </c>
      <c r="N134" s="416">
        <f t="shared" si="127"/>
        <v>0</v>
      </c>
      <c r="O134" s="416">
        <v>192.9</v>
      </c>
      <c r="P134" s="416">
        <f t="shared" si="131"/>
        <v>192.9</v>
      </c>
      <c r="Q134" s="416"/>
      <c r="R134" s="416"/>
      <c r="S134" s="416"/>
      <c r="T134" s="416">
        <v>192.9</v>
      </c>
      <c r="U134" s="416"/>
      <c r="V134" s="416"/>
      <c r="W134" s="416"/>
      <c r="X134" s="416">
        <f t="shared" si="132"/>
        <v>0</v>
      </c>
      <c r="Y134" s="417"/>
      <c r="Z134" s="166"/>
    </row>
    <row r="135" spans="1:26" s="29" customFormat="1" ht="33" customHeight="1">
      <c r="A135" s="419">
        <v>48</v>
      </c>
      <c r="B135" s="413" t="s">
        <v>231</v>
      </c>
      <c r="C135" s="410" t="s">
        <v>1231</v>
      </c>
      <c r="D135" s="410" t="s">
        <v>44</v>
      </c>
      <c r="E135" s="410" t="s">
        <v>232</v>
      </c>
      <c r="F135" s="410">
        <v>2017</v>
      </c>
      <c r="G135" s="410" t="s">
        <v>207</v>
      </c>
      <c r="H135" s="420">
        <v>300</v>
      </c>
      <c r="I135" s="414"/>
      <c r="J135" s="415"/>
      <c r="K135" s="416"/>
      <c r="L135" s="416"/>
      <c r="M135" s="416">
        <f t="shared" si="126"/>
        <v>200</v>
      </c>
      <c r="N135" s="416">
        <f t="shared" si="127"/>
        <v>0</v>
      </c>
      <c r="O135" s="416">
        <v>200</v>
      </c>
      <c r="P135" s="416">
        <f t="shared" si="131"/>
        <v>200</v>
      </c>
      <c r="Q135" s="416"/>
      <c r="R135" s="416"/>
      <c r="S135" s="416"/>
      <c r="T135" s="416">
        <v>200</v>
      </c>
      <c r="U135" s="416"/>
      <c r="V135" s="416"/>
      <c r="W135" s="416"/>
      <c r="X135" s="416">
        <f t="shared" si="132"/>
        <v>0</v>
      </c>
      <c r="Y135" s="417"/>
      <c r="Z135" s="166"/>
    </row>
    <row r="136" spans="1:26" s="29" customFormat="1" ht="68.400000000000006" customHeight="1">
      <c r="A136" s="419">
        <v>49</v>
      </c>
      <c r="B136" s="413" t="s">
        <v>243</v>
      </c>
      <c r="C136" s="410" t="s">
        <v>240</v>
      </c>
      <c r="D136" s="410" t="s">
        <v>45</v>
      </c>
      <c r="E136" s="410" t="s">
        <v>298</v>
      </c>
      <c r="F136" s="410" t="s">
        <v>80</v>
      </c>
      <c r="G136" s="410" t="s">
        <v>244</v>
      </c>
      <c r="H136" s="420">
        <v>3000</v>
      </c>
      <c r="I136" s="414"/>
      <c r="J136" s="415"/>
      <c r="K136" s="416"/>
      <c r="L136" s="416"/>
      <c r="M136" s="416">
        <f t="shared" si="126"/>
        <v>950</v>
      </c>
      <c r="N136" s="416">
        <f t="shared" si="127"/>
        <v>0</v>
      </c>
      <c r="O136" s="416">
        <v>950</v>
      </c>
      <c r="P136" s="416">
        <f t="shared" si="131"/>
        <v>950</v>
      </c>
      <c r="Q136" s="416"/>
      <c r="R136" s="416"/>
      <c r="S136" s="416"/>
      <c r="T136" s="416">
        <v>950</v>
      </c>
      <c r="U136" s="416"/>
      <c r="V136" s="416"/>
      <c r="W136" s="416"/>
      <c r="X136" s="416">
        <f t="shared" si="132"/>
        <v>0</v>
      </c>
      <c r="Y136" s="417"/>
      <c r="Z136" s="166"/>
    </row>
    <row r="137" spans="1:26" s="29" customFormat="1" ht="56.4" customHeight="1">
      <c r="A137" s="419">
        <v>50</v>
      </c>
      <c r="B137" s="413" t="s">
        <v>253</v>
      </c>
      <c r="C137" s="410" t="s">
        <v>1229</v>
      </c>
      <c r="D137" s="410" t="s">
        <v>45</v>
      </c>
      <c r="E137" s="410" t="s">
        <v>505</v>
      </c>
      <c r="F137" s="410" t="s">
        <v>254</v>
      </c>
      <c r="G137" s="410" t="s">
        <v>506</v>
      </c>
      <c r="H137" s="420">
        <v>8809.8169999999991</v>
      </c>
      <c r="I137" s="414"/>
      <c r="J137" s="415"/>
      <c r="K137" s="416"/>
      <c r="L137" s="416"/>
      <c r="M137" s="416">
        <f t="shared" si="126"/>
        <v>4331.9269999999997</v>
      </c>
      <c r="N137" s="416">
        <f t="shared" si="127"/>
        <v>0</v>
      </c>
      <c r="O137" s="416">
        <v>4331.9269999999997</v>
      </c>
      <c r="P137" s="416">
        <f t="shared" si="131"/>
        <v>4331.9269999999997</v>
      </c>
      <c r="Q137" s="416"/>
      <c r="R137" s="416"/>
      <c r="S137" s="416"/>
      <c r="T137" s="416">
        <v>2869</v>
      </c>
      <c r="U137" s="416">
        <f>131+1331.927</f>
        <v>1462.9269999999999</v>
      </c>
      <c r="V137" s="416"/>
      <c r="W137" s="416"/>
      <c r="X137" s="416">
        <f t="shared" si="132"/>
        <v>0</v>
      </c>
      <c r="Y137" s="417" t="s">
        <v>575</v>
      </c>
      <c r="Z137" s="166"/>
    </row>
    <row r="138" spans="1:26" s="29" customFormat="1" ht="31.8" customHeight="1">
      <c r="A138" s="419">
        <v>51</v>
      </c>
      <c r="B138" s="413" t="s">
        <v>895</v>
      </c>
      <c r="C138" s="410" t="s">
        <v>1229</v>
      </c>
      <c r="D138" s="410" t="s">
        <v>919</v>
      </c>
      <c r="E138" s="410" t="s">
        <v>926</v>
      </c>
      <c r="F138" s="410" t="s">
        <v>186</v>
      </c>
      <c r="G138" s="410" t="s">
        <v>927</v>
      </c>
      <c r="H138" s="420">
        <v>3516.6</v>
      </c>
      <c r="I138" s="414"/>
      <c r="J138" s="415"/>
      <c r="K138" s="416"/>
      <c r="L138" s="416"/>
      <c r="M138" s="416">
        <f t="shared" ref="M138:M145" si="134">IF(O138&gt;J138,O138-J138,0)</f>
        <v>87.628</v>
      </c>
      <c r="N138" s="416">
        <f t="shared" ref="N138:N145" si="135">IF(J138&gt;O138,J138-O138,0)</f>
        <v>0</v>
      </c>
      <c r="O138" s="416">
        <v>87.628</v>
      </c>
      <c r="P138" s="416">
        <f t="shared" si="131"/>
        <v>87.628</v>
      </c>
      <c r="Q138" s="416"/>
      <c r="R138" s="416"/>
      <c r="S138" s="416"/>
      <c r="T138" s="416"/>
      <c r="U138" s="416">
        <v>87.628</v>
      </c>
      <c r="V138" s="416"/>
      <c r="W138" s="416"/>
      <c r="X138" s="416">
        <f t="shared" si="132"/>
        <v>0</v>
      </c>
      <c r="Y138" s="417"/>
      <c r="Z138" s="166"/>
    </row>
    <row r="139" spans="1:26" s="29" customFormat="1" ht="30.6" customHeight="1">
      <c r="A139" s="419">
        <v>52</v>
      </c>
      <c r="B139" s="413" t="s">
        <v>1095</v>
      </c>
      <c r="C139" s="410" t="s">
        <v>1229</v>
      </c>
      <c r="D139" s="410" t="s">
        <v>37</v>
      </c>
      <c r="E139" s="410" t="s">
        <v>375</v>
      </c>
      <c r="F139" s="410" t="s">
        <v>21</v>
      </c>
      <c r="G139" s="410" t="s">
        <v>453</v>
      </c>
      <c r="H139" s="420">
        <v>7000</v>
      </c>
      <c r="I139" s="414"/>
      <c r="J139" s="415"/>
      <c r="K139" s="416"/>
      <c r="L139" s="416"/>
      <c r="M139" s="416">
        <f t="shared" si="134"/>
        <v>2998.37</v>
      </c>
      <c r="N139" s="416">
        <f t="shared" si="135"/>
        <v>0</v>
      </c>
      <c r="O139" s="416">
        <v>2998.37</v>
      </c>
      <c r="P139" s="416">
        <f t="shared" si="131"/>
        <v>2998.37</v>
      </c>
      <c r="Q139" s="416"/>
      <c r="R139" s="416"/>
      <c r="S139" s="416"/>
      <c r="T139" s="416"/>
      <c r="U139" s="416">
        <v>2998.37</v>
      </c>
      <c r="V139" s="416"/>
      <c r="W139" s="416"/>
      <c r="X139" s="416">
        <f t="shared" si="132"/>
        <v>0</v>
      </c>
      <c r="Y139" s="417"/>
      <c r="Z139" s="166"/>
    </row>
    <row r="140" spans="1:26" s="29" customFormat="1" ht="29.4" customHeight="1">
      <c r="A140" s="419">
        <v>53</v>
      </c>
      <c r="B140" s="413" t="s">
        <v>756</v>
      </c>
      <c r="C140" s="410" t="s">
        <v>1229</v>
      </c>
      <c r="D140" s="410" t="s">
        <v>16</v>
      </c>
      <c r="E140" s="410" t="s">
        <v>757</v>
      </c>
      <c r="F140" s="410" t="s">
        <v>21</v>
      </c>
      <c r="G140" s="410" t="s">
        <v>758</v>
      </c>
      <c r="H140" s="420">
        <v>15000</v>
      </c>
      <c r="I140" s="414"/>
      <c r="J140" s="415"/>
      <c r="K140" s="416"/>
      <c r="L140" s="416"/>
      <c r="M140" s="416">
        <f t="shared" si="134"/>
        <v>6000</v>
      </c>
      <c r="N140" s="416">
        <f t="shared" si="135"/>
        <v>0</v>
      </c>
      <c r="O140" s="416">
        <v>6000</v>
      </c>
      <c r="P140" s="416">
        <f t="shared" si="131"/>
        <v>6000</v>
      </c>
      <c r="Q140" s="416"/>
      <c r="R140" s="416"/>
      <c r="S140" s="416"/>
      <c r="T140" s="416"/>
      <c r="U140" s="416">
        <v>4000</v>
      </c>
      <c r="V140" s="416">
        <v>2000</v>
      </c>
      <c r="W140" s="416"/>
      <c r="X140" s="416">
        <f t="shared" si="132"/>
        <v>0</v>
      </c>
      <c r="Y140" s="417" t="s">
        <v>1108</v>
      </c>
      <c r="Z140" s="166"/>
    </row>
    <row r="141" spans="1:26" s="29" customFormat="1" ht="43.2" customHeight="1">
      <c r="A141" s="419">
        <v>54</v>
      </c>
      <c r="B141" s="413" t="s">
        <v>1096</v>
      </c>
      <c r="C141" s="431" t="s">
        <v>59</v>
      </c>
      <c r="D141" s="431" t="s">
        <v>63</v>
      </c>
      <c r="E141" s="431" t="s">
        <v>1149</v>
      </c>
      <c r="F141" s="431" t="s">
        <v>21</v>
      </c>
      <c r="G141" s="431" t="s">
        <v>1150</v>
      </c>
      <c r="H141" s="432">
        <v>2297.8919999999998</v>
      </c>
      <c r="I141" s="414"/>
      <c r="J141" s="415"/>
      <c r="K141" s="416"/>
      <c r="L141" s="416"/>
      <c r="M141" s="416">
        <f t="shared" si="134"/>
        <v>1200</v>
      </c>
      <c r="N141" s="416">
        <f t="shared" si="135"/>
        <v>0</v>
      </c>
      <c r="O141" s="416">
        <v>1200</v>
      </c>
      <c r="P141" s="416">
        <f t="shared" si="131"/>
        <v>1200</v>
      </c>
      <c r="Q141" s="416"/>
      <c r="R141" s="416"/>
      <c r="S141" s="416"/>
      <c r="T141" s="416"/>
      <c r="U141" s="416"/>
      <c r="V141" s="416">
        <v>1200</v>
      </c>
      <c r="W141" s="416"/>
      <c r="X141" s="416">
        <f t="shared" si="132"/>
        <v>0</v>
      </c>
      <c r="Y141" s="417" t="s">
        <v>1006</v>
      </c>
      <c r="Z141" s="166"/>
    </row>
    <row r="142" spans="1:26" s="29" customFormat="1" ht="42.6" customHeight="1">
      <c r="A142" s="419">
        <v>55</v>
      </c>
      <c r="B142" s="413" t="s">
        <v>1097</v>
      </c>
      <c r="C142" s="431" t="s">
        <v>59</v>
      </c>
      <c r="D142" s="431" t="s">
        <v>63</v>
      </c>
      <c r="E142" s="431" t="s">
        <v>1151</v>
      </c>
      <c r="F142" s="431" t="s">
        <v>186</v>
      </c>
      <c r="G142" s="431" t="s">
        <v>1152</v>
      </c>
      <c r="H142" s="432">
        <v>2696.8119999999999</v>
      </c>
      <c r="I142" s="414"/>
      <c r="J142" s="415"/>
      <c r="K142" s="416"/>
      <c r="L142" s="416"/>
      <c r="M142" s="416">
        <f t="shared" si="134"/>
        <v>1459.7929999999999</v>
      </c>
      <c r="N142" s="416">
        <f t="shared" si="135"/>
        <v>0</v>
      </c>
      <c r="O142" s="416">
        <v>1459.7929999999999</v>
      </c>
      <c r="P142" s="416">
        <f t="shared" si="131"/>
        <v>1459.7929999999999</v>
      </c>
      <c r="Q142" s="416"/>
      <c r="R142" s="416"/>
      <c r="S142" s="416"/>
      <c r="T142" s="416"/>
      <c r="U142" s="416"/>
      <c r="V142" s="416">
        <v>1459.7929999999999</v>
      </c>
      <c r="W142" s="416"/>
      <c r="X142" s="416">
        <f t="shared" si="132"/>
        <v>0</v>
      </c>
      <c r="Y142" s="417" t="s">
        <v>1006</v>
      </c>
      <c r="Z142" s="166"/>
    </row>
    <row r="143" spans="1:26" s="29" customFormat="1" ht="30.6" customHeight="1">
      <c r="A143" s="419">
        <v>56</v>
      </c>
      <c r="B143" s="413" t="s">
        <v>1098</v>
      </c>
      <c r="C143" s="431" t="s">
        <v>1153</v>
      </c>
      <c r="D143" s="431" t="s">
        <v>63</v>
      </c>
      <c r="E143" s="431" t="s">
        <v>1154</v>
      </c>
      <c r="F143" s="431" t="s">
        <v>186</v>
      </c>
      <c r="G143" s="431" t="s">
        <v>1155</v>
      </c>
      <c r="H143" s="432">
        <v>957.99599999999998</v>
      </c>
      <c r="I143" s="414"/>
      <c r="J143" s="415"/>
      <c r="K143" s="416"/>
      <c r="L143" s="416"/>
      <c r="M143" s="416">
        <f t="shared" si="134"/>
        <v>300</v>
      </c>
      <c r="N143" s="416">
        <f t="shared" si="135"/>
        <v>0</v>
      </c>
      <c r="O143" s="416">
        <v>300</v>
      </c>
      <c r="P143" s="416">
        <f t="shared" si="131"/>
        <v>300</v>
      </c>
      <c r="Q143" s="416"/>
      <c r="R143" s="416"/>
      <c r="S143" s="416"/>
      <c r="T143" s="416"/>
      <c r="U143" s="416"/>
      <c r="V143" s="416">
        <v>300</v>
      </c>
      <c r="W143" s="416"/>
      <c r="X143" s="416">
        <f t="shared" si="132"/>
        <v>0</v>
      </c>
      <c r="Y143" s="417" t="s">
        <v>1006</v>
      </c>
      <c r="Z143" s="166"/>
    </row>
    <row r="144" spans="1:26" s="29" customFormat="1" ht="31.8" customHeight="1">
      <c r="A144" s="419">
        <v>57</v>
      </c>
      <c r="B144" s="413" t="s">
        <v>1099</v>
      </c>
      <c r="C144" s="410" t="s">
        <v>55</v>
      </c>
      <c r="D144" s="410" t="s">
        <v>42</v>
      </c>
      <c r="E144" s="410" t="s">
        <v>1100</v>
      </c>
      <c r="F144" s="410" t="s">
        <v>186</v>
      </c>
      <c r="G144" s="410" t="s">
        <v>892</v>
      </c>
      <c r="H144" s="420">
        <v>8900</v>
      </c>
      <c r="I144" s="414"/>
      <c r="J144" s="415"/>
      <c r="K144" s="416"/>
      <c r="L144" s="416"/>
      <c r="M144" s="416">
        <f t="shared" si="134"/>
        <v>200</v>
      </c>
      <c r="N144" s="416">
        <f t="shared" si="135"/>
        <v>0</v>
      </c>
      <c r="O144" s="416">
        <v>200</v>
      </c>
      <c r="P144" s="416"/>
      <c r="Q144" s="416"/>
      <c r="R144" s="416"/>
      <c r="S144" s="416"/>
      <c r="T144" s="416"/>
      <c r="U144" s="416"/>
      <c r="V144" s="416"/>
      <c r="W144" s="416">
        <v>200</v>
      </c>
      <c r="X144" s="416">
        <f t="shared" si="132"/>
        <v>200</v>
      </c>
      <c r="Y144" s="417" t="s">
        <v>1101</v>
      </c>
      <c r="Z144" s="166"/>
    </row>
    <row r="145" spans="1:28" s="29" customFormat="1" ht="40.799999999999997" customHeight="1">
      <c r="A145" s="419">
        <v>58</v>
      </c>
      <c r="B145" s="413" t="s">
        <v>776</v>
      </c>
      <c r="C145" s="410" t="s">
        <v>106</v>
      </c>
      <c r="D145" s="410" t="s">
        <v>1102</v>
      </c>
      <c r="E145" s="410" t="s">
        <v>1103</v>
      </c>
      <c r="F145" s="410" t="s">
        <v>21</v>
      </c>
      <c r="G145" s="410" t="s">
        <v>1104</v>
      </c>
      <c r="H145" s="420">
        <v>17000</v>
      </c>
      <c r="I145" s="414"/>
      <c r="J145" s="415"/>
      <c r="K145" s="416"/>
      <c r="L145" s="416"/>
      <c r="M145" s="416">
        <f t="shared" si="134"/>
        <v>1500</v>
      </c>
      <c r="N145" s="416">
        <f t="shared" si="135"/>
        <v>0</v>
      </c>
      <c r="O145" s="416">
        <v>1500</v>
      </c>
      <c r="P145" s="416"/>
      <c r="Q145" s="416"/>
      <c r="R145" s="416"/>
      <c r="S145" s="416"/>
      <c r="T145" s="416"/>
      <c r="U145" s="416"/>
      <c r="V145" s="416"/>
      <c r="W145" s="416">
        <v>1500</v>
      </c>
      <c r="X145" s="416">
        <f t="shared" si="132"/>
        <v>1500</v>
      </c>
      <c r="Y145" s="417" t="s">
        <v>1101</v>
      </c>
      <c r="Z145" s="166"/>
    </row>
    <row r="146" spans="1:28" s="3" customFormat="1" ht="18.75" customHeight="1">
      <c r="A146" s="41"/>
      <c r="B146" s="42"/>
      <c r="C146" s="43"/>
      <c r="D146" s="43"/>
      <c r="E146" s="43"/>
      <c r="F146" s="43"/>
      <c r="G146" s="43"/>
      <c r="H146" s="44"/>
      <c r="I146" s="45"/>
      <c r="J146" s="44"/>
      <c r="K146" s="44"/>
      <c r="L146" s="44"/>
      <c r="M146" s="44"/>
      <c r="N146" s="44"/>
      <c r="O146" s="44"/>
      <c r="P146" s="44"/>
      <c r="Q146" s="46"/>
      <c r="R146" s="46"/>
      <c r="S146" s="46"/>
      <c r="T146" s="46"/>
      <c r="U146" s="46"/>
      <c r="V146" s="46"/>
      <c r="W146" s="46"/>
      <c r="X146" s="44"/>
      <c r="Y146" s="47"/>
    </row>
    <row r="147" spans="1:28" s="3" customFormat="1" ht="24">
      <c r="A147" s="16"/>
      <c r="B147" s="15"/>
      <c r="C147" s="14"/>
      <c r="D147" s="15"/>
      <c r="E147" s="15"/>
      <c r="F147" s="15"/>
      <c r="G147" s="14"/>
      <c r="H147" s="15"/>
      <c r="I147" s="95"/>
      <c r="J147" s="95"/>
      <c r="K147" s="95"/>
      <c r="L147" s="95"/>
      <c r="M147" s="95"/>
      <c r="N147" s="95"/>
      <c r="O147" s="380"/>
      <c r="P147" s="380"/>
      <c r="Q147" s="380"/>
      <c r="R147" s="380"/>
      <c r="S147" s="380"/>
      <c r="T147" s="380"/>
      <c r="U147" s="380"/>
      <c r="V147" s="380"/>
      <c r="W147" s="380"/>
      <c r="X147" s="380"/>
      <c r="Y147" s="380"/>
      <c r="Z147" s="40"/>
      <c r="AA147" s="40"/>
      <c r="AB147" s="40"/>
    </row>
    <row r="148" spans="1:28" s="3" customFormat="1" ht="16.8">
      <c r="A148" s="16"/>
      <c r="B148" s="15"/>
      <c r="C148" s="14"/>
      <c r="D148" s="15"/>
      <c r="E148" s="15"/>
      <c r="F148" s="15"/>
      <c r="G148" s="14"/>
      <c r="H148" s="15"/>
      <c r="I148" s="15"/>
      <c r="J148" s="15"/>
      <c r="K148" s="13"/>
      <c r="L148" s="40"/>
      <c r="M148" s="40"/>
      <c r="N148" s="40"/>
      <c r="O148" s="40"/>
      <c r="P148" s="40"/>
      <c r="Q148" s="40"/>
      <c r="R148" s="40"/>
      <c r="S148" s="40"/>
      <c r="T148" s="40"/>
      <c r="U148" s="40"/>
      <c r="V148" s="76"/>
      <c r="W148" s="76"/>
      <c r="X148" s="40"/>
      <c r="Y148" s="40"/>
      <c r="Z148" s="40"/>
      <c r="AA148" s="40"/>
      <c r="AB148" s="40"/>
    </row>
    <row r="149" spans="1:28" s="3" customFormat="1" ht="16.8">
      <c r="A149" s="16"/>
      <c r="B149" s="15"/>
      <c r="C149" s="14"/>
      <c r="D149" s="15"/>
      <c r="E149" s="15"/>
      <c r="F149" s="15"/>
      <c r="G149" s="14"/>
      <c r="H149" s="15"/>
      <c r="I149" s="15"/>
      <c r="J149" s="15"/>
      <c r="K149" s="13"/>
      <c r="L149" s="40"/>
      <c r="M149" s="40"/>
      <c r="N149" s="40"/>
      <c r="O149" s="40"/>
      <c r="P149" s="40"/>
      <c r="Q149" s="40"/>
      <c r="R149" s="40"/>
      <c r="S149" s="40"/>
      <c r="T149" s="40"/>
      <c r="U149" s="40"/>
      <c r="V149" s="76"/>
      <c r="W149" s="76"/>
      <c r="X149" s="40"/>
      <c r="Y149" s="40"/>
      <c r="Z149" s="40"/>
      <c r="AA149" s="40"/>
      <c r="AB149" s="40"/>
    </row>
    <row r="150" spans="1:28" s="3" customFormat="1" ht="16.8">
      <c r="A150" s="16"/>
      <c r="B150" s="15"/>
      <c r="C150" s="14"/>
      <c r="D150" s="15"/>
      <c r="E150" s="15"/>
      <c r="F150" s="15"/>
      <c r="G150" s="14"/>
      <c r="H150" s="15"/>
      <c r="I150" s="15"/>
      <c r="J150" s="15"/>
      <c r="K150" s="13"/>
      <c r="L150" s="40"/>
      <c r="M150" s="40"/>
      <c r="N150" s="40"/>
      <c r="O150" s="40"/>
      <c r="P150" s="40"/>
      <c r="Q150" s="40"/>
      <c r="R150" s="40"/>
      <c r="S150" s="40"/>
      <c r="T150" s="40"/>
      <c r="U150" s="40"/>
      <c r="V150" s="76"/>
      <c r="W150" s="76"/>
      <c r="X150" s="40"/>
      <c r="Y150" s="40"/>
      <c r="Z150" s="40"/>
      <c r="AA150" s="40"/>
      <c r="AB150" s="40"/>
    </row>
    <row r="151" spans="1:28" s="3" customFormat="1" ht="16.8">
      <c r="A151" s="16"/>
      <c r="B151" s="15"/>
      <c r="C151" s="14"/>
      <c r="D151" s="15"/>
      <c r="E151" s="15"/>
      <c r="F151" s="15"/>
      <c r="G151" s="14"/>
      <c r="H151" s="15"/>
      <c r="I151" s="15"/>
      <c r="J151" s="15"/>
      <c r="K151" s="13"/>
      <c r="L151" s="40"/>
      <c r="M151" s="40"/>
      <c r="N151" s="40"/>
      <c r="O151" s="40"/>
      <c r="P151" s="40"/>
      <c r="Q151" s="40"/>
      <c r="R151" s="40"/>
      <c r="S151" s="40"/>
      <c r="T151" s="40"/>
      <c r="U151" s="40"/>
      <c r="V151" s="76"/>
      <c r="W151" s="76"/>
      <c r="X151" s="40"/>
      <c r="Y151" s="40"/>
      <c r="Z151" s="40"/>
      <c r="AA151" s="40"/>
      <c r="AB151" s="40"/>
    </row>
    <row r="152" spans="1:28" s="3" customFormat="1" ht="16.8">
      <c r="A152" s="16"/>
      <c r="B152" s="15"/>
      <c r="C152" s="14"/>
      <c r="D152" s="15"/>
      <c r="E152" s="15"/>
      <c r="F152" s="15"/>
      <c r="G152" s="14"/>
      <c r="H152" s="15"/>
      <c r="I152" s="15"/>
      <c r="J152" s="15"/>
      <c r="M152" s="11"/>
      <c r="N152" s="11"/>
      <c r="O152" s="11"/>
      <c r="P152" s="11"/>
      <c r="Q152" s="11"/>
      <c r="R152" s="11"/>
      <c r="S152" s="11"/>
      <c r="T152" s="11"/>
      <c r="U152" s="11"/>
      <c r="V152" s="11"/>
      <c r="W152" s="11"/>
      <c r="X152" s="11"/>
      <c r="Y152" s="11"/>
      <c r="Z152" s="11"/>
      <c r="AA152" s="11"/>
      <c r="AB152" s="38"/>
    </row>
    <row r="153" spans="1:28" s="3" customFormat="1" ht="16.8">
      <c r="A153" s="16"/>
      <c r="B153" s="15"/>
      <c r="C153" s="14"/>
      <c r="D153" s="15"/>
      <c r="E153" s="15"/>
      <c r="F153" s="15"/>
      <c r="G153" s="14"/>
      <c r="H153" s="15"/>
      <c r="I153" s="15"/>
      <c r="J153" s="15"/>
      <c r="M153" s="11"/>
      <c r="N153" s="11"/>
      <c r="O153" s="11"/>
      <c r="P153" s="11"/>
      <c r="Q153" s="11"/>
      <c r="R153" s="11"/>
      <c r="S153" s="11"/>
      <c r="T153" s="11"/>
      <c r="U153" s="11"/>
      <c r="V153" s="11"/>
      <c r="W153" s="11"/>
      <c r="X153" s="11"/>
      <c r="Y153" s="11"/>
      <c r="Z153" s="11"/>
      <c r="AA153" s="11"/>
      <c r="AB153" s="38"/>
    </row>
    <row r="154" spans="1:28" s="3" customFormat="1" ht="16.8">
      <c r="A154" s="16"/>
      <c r="B154" s="15"/>
      <c r="C154" s="14"/>
      <c r="D154" s="15"/>
      <c r="E154" s="15"/>
      <c r="F154" s="15"/>
      <c r="G154" s="14"/>
      <c r="H154" s="15"/>
      <c r="I154" s="15"/>
      <c r="J154" s="15"/>
      <c r="M154" s="11"/>
      <c r="N154" s="11"/>
      <c r="O154" s="11"/>
      <c r="P154" s="11"/>
      <c r="Q154" s="11"/>
      <c r="R154" s="11"/>
      <c r="S154" s="11"/>
      <c r="T154" s="11"/>
      <c r="U154" s="11"/>
      <c r="V154" s="11"/>
      <c r="W154" s="11"/>
      <c r="X154" s="11"/>
      <c r="Y154" s="11"/>
      <c r="Z154" s="11"/>
      <c r="AA154" s="11"/>
      <c r="AB154" s="38"/>
    </row>
    <row r="155" spans="1:28" s="3" customFormat="1" ht="24.6">
      <c r="A155" s="16"/>
      <c r="B155" s="15"/>
      <c r="C155" s="14"/>
      <c r="D155" s="15"/>
      <c r="E155" s="15"/>
      <c r="F155" s="15"/>
      <c r="G155" s="14"/>
      <c r="H155" s="15"/>
      <c r="I155" s="15"/>
      <c r="J155" s="15"/>
      <c r="M155" s="11"/>
      <c r="N155" s="11"/>
      <c r="O155" s="378"/>
      <c r="P155" s="378"/>
      <c r="Q155" s="378"/>
      <c r="R155" s="378"/>
      <c r="S155" s="378"/>
      <c r="T155" s="378"/>
      <c r="U155" s="378"/>
      <c r="V155" s="378"/>
      <c r="W155" s="378"/>
      <c r="X155" s="378"/>
      <c r="Y155" s="378"/>
      <c r="Z155" s="11"/>
      <c r="AA155" s="11"/>
      <c r="AB155" s="38"/>
    </row>
    <row r="156" spans="1:28" s="3" customFormat="1" ht="20.399999999999999">
      <c r="A156" s="16"/>
      <c r="B156" s="15"/>
      <c r="C156" s="14"/>
      <c r="D156" s="15"/>
      <c r="E156" s="15"/>
      <c r="F156" s="15"/>
      <c r="G156" s="14"/>
      <c r="H156" s="15"/>
      <c r="I156" s="389"/>
      <c r="J156" s="389"/>
      <c r="K156" s="389"/>
      <c r="L156" s="389"/>
      <c r="M156" s="389"/>
      <c r="N156" s="389"/>
      <c r="O156" s="389"/>
      <c r="P156" s="389"/>
      <c r="Q156" s="389"/>
      <c r="R156" s="389"/>
      <c r="S156" s="389"/>
      <c r="T156" s="389"/>
      <c r="U156" s="389"/>
      <c r="V156" s="389"/>
      <c r="W156" s="389"/>
      <c r="X156" s="389"/>
      <c r="Y156" s="389"/>
      <c r="Z156" s="39"/>
      <c r="AA156" s="11"/>
      <c r="AB156" s="38"/>
    </row>
    <row r="157" spans="1:28" s="3" customFormat="1" ht="16.8">
      <c r="A157" s="16"/>
      <c r="B157" s="15"/>
      <c r="C157" s="14"/>
      <c r="D157" s="15"/>
      <c r="E157" s="15"/>
      <c r="F157" s="15"/>
      <c r="G157" s="14"/>
      <c r="H157" s="15"/>
      <c r="I157" s="15"/>
      <c r="J157" s="15"/>
      <c r="L157" s="388"/>
      <c r="M157" s="388"/>
      <c r="N157" s="388"/>
      <c r="O157" s="388"/>
      <c r="P157" s="388"/>
      <c r="Q157" s="388"/>
      <c r="R157" s="388"/>
      <c r="S157" s="388"/>
      <c r="T157" s="388"/>
      <c r="U157" s="388"/>
      <c r="V157" s="388"/>
      <c r="W157" s="388"/>
      <c r="X157" s="388"/>
      <c r="Y157" s="388"/>
      <c r="Z157" s="39"/>
      <c r="AA157" s="39"/>
      <c r="AB157" s="39"/>
    </row>
    <row r="158" spans="1:28" s="3" customFormat="1" ht="10.199999999999999">
      <c r="A158" s="16"/>
      <c r="B158" s="15"/>
      <c r="C158" s="14"/>
      <c r="D158" s="15"/>
      <c r="E158" s="15"/>
      <c r="F158" s="15"/>
      <c r="G158" s="14"/>
      <c r="H158" s="15"/>
      <c r="I158" s="15"/>
      <c r="J158" s="15"/>
    </row>
    <row r="159" spans="1:28" s="3" customFormat="1" ht="10.199999999999999">
      <c r="A159" s="16"/>
      <c r="B159" s="15"/>
      <c r="C159" s="14"/>
      <c r="D159" s="15"/>
      <c r="E159" s="15"/>
      <c r="F159" s="15"/>
      <c r="G159" s="14"/>
      <c r="H159" s="15"/>
      <c r="I159" s="15"/>
      <c r="J159" s="15"/>
      <c r="K159" s="13"/>
      <c r="L159" s="13"/>
      <c r="M159" s="13"/>
      <c r="N159" s="13"/>
      <c r="O159" s="13"/>
      <c r="P159" s="13"/>
      <c r="Q159" s="13"/>
      <c r="R159" s="13"/>
      <c r="S159" s="13"/>
      <c r="T159" s="13"/>
      <c r="U159" s="13"/>
      <c r="V159" s="13"/>
      <c r="W159" s="13"/>
      <c r="X159" s="13"/>
      <c r="Y159" s="13"/>
    </row>
    <row r="160" spans="1:28" s="3" customFormat="1" ht="10.199999999999999">
      <c r="C160" s="16"/>
      <c r="G160" s="16"/>
    </row>
    <row r="161" spans="3:7" s="3" customFormat="1" ht="10.199999999999999">
      <c r="C161" s="16"/>
      <c r="G161" s="16"/>
    </row>
    <row r="162" spans="3:7" s="3" customFormat="1" ht="10.199999999999999">
      <c r="C162" s="16"/>
      <c r="G162" s="16"/>
    </row>
    <row r="163" spans="3:7" s="3" customFormat="1" ht="10.199999999999999">
      <c r="C163" s="16"/>
      <c r="G163" s="16"/>
    </row>
    <row r="164" spans="3:7" s="3" customFormat="1" ht="10.199999999999999">
      <c r="C164" s="16"/>
      <c r="G164" s="16"/>
    </row>
    <row r="165" spans="3:7" s="3" customFormat="1" ht="10.199999999999999">
      <c r="C165" s="16"/>
      <c r="G165" s="16"/>
    </row>
    <row r="166" spans="3:7" s="3" customFormat="1" ht="10.199999999999999">
      <c r="C166" s="16"/>
      <c r="G166" s="16"/>
    </row>
    <row r="167" spans="3:7" s="3" customFormat="1" ht="10.199999999999999">
      <c r="C167" s="16"/>
      <c r="G167" s="16"/>
    </row>
    <row r="168" spans="3:7" s="3" customFormat="1" ht="10.199999999999999">
      <c r="C168" s="16"/>
      <c r="G168" s="16"/>
    </row>
    <row r="169" spans="3:7" s="3" customFormat="1" ht="10.199999999999999">
      <c r="C169" s="16"/>
      <c r="G169" s="16"/>
    </row>
    <row r="170" spans="3:7" s="3" customFormat="1" ht="10.199999999999999">
      <c r="C170" s="16"/>
      <c r="G170" s="16"/>
    </row>
    <row r="171" spans="3:7" s="3" customFormat="1" ht="10.199999999999999">
      <c r="C171" s="16"/>
      <c r="G171" s="16"/>
    </row>
    <row r="172" spans="3:7" s="3" customFormat="1" ht="10.199999999999999">
      <c r="C172" s="16"/>
      <c r="G172" s="16"/>
    </row>
    <row r="173" spans="3:7" s="3" customFormat="1" ht="10.199999999999999">
      <c r="C173" s="16"/>
      <c r="G173" s="16"/>
    </row>
    <row r="174" spans="3:7" s="3" customFormat="1" ht="10.199999999999999">
      <c r="C174" s="16"/>
      <c r="G174" s="16"/>
    </row>
    <row r="175" spans="3:7" s="3" customFormat="1" ht="10.199999999999999">
      <c r="C175" s="16"/>
      <c r="G175" s="16"/>
    </row>
    <row r="176" spans="3:7" s="3" customFormat="1" ht="10.199999999999999">
      <c r="C176" s="16"/>
      <c r="G176" s="16"/>
    </row>
    <row r="177" spans="3:7" s="3" customFormat="1" ht="10.199999999999999">
      <c r="C177" s="16"/>
      <c r="G177" s="16"/>
    </row>
    <row r="178" spans="3:7" s="3" customFormat="1" ht="10.199999999999999">
      <c r="C178" s="16"/>
      <c r="G178" s="16"/>
    </row>
    <row r="179" spans="3:7" s="3" customFormat="1" ht="10.199999999999999">
      <c r="C179" s="16"/>
      <c r="G179" s="16"/>
    </row>
    <row r="180" spans="3:7" s="3" customFormat="1" ht="10.199999999999999">
      <c r="C180" s="16"/>
      <c r="G180" s="16"/>
    </row>
    <row r="181" spans="3:7" s="3" customFormat="1" ht="10.199999999999999">
      <c r="C181" s="16"/>
      <c r="G181" s="16"/>
    </row>
    <row r="182" spans="3:7" s="3" customFormat="1" ht="10.199999999999999">
      <c r="C182" s="16"/>
      <c r="G182" s="16"/>
    </row>
    <row r="183" spans="3:7" s="3" customFormat="1" ht="10.199999999999999">
      <c r="C183" s="16"/>
      <c r="G183" s="16"/>
    </row>
    <row r="184" spans="3:7" s="3" customFormat="1" ht="10.199999999999999">
      <c r="C184" s="16"/>
      <c r="G184" s="16"/>
    </row>
    <row r="185" spans="3:7" s="3" customFormat="1" ht="10.199999999999999">
      <c r="C185" s="16"/>
      <c r="G185" s="16"/>
    </row>
    <row r="186" spans="3:7" s="3" customFormat="1" ht="10.199999999999999">
      <c r="C186" s="16"/>
      <c r="G186" s="16"/>
    </row>
    <row r="187" spans="3:7" s="3" customFormat="1" ht="10.199999999999999">
      <c r="C187" s="16"/>
      <c r="G187" s="16"/>
    </row>
    <row r="188" spans="3:7" s="3" customFormat="1" ht="10.199999999999999">
      <c r="C188" s="16"/>
      <c r="G188" s="16"/>
    </row>
    <row r="189" spans="3:7" s="3" customFormat="1" ht="10.199999999999999">
      <c r="C189" s="16"/>
      <c r="G189" s="16"/>
    </row>
    <row r="190" spans="3:7" s="3" customFormat="1" ht="10.199999999999999">
      <c r="C190" s="16"/>
      <c r="G190" s="16"/>
    </row>
    <row r="191" spans="3:7" s="3" customFormat="1" ht="10.199999999999999">
      <c r="C191" s="16"/>
      <c r="G191" s="16"/>
    </row>
    <row r="192" spans="3:7" s="3" customFormat="1" ht="10.199999999999999">
      <c r="C192" s="16"/>
      <c r="G192" s="16"/>
    </row>
    <row r="193" spans="3:7" s="3" customFormat="1" ht="10.199999999999999">
      <c r="C193" s="16"/>
      <c r="G193" s="16"/>
    </row>
    <row r="194" spans="3:7" s="3" customFormat="1" ht="10.199999999999999">
      <c r="C194" s="16"/>
      <c r="G194" s="16"/>
    </row>
    <row r="195" spans="3:7" s="3" customFormat="1" ht="10.199999999999999">
      <c r="C195" s="16"/>
      <c r="G195" s="16"/>
    </row>
    <row r="196" spans="3:7" s="3" customFormat="1" ht="10.199999999999999">
      <c r="C196" s="16"/>
      <c r="G196" s="16"/>
    </row>
    <row r="197" spans="3:7" s="3" customFormat="1" ht="10.199999999999999">
      <c r="C197" s="16"/>
      <c r="G197" s="16"/>
    </row>
    <row r="198" spans="3:7" s="3" customFormat="1" ht="10.199999999999999">
      <c r="C198" s="16"/>
      <c r="G198" s="16"/>
    </row>
    <row r="199" spans="3:7" s="3" customFormat="1" ht="10.199999999999999">
      <c r="C199" s="16"/>
      <c r="G199" s="16"/>
    </row>
    <row r="200" spans="3:7" s="3" customFormat="1" ht="10.199999999999999">
      <c r="C200" s="16"/>
      <c r="G200" s="16"/>
    </row>
    <row r="201" spans="3:7" s="3" customFormat="1" ht="10.199999999999999">
      <c r="C201" s="16"/>
      <c r="G201" s="16"/>
    </row>
    <row r="202" spans="3:7" s="3" customFormat="1" ht="10.199999999999999">
      <c r="C202" s="16"/>
      <c r="G202" s="16"/>
    </row>
    <row r="203" spans="3:7" s="3" customFormat="1" ht="10.199999999999999">
      <c r="C203" s="16"/>
      <c r="G203" s="16"/>
    </row>
    <row r="204" spans="3:7" s="3" customFormat="1" ht="10.199999999999999">
      <c r="C204" s="16"/>
      <c r="G204" s="16"/>
    </row>
    <row r="205" spans="3:7" s="3" customFormat="1" ht="10.199999999999999">
      <c r="C205" s="16"/>
      <c r="G205" s="16"/>
    </row>
    <row r="206" spans="3:7" s="3" customFormat="1" ht="10.199999999999999">
      <c r="C206" s="16"/>
      <c r="G206" s="16"/>
    </row>
    <row r="207" spans="3:7" s="3" customFormat="1" ht="10.199999999999999">
      <c r="C207" s="16"/>
      <c r="G207" s="16"/>
    </row>
    <row r="208" spans="3:7" s="3" customFormat="1" ht="10.199999999999999">
      <c r="C208" s="16"/>
      <c r="G208" s="16"/>
    </row>
    <row r="209" spans="1:25" s="3" customFormat="1" ht="10.199999999999999">
      <c r="C209" s="16"/>
      <c r="G209" s="16"/>
    </row>
    <row r="210" spans="1:25" s="3" customFormat="1" ht="10.199999999999999">
      <c r="C210" s="16"/>
      <c r="G210" s="16"/>
    </row>
    <row r="211" spans="1:25" s="3" customFormat="1" ht="10.199999999999999">
      <c r="C211" s="16"/>
      <c r="G211" s="16"/>
    </row>
    <row r="212" spans="1:25" s="3" customFormat="1" ht="10.199999999999999">
      <c r="C212" s="16"/>
      <c r="G212" s="16"/>
    </row>
    <row r="213" spans="1:25" s="3" customFormat="1" ht="10.199999999999999">
      <c r="C213" s="16"/>
      <c r="G213" s="16"/>
    </row>
    <row r="214" spans="1:25" s="3" customFormat="1" ht="10.199999999999999">
      <c r="C214" s="16"/>
      <c r="G214" s="16"/>
    </row>
    <row r="215" spans="1:25" s="3" customFormat="1" ht="10.199999999999999">
      <c r="C215" s="16"/>
      <c r="G215" s="16"/>
    </row>
    <row r="216" spans="1:25" s="3" customFormat="1" ht="10.199999999999999">
      <c r="C216" s="16"/>
      <c r="G216" s="16"/>
    </row>
    <row r="217" spans="1:25" s="3" customFormat="1" ht="10.199999999999999">
      <c r="C217" s="16"/>
      <c r="G217" s="16"/>
    </row>
    <row r="218" spans="1:25" s="3" customFormat="1" ht="10.199999999999999">
      <c r="C218" s="16"/>
      <c r="G218" s="16"/>
    </row>
    <row r="219" spans="1:25">
      <c r="A219" s="1"/>
      <c r="B219" s="1"/>
      <c r="C219" s="6"/>
      <c r="D219" s="1"/>
      <c r="E219" s="1"/>
      <c r="F219" s="1"/>
      <c r="G219" s="6"/>
      <c r="H219" s="1"/>
      <c r="I219" s="1"/>
      <c r="J219" s="1"/>
      <c r="K219" s="1"/>
      <c r="L219" s="1"/>
      <c r="M219" s="1"/>
      <c r="N219" s="1"/>
      <c r="O219" s="1"/>
      <c r="P219" s="1"/>
      <c r="Q219" s="1"/>
      <c r="R219" s="1"/>
      <c r="S219" s="1"/>
      <c r="T219" s="1"/>
      <c r="U219" s="1"/>
      <c r="V219" s="1"/>
      <c r="W219" s="1"/>
      <c r="X219" s="1"/>
      <c r="Y219" s="1"/>
    </row>
    <row r="220" spans="1:25">
      <c r="A220" s="1"/>
      <c r="B220" s="1"/>
      <c r="C220" s="6"/>
      <c r="D220" s="1"/>
      <c r="E220" s="1"/>
      <c r="F220" s="1"/>
      <c r="G220" s="6"/>
      <c r="H220" s="1"/>
      <c r="I220" s="1"/>
      <c r="J220" s="1"/>
      <c r="K220" s="1"/>
      <c r="L220" s="1"/>
      <c r="M220" s="1"/>
      <c r="N220" s="1"/>
      <c r="O220" s="1"/>
      <c r="P220" s="1"/>
      <c r="Q220" s="1"/>
      <c r="R220" s="1"/>
      <c r="S220" s="1"/>
      <c r="T220" s="1"/>
      <c r="U220" s="1"/>
      <c r="V220" s="1"/>
      <c r="W220" s="1"/>
      <c r="X220" s="1"/>
      <c r="Y220" s="1"/>
    </row>
    <row r="221" spans="1:25">
      <c r="A221" s="1"/>
      <c r="B221" s="1"/>
      <c r="C221" s="6"/>
      <c r="D221" s="1"/>
      <c r="E221" s="1"/>
      <c r="F221" s="1"/>
      <c r="G221" s="6"/>
      <c r="H221" s="1"/>
      <c r="I221" s="1"/>
      <c r="J221" s="1"/>
      <c r="K221" s="1"/>
      <c r="L221" s="1"/>
      <c r="M221" s="1"/>
      <c r="N221" s="1"/>
      <c r="O221" s="1"/>
      <c r="P221" s="1"/>
      <c r="Q221" s="1"/>
      <c r="R221" s="1"/>
      <c r="S221" s="1"/>
      <c r="T221" s="1"/>
      <c r="U221" s="1"/>
      <c r="V221" s="1"/>
      <c r="W221" s="1"/>
      <c r="X221" s="1"/>
      <c r="Y221" s="1"/>
    </row>
    <row r="222" spans="1:25">
      <c r="A222" s="1"/>
      <c r="B222" s="1"/>
      <c r="C222" s="6"/>
      <c r="D222" s="1"/>
      <c r="E222" s="1"/>
      <c r="F222" s="1"/>
      <c r="G222" s="6"/>
      <c r="H222" s="1"/>
      <c r="I222" s="1"/>
      <c r="J222" s="1"/>
      <c r="K222" s="1"/>
      <c r="L222" s="1"/>
      <c r="M222" s="1"/>
      <c r="N222" s="1"/>
      <c r="O222" s="1"/>
      <c r="P222" s="1"/>
      <c r="Q222" s="1"/>
      <c r="R222" s="1"/>
      <c r="S222" s="1"/>
      <c r="T222" s="1"/>
      <c r="U222" s="1"/>
      <c r="V222" s="1"/>
      <c r="W222" s="1"/>
      <c r="X222" s="1"/>
      <c r="Y222" s="1"/>
    </row>
    <row r="223" spans="1:25">
      <c r="A223" s="1"/>
      <c r="B223" s="1"/>
      <c r="C223" s="6"/>
      <c r="D223" s="1"/>
      <c r="E223" s="1"/>
      <c r="F223" s="1"/>
      <c r="G223" s="6"/>
      <c r="H223" s="1"/>
      <c r="I223" s="1"/>
      <c r="J223" s="1"/>
      <c r="K223" s="1"/>
      <c r="L223" s="1"/>
      <c r="M223" s="1"/>
      <c r="N223" s="1"/>
      <c r="O223" s="1"/>
      <c r="P223" s="1"/>
      <c r="Q223" s="1"/>
      <c r="R223" s="1"/>
      <c r="S223" s="1"/>
      <c r="T223" s="1"/>
      <c r="U223" s="1"/>
      <c r="V223" s="1"/>
      <c r="W223" s="1"/>
      <c r="X223" s="1"/>
      <c r="Y223" s="1"/>
    </row>
    <row r="224" spans="1:25">
      <c r="A224" s="1"/>
      <c r="B224" s="1"/>
      <c r="C224" s="6"/>
      <c r="D224" s="1"/>
      <c r="E224" s="1"/>
      <c r="F224" s="1"/>
      <c r="G224" s="6"/>
      <c r="H224" s="1"/>
      <c r="I224" s="1"/>
      <c r="J224" s="1"/>
      <c r="K224" s="1"/>
      <c r="L224" s="1"/>
      <c r="M224" s="1"/>
      <c r="N224" s="1"/>
      <c r="O224" s="1"/>
      <c r="P224" s="1"/>
      <c r="Q224" s="1"/>
      <c r="R224" s="1"/>
      <c r="S224" s="1"/>
      <c r="T224" s="1"/>
      <c r="U224" s="1"/>
      <c r="V224" s="1"/>
      <c r="W224" s="1"/>
      <c r="X224" s="1"/>
      <c r="Y224" s="1"/>
    </row>
    <row r="225" spans="1:25">
      <c r="A225" s="1"/>
      <c r="B225" s="1"/>
      <c r="C225" s="6"/>
      <c r="D225" s="1"/>
      <c r="E225" s="1"/>
      <c r="F225" s="1"/>
      <c r="G225" s="6"/>
      <c r="H225" s="1"/>
      <c r="I225" s="1"/>
      <c r="J225" s="1"/>
      <c r="K225" s="1"/>
      <c r="L225" s="1"/>
      <c r="M225" s="1"/>
      <c r="N225" s="1"/>
      <c r="O225" s="1"/>
      <c r="P225" s="1"/>
      <c r="Q225" s="1"/>
      <c r="R225" s="1"/>
      <c r="S225" s="1"/>
      <c r="T225" s="1"/>
      <c r="U225" s="1"/>
      <c r="V225" s="1"/>
      <c r="W225" s="1"/>
      <c r="X225" s="1"/>
      <c r="Y225" s="1"/>
    </row>
    <row r="226" spans="1:25">
      <c r="A226" s="1"/>
      <c r="B226" s="1"/>
      <c r="C226" s="6"/>
      <c r="D226" s="1"/>
      <c r="E226" s="1"/>
      <c r="F226" s="1"/>
      <c r="G226" s="6"/>
      <c r="H226" s="1"/>
      <c r="I226" s="1"/>
      <c r="J226" s="1"/>
      <c r="K226" s="1"/>
      <c r="L226" s="1"/>
      <c r="M226" s="1"/>
      <c r="N226" s="1"/>
      <c r="O226" s="1"/>
      <c r="P226" s="1"/>
      <c r="Q226" s="1"/>
      <c r="R226" s="1"/>
      <c r="S226" s="1"/>
      <c r="T226" s="1"/>
      <c r="U226" s="1"/>
      <c r="V226" s="1"/>
      <c r="W226" s="1"/>
      <c r="X226" s="1"/>
      <c r="Y226" s="1"/>
    </row>
    <row r="227" spans="1:25">
      <c r="A227" s="1"/>
      <c r="B227" s="1"/>
      <c r="C227" s="6"/>
      <c r="D227" s="1"/>
      <c r="E227" s="1"/>
      <c r="F227" s="1"/>
      <c r="G227" s="6"/>
      <c r="H227" s="1"/>
      <c r="I227" s="1"/>
      <c r="J227" s="1"/>
      <c r="K227" s="1"/>
      <c r="L227" s="1"/>
      <c r="M227" s="1"/>
      <c r="N227" s="1"/>
      <c r="O227" s="1"/>
      <c r="P227" s="1"/>
      <c r="Q227" s="1"/>
      <c r="R227" s="1"/>
      <c r="S227" s="1"/>
      <c r="T227" s="1"/>
      <c r="U227" s="1"/>
      <c r="V227" s="1"/>
      <c r="W227" s="1"/>
      <c r="X227" s="1"/>
      <c r="Y227" s="1"/>
    </row>
    <row r="228" spans="1:25">
      <c r="A228" s="1"/>
      <c r="B228" s="1"/>
      <c r="C228" s="6"/>
      <c r="D228" s="1"/>
      <c r="E228" s="1"/>
      <c r="F228" s="1"/>
      <c r="G228" s="6"/>
      <c r="H228" s="1"/>
      <c r="I228" s="1"/>
      <c r="J228" s="1"/>
      <c r="K228" s="1"/>
      <c r="L228" s="1"/>
      <c r="M228" s="1"/>
      <c r="N228" s="1"/>
      <c r="O228" s="1"/>
      <c r="P228" s="1"/>
      <c r="Q228" s="1"/>
      <c r="R228" s="1"/>
      <c r="S228" s="1"/>
      <c r="T228" s="1"/>
      <c r="U228" s="1"/>
      <c r="V228" s="1"/>
      <c r="W228" s="1"/>
      <c r="X228" s="1"/>
      <c r="Y228" s="1"/>
    </row>
    <row r="229" spans="1:25">
      <c r="A229" s="1"/>
      <c r="B229" s="1"/>
      <c r="C229" s="6"/>
      <c r="D229" s="1"/>
      <c r="E229" s="1"/>
      <c r="F229" s="1"/>
      <c r="G229" s="6"/>
      <c r="H229" s="1"/>
      <c r="I229" s="1"/>
      <c r="J229" s="1"/>
      <c r="K229" s="1"/>
      <c r="L229" s="1"/>
      <c r="M229" s="1"/>
      <c r="N229" s="1"/>
      <c r="O229" s="1"/>
      <c r="P229" s="1"/>
      <c r="Q229" s="1"/>
      <c r="R229" s="1"/>
      <c r="S229" s="1"/>
      <c r="T229" s="1"/>
      <c r="U229" s="1"/>
      <c r="V229" s="1"/>
      <c r="W229" s="1"/>
      <c r="X229" s="1"/>
      <c r="Y229" s="1"/>
    </row>
    <row r="230" spans="1:25">
      <c r="A230" s="1"/>
      <c r="B230" s="1"/>
      <c r="C230" s="6"/>
      <c r="D230" s="1"/>
      <c r="E230" s="1"/>
      <c r="F230" s="1"/>
      <c r="G230" s="6"/>
      <c r="H230" s="1"/>
      <c r="I230" s="1"/>
      <c r="J230" s="1"/>
      <c r="K230" s="1"/>
      <c r="L230" s="1"/>
      <c r="M230" s="1"/>
      <c r="N230" s="1"/>
      <c r="O230" s="1"/>
      <c r="P230" s="1"/>
      <c r="Q230" s="1"/>
      <c r="R230" s="1"/>
      <c r="S230" s="1"/>
      <c r="T230" s="1"/>
      <c r="U230" s="1"/>
      <c r="V230" s="1"/>
      <c r="W230" s="1"/>
      <c r="X230" s="1"/>
      <c r="Y230" s="1"/>
    </row>
    <row r="231" spans="1:25">
      <c r="A231" s="1"/>
      <c r="B231" s="1"/>
      <c r="C231" s="6"/>
      <c r="D231" s="1"/>
      <c r="E231" s="1"/>
      <c r="F231" s="1"/>
      <c r="G231" s="6"/>
      <c r="H231" s="1"/>
      <c r="I231" s="1"/>
      <c r="J231" s="1"/>
      <c r="K231" s="1"/>
      <c r="L231" s="1"/>
      <c r="M231" s="1"/>
      <c r="N231" s="1"/>
      <c r="O231" s="1"/>
      <c r="P231" s="1"/>
      <c r="Q231" s="1"/>
      <c r="R231" s="1"/>
      <c r="S231" s="1"/>
      <c r="T231" s="1"/>
      <c r="U231" s="1"/>
      <c r="V231" s="1"/>
      <c r="W231" s="1"/>
      <c r="X231" s="1"/>
      <c r="Y231" s="1"/>
    </row>
    <row r="232" spans="1:25">
      <c r="A232" s="1"/>
      <c r="B232" s="1"/>
      <c r="C232" s="6"/>
      <c r="D232" s="1"/>
      <c r="E232" s="1"/>
      <c r="F232" s="1"/>
      <c r="G232" s="6"/>
      <c r="H232" s="1"/>
      <c r="I232" s="1"/>
      <c r="J232" s="1"/>
      <c r="K232" s="1"/>
      <c r="L232" s="1"/>
      <c r="M232" s="1"/>
      <c r="N232" s="1"/>
      <c r="O232" s="1"/>
      <c r="P232" s="1"/>
      <c r="Q232" s="1"/>
      <c r="R232" s="1"/>
      <c r="S232" s="1"/>
      <c r="T232" s="1"/>
      <c r="U232" s="1"/>
      <c r="V232" s="1"/>
      <c r="W232" s="1"/>
      <c r="X232" s="1"/>
      <c r="Y232" s="1"/>
    </row>
    <row r="233" spans="1:25">
      <c r="A233" s="1"/>
      <c r="B233" s="1"/>
      <c r="C233" s="6"/>
      <c r="D233" s="1"/>
      <c r="E233" s="1"/>
      <c r="F233" s="1"/>
      <c r="G233" s="6"/>
      <c r="H233" s="1"/>
      <c r="I233" s="1"/>
      <c r="J233" s="1"/>
      <c r="K233" s="1"/>
      <c r="L233" s="1"/>
      <c r="M233" s="1"/>
      <c r="N233" s="1"/>
      <c r="O233" s="1"/>
      <c r="P233" s="1"/>
      <c r="Q233" s="1"/>
      <c r="R233" s="1"/>
      <c r="S233" s="1"/>
      <c r="T233" s="1"/>
      <c r="U233" s="1"/>
      <c r="V233" s="1"/>
      <c r="W233" s="1"/>
      <c r="X233" s="1"/>
      <c r="Y233" s="1"/>
    </row>
    <row r="234" spans="1:25">
      <c r="A234" s="1"/>
      <c r="B234" s="1"/>
      <c r="C234" s="6"/>
      <c r="D234" s="1"/>
      <c r="E234" s="1"/>
      <c r="F234" s="1"/>
      <c r="G234" s="6"/>
      <c r="H234" s="1"/>
      <c r="I234" s="1"/>
      <c r="J234" s="1"/>
      <c r="K234" s="1"/>
      <c r="L234" s="1"/>
      <c r="M234" s="1"/>
      <c r="N234" s="1"/>
      <c r="O234" s="1"/>
      <c r="P234" s="1"/>
      <c r="Q234" s="1"/>
      <c r="R234" s="1"/>
      <c r="S234" s="1"/>
      <c r="T234" s="1"/>
      <c r="U234" s="1"/>
      <c r="V234" s="1"/>
      <c r="W234" s="1"/>
      <c r="X234" s="1"/>
      <c r="Y234" s="1"/>
    </row>
    <row r="235" spans="1:25">
      <c r="A235" s="1"/>
      <c r="B235" s="1"/>
      <c r="C235" s="6"/>
      <c r="D235" s="1"/>
      <c r="E235" s="1"/>
      <c r="F235" s="1"/>
      <c r="G235" s="6"/>
      <c r="H235" s="1"/>
      <c r="I235" s="1"/>
      <c r="J235" s="1"/>
      <c r="K235" s="1"/>
      <c r="L235" s="1"/>
      <c r="M235" s="1"/>
      <c r="N235" s="1"/>
      <c r="O235" s="1"/>
      <c r="P235" s="1"/>
      <c r="Q235" s="1"/>
      <c r="R235" s="1"/>
      <c r="S235" s="1"/>
      <c r="T235" s="1"/>
      <c r="U235" s="1"/>
      <c r="V235" s="1"/>
      <c r="W235" s="1"/>
      <c r="X235" s="1"/>
      <c r="Y235" s="1"/>
    </row>
    <row r="236" spans="1:25">
      <c r="A236" s="1"/>
      <c r="B236" s="1"/>
      <c r="C236" s="6"/>
      <c r="D236" s="1"/>
      <c r="E236" s="1"/>
      <c r="F236" s="1"/>
      <c r="G236" s="6"/>
      <c r="H236" s="1"/>
      <c r="I236" s="1"/>
      <c r="J236" s="1"/>
      <c r="K236" s="1"/>
      <c r="L236" s="1"/>
      <c r="M236" s="1"/>
      <c r="N236" s="1"/>
      <c r="O236" s="1"/>
      <c r="P236" s="1"/>
      <c r="Q236" s="1"/>
      <c r="R236" s="1"/>
      <c r="S236" s="1"/>
      <c r="T236" s="1"/>
      <c r="U236" s="1"/>
      <c r="V236" s="1"/>
      <c r="W236" s="1"/>
      <c r="X236" s="1"/>
      <c r="Y236" s="1"/>
    </row>
    <row r="237" spans="1:25">
      <c r="A237" s="1"/>
      <c r="B237" s="1"/>
      <c r="C237" s="6"/>
      <c r="D237" s="1"/>
      <c r="E237" s="1"/>
      <c r="F237" s="1"/>
      <c r="G237" s="6"/>
      <c r="H237" s="1"/>
      <c r="I237" s="1"/>
      <c r="J237" s="1"/>
      <c r="K237" s="1"/>
      <c r="L237" s="1"/>
      <c r="M237" s="1"/>
      <c r="N237" s="1"/>
      <c r="O237" s="1"/>
      <c r="P237" s="1"/>
      <c r="Q237" s="1"/>
      <c r="R237" s="1"/>
      <c r="S237" s="1"/>
      <c r="T237" s="1"/>
      <c r="U237" s="1"/>
      <c r="V237" s="1"/>
      <c r="W237" s="1"/>
      <c r="X237" s="1"/>
      <c r="Y237" s="1"/>
    </row>
    <row r="238" spans="1:25">
      <c r="A238" s="1"/>
      <c r="B238" s="1"/>
      <c r="C238" s="6"/>
      <c r="D238" s="1"/>
      <c r="E238" s="1"/>
      <c r="F238" s="1"/>
      <c r="G238" s="6"/>
      <c r="H238" s="1"/>
      <c r="I238" s="1"/>
      <c r="J238" s="1"/>
      <c r="K238" s="1"/>
      <c r="L238" s="1"/>
      <c r="M238" s="1"/>
      <c r="N238" s="1"/>
      <c r="O238" s="1"/>
      <c r="P238" s="1"/>
      <c r="Q238" s="1"/>
      <c r="R238" s="1"/>
      <c r="S238" s="1"/>
      <c r="T238" s="1"/>
      <c r="U238" s="1"/>
      <c r="V238" s="1"/>
      <c r="W238" s="1"/>
      <c r="X238" s="1"/>
      <c r="Y238" s="1"/>
    </row>
    <row r="239" spans="1:25">
      <c r="A239" s="1"/>
      <c r="B239" s="1"/>
      <c r="C239" s="6"/>
      <c r="D239" s="1"/>
      <c r="E239" s="1"/>
      <c r="F239" s="1"/>
      <c r="G239" s="6"/>
      <c r="H239" s="1"/>
      <c r="I239" s="1"/>
      <c r="J239" s="1"/>
      <c r="K239" s="1"/>
      <c r="L239" s="1"/>
      <c r="M239" s="1"/>
      <c r="N239" s="1"/>
      <c r="O239" s="1"/>
      <c r="P239" s="1"/>
      <c r="Q239" s="1"/>
      <c r="R239" s="1"/>
      <c r="S239" s="1"/>
      <c r="T239" s="1"/>
      <c r="U239" s="1"/>
      <c r="V239" s="1"/>
      <c r="W239" s="1"/>
      <c r="X239" s="1"/>
      <c r="Y239" s="1"/>
    </row>
    <row r="240" spans="1:25">
      <c r="A240" s="1"/>
      <c r="B240" s="1"/>
      <c r="C240" s="6"/>
      <c r="D240" s="1"/>
      <c r="E240" s="1"/>
      <c r="F240" s="1"/>
      <c r="G240" s="6"/>
      <c r="H240" s="1"/>
      <c r="I240" s="1"/>
      <c r="J240" s="1"/>
      <c r="K240" s="1"/>
      <c r="L240" s="1"/>
      <c r="M240" s="1"/>
      <c r="N240" s="1"/>
      <c r="O240" s="1"/>
      <c r="P240" s="1"/>
      <c r="Q240" s="1"/>
      <c r="R240" s="1"/>
      <c r="S240" s="1"/>
      <c r="T240" s="1"/>
      <c r="U240" s="1"/>
      <c r="V240" s="1"/>
      <c r="W240" s="1"/>
      <c r="X240" s="1"/>
      <c r="Y240" s="1"/>
    </row>
    <row r="241" spans="1:25">
      <c r="A241" s="1"/>
      <c r="B241" s="1"/>
      <c r="C241" s="6"/>
      <c r="D241" s="1"/>
      <c r="E241" s="1"/>
      <c r="F241" s="1"/>
      <c r="G241" s="6"/>
      <c r="H241" s="1"/>
      <c r="I241" s="1"/>
      <c r="J241" s="1"/>
      <c r="K241" s="1"/>
      <c r="L241" s="1"/>
      <c r="M241" s="1"/>
      <c r="N241" s="1"/>
      <c r="O241" s="1"/>
      <c r="P241" s="1"/>
      <c r="Q241" s="1"/>
      <c r="R241" s="1"/>
      <c r="S241" s="1"/>
      <c r="T241" s="1"/>
      <c r="U241" s="1"/>
      <c r="V241" s="1"/>
      <c r="W241" s="1"/>
      <c r="X241" s="1"/>
      <c r="Y241" s="1"/>
    </row>
    <row r="242" spans="1:25">
      <c r="A242" s="1"/>
      <c r="B242" s="1"/>
      <c r="C242" s="6"/>
      <c r="D242" s="1"/>
      <c r="E242" s="1"/>
      <c r="F242" s="1"/>
      <c r="G242" s="6"/>
      <c r="H242" s="1"/>
      <c r="I242" s="1"/>
      <c r="J242" s="1"/>
      <c r="K242" s="1"/>
      <c r="L242" s="1"/>
      <c r="M242" s="1"/>
      <c r="N242" s="1"/>
      <c r="O242" s="1"/>
      <c r="P242" s="1"/>
      <c r="Q242" s="1"/>
      <c r="R242" s="1"/>
      <c r="S242" s="1"/>
      <c r="T242" s="1"/>
      <c r="U242" s="1"/>
      <c r="V242" s="1"/>
      <c r="W242" s="1"/>
      <c r="X242" s="1"/>
      <c r="Y242" s="1"/>
    </row>
    <row r="243" spans="1:25">
      <c r="A243" s="1"/>
      <c r="B243" s="1"/>
      <c r="C243" s="6"/>
      <c r="D243" s="1"/>
      <c r="E243" s="1"/>
      <c r="F243" s="1"/>
      <c r="G243" s="6"/>
      <c r="H243" s="1"/>
      <c r="I243" s="1"/>
      <c r="J243" s="1"/>
      <c r="K243" s="1"/>
      <c r="L243" s="1"/>
      <c r="M243" s="1"/>
      <c r="N243" s="1"/>
      <c r="O243" s="1"/>
      <c r="P243" s="1"/>
      <c r="Q243" s="1"/>
      <c r="R243" s="1"/>
      <c r="S243" s="1"/>
      <c r="T243" s="1"/>
      <c r="U243" s="1"/>
      <c r="V243" s="1"/>
      <c r="W243" s="1"/>
      <c r="X243" s="1"/>
      <c r="Y243" s="1"/>
    </row>
    <row r="244" spans="1:25">
      <c r="A244" s="1"/>
      <c r="B244" s="1"/>
      <c r="C244" s="6"/>
      <c r="D244" s="1"/>
      <c r="E244" s="1"/>
      <c r="F244" s="1"/>
      <c r="G244" s="6"/>
      <c r="H244" s="1"/>
      <c r="I244" s="1"/>
      <c r="J244" s="1"/>
      <c r="K244" s="1"/>
      <c r="L244" s="1"/>
      <c r="M244" s="1"/>
      <c r="N244" s="1"/>
      <c r="O244" s="1"/>
      <c r="P244" s="1"/>
      <c r="Q244" s="1"/>
      <c r="R244" s="1"/>
      <c r="S244" s="1"/>
      <c r="T244" s="1"/>
      <c r="U244" s="1"/>
      <c r="V244" s="1"/>
      <c r="W244" s="1"/>
      <c r="X244" s="1"/>
      <c r="Y244" s="1"/>
    </row>
    <row r="245" spans="1:25">
      <c r="A245" s="1"/>
      <c r="B245" s="1"/>
      <c r="C245" s="6"/>
      <c r="D245" s="1"/>
      <c r="E245" s="1"/>
      <c r="F245" s="1"/>
      <c r="G245" s="6"/>
      <c r="H245" s="1"/>
      <c r="I245" s="1"/>
      <c r="J245" s="1"/>
      <c r="K245" s="1"/>
      <c r="L245" s="1"/>
      <c r="M245" s="1"/>
      <c r="N245" s="1"/>
      <c r="O245" s="1"/>
      <c r="P245" s="1"/>
      <c r="Q245" s="1"/>
      <c r="R245" s="1"/>
      <c r="S245" s="1"/>
      <c r="T245" s="1"/>
      <c r="U245" s="1"/>
      <c r="V245" s="1"/>
      <c r="W245" s="1"/>
      <c r="X245" s="1"/>
      <c r="Y245" s="1"/>
    </row>
    <row r="246" spans="1:25">
      <c r="A246" s="1"/>
      <c r="B246" s="1"/>
      <c r="C246" s="6"/>
      <c r="D246" s="1"/>
      <c r="E246" s="1"/>
      <c r="F246" s="1"/>
      <c r="G246" s="6"/>
      <c r="H246" s="1"/>
      <c r="I246" s="1"/>
      <c r="J246" s="1"/>
      <c r="K246" s="1"/>
      <c r="L246" s="1"/>
      <c r="M246" s="1"/>
      <c r="N246" s="1"/>
      <c r="O246" s="1"/>
      <c r="P246" s="1"/>
      <c r="Q246" s="1"/>
      <c r="R246" s="1"/>
      <c r="S246" s="1"/>
      <c r="T246" s="1"/>
      <c r="U246" s="1"/>
      <c r="V246" s="1"/>
      <c r="W246" s="1"/>
      <c r="X246" s="1"/>
      <c r="Y246" s="1"/>
    </row>
    <row r="247" spans="1:25">
      <c r="A247" s="1"/>
      <c r="B247" s="1"/>
      <c r="C247" s="6"/>
      <c r="D247" s="1"/>
      <c r="E247" s="1"/>
      <c r="F247" s="1"/>
      <c r="G247" s="6"/>
      <c r="H247" s="1"/>
      <c r="I247" s="1"/>
      <c r="J247" s="1"/>
      <c r="K247" s="1"/>
      <c r="L247" s="1"/>
      <c r="M247" s="1"/>
      <c r="N247" s="1"/>
      <c r="O247" s="1"/>
      <c r="P247" s="1"/>
      <c r="Q247" s="1"/>
      <c r="R247" s="1"/>
      <c r="S247" s="1"/>
      <c r="T247" s="1"/>
      <c r="U247" s="1"/>
      <c r="V247" s="1"/>
      <c r="W247" s="1"/>
      <c r="X247" s="1"/>
      <c r="Y247" s="1"/>
    </row>
    <row r="248" spans="1:25">
      <c r="A248" s="1"/>
      <c r="B248" s="1"/>
      <c r="C248" s="6"/>
      <c r="D248" s="1"/>
      <c r="E248" s="1"/>
      <c r="F248" s="1"/>
      <c r="G248" s="6"/>
      <c r="H248" s="1"/>
      <c r="I248" s="1"/>
      <c r="J248" s="1"/>
      <c r="K248" s="1"/>
      <c r="L248" s="1"/>
      <c r="M248" s="1"/>
      <c r="N248" s="1"/>
      <c r="O248" s="1"/>
      <c r="P248" s="1"/>
      <c r="Q248" s="1"/>
      <c r="R248" s="1"/>
      <c r="S248" s="1"/>
      <c r="T248" s="1"/>
      <c r="U248" s="1"/>
      <c r="V248" s="1"/>
      <c r="W248" s="1"/>
      <c r="X248" s="1"/>
      <c r="Y248" s="1"/>
    </row>
    <row r="249" spans="1:25">
      <c r="A249" s="1"/>
      <c r="B249" s="1"/>
      <c r="C249" s="6"/>
      <c r="D249" s="1"/>
      <c r="E249" s="1"/>
      <c r="F249" s="1"/>
      <c r="G249" s="6"/>
      <c r="H249" s="1"/>
      <c r="I249" s="1"/>
      <c r="J249" s="1"/>
      <c r="K249" s="1"/>
      <c r="L249" s="1"/>
      <c r="M249" s="1"/>
      <c r="N249" s="1"/>
      <c r="O249" s="1"/>
      <c r="P249" s="1"/>
      <c r="Q249" s="1"/>
      <c r="R249" s="1"/>
      <c r="S249" s="1"/>
      <c r="T249" s="1"/>
      <c r="U249" s="1"/>
      <c r="V249" s="1"/>
      <c r="W249" s="1"/>
      <c r="X249" s="1"/>
      <c r="Y249" s="1"/>
    </row>
    <row r="250" spans="1:25">
      <c r="A250" s="1"/>
      <c r="B250" s="1"/>
      <c r="C250" s="6"/>
      <c r="D250" s="1"/>
      <c r="E250" s="1"/>
      <c r="F250" s="1"/>
      <c r="G250" s="6"/>
      <c r="H250" s="1"/>
      <c r="I250" s="1"/>
      <c r="J250" s="1"/>
      <c r="K250" s="1"/>
      <c r="L250" s="1"/>
      <c r="M250" s="1"/>
      <c r="N250" s="1"/>
      <c r="O250" s="1"/>
      <c r="P250" s="1"/>
      <c r="Q250" s="1"/>
      <c r="R250" s="1"/>
      <c r="S250" s="1"/>
      <c r="T250" s="1"/>
      <c r="U250" s="1"/>
      <c r="V250" s="1"/>
      <c r="W250" s="1"/>
      <c r="X250" s="1"/>
      <c r="Y250" s="1"/>
    </row>
    <row r="251" spans="1:25">
      <c r="A251" s="1"/>
      <c r="B251" s="1"/>
      <c r="C251" s="6"/>
      <c r="D251" s="1"/>
      <c r="E251" s="1"/>
      <c r="F251" s="1"/>
      <c r="G251" s="6"/>
      <c r="H251" s="1"/>
      <c r="I251" s="1"/>
      <c r="J251" s="1"/>
      <c r="K251" s="1"/>
      <c r="L251" s="1"/>
      <c r="M251" s="1"/>
      <c r="N251" s="1"/>
      <c r="O251" s="1"/>
      <c r="P251" s="1"/>
      <c r="Q251" s="1"/>
      <c r="R251" s="1"/>
      <c r="S251" s="1"/>
      <c r="T251" s="1"/>
      <c r="U251" s="1"/>
      <c r="V251" s="1"/>
      <c r="W251" s="1"/>
      <c r="X251" s="1"/>
      <c r="Y251" s="1"/>
    </row>
    <row r="252" spans="1:25">
      <c r="A252" s="1"/>
      <c r="B252" s="1"/>
      <c r="C252" s="6"/>
      <c r="D252" s="1"/>
      <c r="E252" s="1"/>
      <c r="F252" s="1"/>
      <c r="G252" s="6"/>
      <c r="H252" s="1"/>
      <c r="I252" s="1"/>
      <c r="J252" s="1"/>
      <c r="K252" s="1"/>
      <c r="L252" s="1"/>
      <c r="M252" s="1"/>
      <c r="N252" s="1"/>
      <c r="O252" s="1"/>
      <c r="P252" s="1"/>
      <c r="Q252" s="1"/>
      <c r="R252" s="1"/>
      <c r="S252" s="1"/>
      <c r="T252" s="1"/>
      <c r="U252" s="1"/>
      <c r="V252" s="1"/>
      <c r="W252" s="1"/>
      <c r="X252" s="1"/>
      <c r="Y252" s="1"/>
    </row>
    <row r="253" spans="1:25">
      <c r="A253" s="1"/>
      <c r="B253" s="1"/>
      <c r="C253" s="6"/>
      <c r="D253" s="1"/>
      <c r="E253" s="1"/>
      <c r="F253" s="1"/>
      <c r="G253" s="6"/>
      <c r="H253" s="1"/>
      <c r="I253" s="1"/>
      <c r="J253" s="1"/>
      <c r="K253" s="1"/>
      <c r="L253" s="1"/>
      <c r="M253" s="1"/>
      <c r="N253" s="1"/>
      <c r="O253" s="1"/>
      <c r="P253" s="1"/>
      <c r="Q253" s="1"/>
      <c r="R253" s="1"/>
      <c r="S253" s="1"/>
      <c r="T253" s="1"/>
      <c r="U253" s="1"/>
      <c r="V253" s="1"/>
      <c r="W253" s="1"/>
      <c r="X253" s="1"/>
      <c r="Y253" s="1"/>
    </row>
    <row r="254" spans="1:25">
      <c r="A254" s="1"/>
      <c r="B254" s="1"/>
      <c r="C254" s="6"/>
      <c r="D254" s="1"/>
      <c r="E254" s="1"/>
      <c r="F254" s="1"/>
      <c r="G254" s="6"/>
      <c r="H254" s="1"/>
      <c r="I254" s="1"/>
      <c r="J254" s="1"/>
      <c r="K254" s="1"/>
      <c r="L254" s="1"/>
      <c r="M254" s="1"/>
      <c r="N254" s="1"/>
      <c r="O254" s="1"/>
      <c r="P254" s="1"/>
      <c r="Q254" s="1"/>
      <c r="R254" s="1"/>
      <c r="S254" s="1"/>
      <c r="T254" s="1"/>
      <c r="U254" s="1"/>
      <c r="V254" s="1"/>
      <c r="W254" s="1"/>
      <c r="X254" s="1"/>
      <c r="Y254" s="1"/>
    </row>
    <row r="255" spans="1:25">
      <c r="A255" s="1"/>
      <c r="B255" s="1"/>
      <c r="C255" s="6"/>
      <c r="D255" s="1"/>
      <c r="E255" s="1"/>
      <c r="F255" s="1"/>
      <c r="G255" s="6"/>
      <c r="H255" s="1"/>
      <c r="I255" s="1"/>
      <c r="J255" s="1"/>
      <c r="K255" s="1"/>
      <c r="L255" s="1"/>
      <c r="M255" s="1"/>
      <c r="N255" s="1"/>
      <c r="O255" s="1"/>
      <c r="P255" s="1"/>
      <c r="Q255" s="1"/>
      <c r="R255" s="1"/>
      <c r="S255" s="1"/>
      <c r="T255" s="1"/>
      <c r="U255" s="1"/>
      <c r="V255" s="1"/>
      <c r="W255" s="1"/>
      <c r="X255" s="1"/>
      <c r="Y255" s="1"/>
    </row>
    <row r="256" spans="1:25">
      <c r="A256" s="1"/>
      <c r="B256" s="1"/>
      <c r="C256" s="6"/>
      <c r="D256" s="1"/>
      <c r="E256" s="1"/>
      <c r="F256" s="1"/>
      <c r="G256" s="6"/>
      <c r="H256" s="1"/>
      <c r="I256" s="1"/>
      <c r="J256" s="1"/>
      <c r="K256" s="1"/>
      <c r="L256" s="1"/>
      <c r="M256" s="1"/>
      <c r="N256" s="1"/>
      <c r="O256" s="1"/>
      <c r="P256" s="1"/>
      <c r="Q256" s="1"/>
      <c r="R256" s="1"/>
      <c r="S256" s="1"/>
      <c r="T256" s="1"/>
      <c r="U256" s="1"/>
      <c r="V256" s="1"/>
      <c r="W256" s="1"/>
      <c r="X256" s="1"/>
      <c r="Y256" s="1"/>
    </row>
    <row r="257" spans="1:25">
      <c r="A257" s="1"/>
      <c r="B257" s="1"/>
      <c r="C257" s="6"/>
      <c r="D257" s="1"/>
      <c r="E257" s="1"/>
      <c r="F257" s="1"/>
      <c r="G257" s="6"/>
      <c r="H257" s="1"/>
      <c r="I257" s="1"/>
      <c r="J257" s="1"/>
      <c r="K257" s="1"/>
      <c r="L257" s="1"/>
      <c r="M257" s="1"/>
      <c r="N257" s="1"/>
      <c r="O257" s="1"/>
      <c r="P257" s="1"/>
      <c r="Q257" s="1"/>
      <c r="R257" s="1"/>
      <c r="S257" s="1"/>
      <c r="T257" s="1"/>
      <c r="U257" s="1"/>
      <c r="V257" s="1"/>
      <c r="W257" s="1"/>
      <c r="X257" s="1"/>
      <c r="Y257" s="1"/>
    </row>
    <row r="258" spans="1:25">
      <c r="A258" s="1"/>
      <c r="B258" s="1"/>
      <c r="C258" s="6"/>
      <c r="D258" s="1"/>
      <c r="E258" s="1"/>
      <c r="F258" s="1"/>
      <c r="G258" s="6"/>
      <c r="H258" s="1"/>
      <c r="I258" s="1"/>
      <c r="J258" s="1"/>
      <c r="K258" s="1"/>
      <c r="L258" s="1"/>
      <c r="M258" s="1"/>
      <c r="N258" s="1"/>
      <c r="O258" s="1"/>
      <c r="P258" s="1"/>
      <c r="Q258" s="1"/>
      <c r="R258" s="1"/>
      <c r="S258" s="1"/>
      <c r="T258" s="1"/>
      <c r="U258" s="1"/>
      <c r="V258" s="1"/>
      <c r="W258" s="1"/>
      <c r="X258" s="1"/>
      <c r="Y258" s="1"/>
    </row>
    <row r="259" spans="1:25">
      <c r="A259" s="1"/>
      <c r="B259" s="1"/>
      <c r="C259" s="6"/>
      <c r="D259" s="1"/>
      <c r="E259" s="1"/>
      <c r="F259" s="1"/>
      <c r="G259" s="6"/>
      <c r="H259" s="1"/>
      <c r="I259" s="1"/>
      <c r="J259" s="1"/>
      <c r="K259" s="1"/>
      <c r="L259" s="1"/>
      <c r="M259" s="1"/>
      <c r="N259" s="1"/>
      <c r="O259" s="1"/>
      <c r="P259" s="1"/>
      <c r="Q259" s="1"/>
      <c r="R259" s="1"/>
      <c r="S259" s="1"/>
      <c r="T259" s="1"/>
      <c r="U259" s="1"/>
      <c r="V259" s="1"/>
      <c r="W259" s="1"/>
      <c r="X259" s="1"/>
      <c r="Y259" s="1"/>
    </row>
    <row r="260" spans="1:25">
      <c r="A260" s="1"/>
      <c r="B260" s="1"/>
      <c r="C260" s="6"/>
      <c r="D260" s="1"/>
      <c r="E260" s="1"/>
      <c r="F260" s="1"/>
      <c r="G260" s="6"/>
      <c r="H260" s="1"/>
      <c r="I260" s="1"/>
      <c r="J260" s="1"/>
      <c r="K260" s="1"/>
      <c r="L260" s="1"/>
      <c r="M260" s="1"/>
      <c r="N260" s="1"/>
      <c r="O260" s="1"/>
      <c r="P260" s="1"/>
      <c r="Q260" s="1"/>
      <c r="R260" s="1"/>
      <c r="S260" s="1"/>
      <c r="T260" s="1"/>
      <c r="U260" s="1"/>
      <c r="V260" s="1"/>
      <c r="W260" s="1"/>
      <c r="X260" s="1"/>
      <c r="Y260" s="1"/>
    </row>
    <row r="261" spans="1:25">
      <c r="A261" s="1"/>
      <c r="B261" s="1"/>
      <c r="C261" s="6"/>
      <c r="D261" s="1"/>
      <c r="E261" s="1"/>
      <c r="F261" s="1"/>
      <c r="G261" s="6"/>
      <c r="H261" s="1"/>
      <c r="I261" s="1"/>
      <c r="J261" s="1"/>
      <c r="K261" s="1"/>
      <c r="L261" s="1"/>
      <c r="M261" s="1"/>
      <c r="N261" s="1"/>
      <c r="O261" s="1"/>
      <c r="P261" s="1"/>
      <c r="Q261" s="1"/>
      <c r="R261" s="1"/>
      <c r="S261" s="1"/>
      <c r="T261" s="1"/>
      <c r="U261" s="1"/>
      <c r="V261" s="1"/>
      <c r="W261" s="1"/>
      <c r="X261" s="1"/>
      <c r="Y261" s="1"/>
    </row>
    <row r="262" spans="1:25">
      <c r="A262" s="1"/>
      <c r="B262" s="1"/>
      <c r="C262" s="6"/>
      <c r="D262" s="1"/>
      <c r="E262" s="1"/>
      <c r="F262" s="1"/>
      <c r="G262" s="6"/>
      <c r="H262" s="1"/>
      <c r="I262" s="1"/>
      <c r="J262" s="1"/>
      <c r="K262" s="1"/>
      <c r="L262" s="1"/>
      <c r="M262" s="1"/>
      <c r="N262" s="1"/>
      <c r="O262" s="1"/>
      <c r="P262" s="1"/>
      <c r="Q262" s="1"/>
      <c r="R262" s="1"/>
      <c r="S262" s="1"/>
      <c r="T262" s="1"/>
      <c r="U262" s="1"/>
      <c r="V262" s="1"/>
      <c r="W262" s="1"/>
      <c r="X262" s="1"/>
      <c r="Y262" s="1"/>
    </row>
    <row r="263" spans="1:25">
      <c r="A263" s="1"/>
      <c r="B263" s="1"/>
      <c r="C263" s="6"/>
      <c r="D263" s="1"/>
      <c r="E263" s="1"/>
      <c r="F263" s="1"/>
      <c r="G263" s="6"/>
      <c r="H263" s="1"/>
      <c r="I263" s="1"/>
      <c r="J263" s="1"/>
      <c r="K263" s="1"/>
      <c r="L263" s="1"/>
      <c r="M263" s="1"/>
      <c r="N263" s="1"/>
      <c r="O263" s="1"/>
      <c r="P263" s="1"/>
      <c r="Q263" s="1"/>
      <c r="R263" s="1"/>
      <c r="S263" s="1"/>
      <c r="T263" s="1"/>
      <c r="U263" s="1"/>
      <c r="V263" s="1"/>
      <c r="W263" s="1"/>
      <c r="X263" s="1"/>
      <c r="Y263" s="1"/>
    </row>
    <row r="264" spans="1:25">
      <c r="A264" s="1"/>
      <c r="B264" s="1"/>
      <c r="C264" s="6"/>
      <c r="D264" s="1"/>
      <c r="E264" s="1"/>
      <c r="F264" s="1"/>
      <c r="G264" s="6"/>
      <c r="H264" s="1"/>
      <c r="I264" s="1"/>
      <c r="J264" s="1"/>
      <c r="K264" s="1"/>
      <c r="L264" s="1"/>
      <c r="M264" s="1"/>
      <c r="N264" s="1"/>
      <c r="O264" s="1"/>
      <c r="P264" s="1"/>
      <c r="Q264" s="1"/>
      <c r="R264" s="1"/>
      <c r="S264" s="1"/>
      <c r="T264" s="1"/>
      <c r="U264" s="1"/>
      <c r="V264" s="1"/>
      <c r="W264" s="1"/>
      <c r="X264" s="1"/>
      <c r="Y264" s="1"/>
    </row>
    <row r="265" spans="1:25">
      <c r="A265" s="1"/>
      <c r="B265" s="1"/>
      <c r="C265" s="6"/>
      <c r="D265" s="1"/>
      <c r="E265" s="1"/>
      <c r="F265" s="1"/>
      <c r="G265" s="6"/>
      <c r="H265" s="1"/>
      <c r="I265" s="1"/>
      <c r="J265" s="1"/>
      <c r="K265" s="1"/>
      <c r="L265" s="1"/>
      <c r="M265" s="1"/>
      <c r="N265" s="1"/>
      <c r="O265" s="1"/>
      <c r="P265" s="1"/>
      <c r="Q265" s="1"/>
      <c r="R265" s="1"/>
      <c r="S265" s="1"/>
      <c r="T265" s="1"/>
      <c r="U265" s="1"/>
      <c r="V265" s="1"/>
      <c r="W265" s="1"/>
      <c r="X265" s="1"/>
      <c r="Y265" s="1"/>
    </row>
    <row r="266" spans="1:25">
      <c r="A266" s="1"/>
      <c r="B266" s="1"/>
      <c r="C266" s="6"/>
      <c r="D266" s="1"/>
      <c r="E266" s="1"/>
      <c r="F266" s="1"/>
      <c r="G266" s="6"/>
      <c r="H266" s="1"/>
      <c r="I266" s="1"/>
      <c r="J266" s="1"/>
      <c r="K266" s="1"/>
      <c r="L266" s="1"/>
      <c r="M266" s="1"/>
      <c r="N266" s="1"/>
      <c r="O266" s="1"/>
      <c r="P266" s="1"/>
      <c r="Q266" s="1"/>
      <c r="R266" s="1"/>
      <c r="S266" s="1"/>
      <c r="T266" s="1"/>
      <c r="U266" s="1"/>
      <c r="V266" s="1"/>
      <c r="W266" s="1"/>
      <c r="X266" s="1"/>
      <c r="Y266" s="1"/>
    </row>
    <row r="267" spans="1:25">
      <c r="A267" s="1"/>
      <c r="B267" s="1"/>
      <c r="C267" s="6"/>
      <c r="D267" s="1"/>
      <c r="E267" s="1"/>
      <c r="F267" s="1"/>
      <c r="G267" s="6"/>
      <c r="H267" s="1"/>
      <c r="I267" s="1"/>
      <c r="J267" s="1"/>
      <c r="K267" s="1"/>
      <c r="L267" s="1"/>
      <c r="M267" s="1"/>
      <c r="N267" s="1"/>
      <c r="O267" s="1"/>
      <c r="P267" s="1"/>
      <c r="Q267" s="1"/>
      <c r="R267" s="1"/>
      <c r="S267" s="1"/>
      <c r="T267" s="1"/>
      <c r="U267" s="1"/>
      <c r="V267" s="1"/>
      <c r="W267" s="1"/>
      <c r="X267" s="1"/>
      <c r="Y267" s="1"/>
    </row>
    <row r="268" spans="1:25">
      <c r="A268" s="1"/>
      <c r="B268" s="1"/>
      <c r="C268" s="6"/>
      <c r="D268" s="1"/>
      <c r="E268" s="1"/>
      <c r="F268" s="1"/>
      <c r="G268" s="6"/>
      <c r="H268" s="1"/>
      <c r="I268" s="1"/>
      <c r="J268" s="1"/>
      <c r="K268" s="1"/>
      <c r="L268" s="1"/>
      <c r="M268" s="1"/>
      <c r="N268" s="1"/>
      <c r="O268" s="1"/>
      <c r="P268" s="1"/>
      <c r="Q268" s="1"/>
      <c r="R268" s="1"/>
      <c r="S268" s="1"/>
      <c r="T268" s="1"/>
      <c r="U268" s="1"/>
      <c r="V268" s="1"/>
      <c r="W268" s="1"/>
      <c r="X268" s="1"/>
      <c r="Y268" s="1"/>
    </row>
    <row r="269" spans="1:25">
      <c r="A269" s="1"/>
      <c r="B269" s="1"/>
      <c r="C269" s="6"/>
      <c r="D269" s="1"/>
      <c r="E269" s="1"/>
      <c r="F269" s="1"/>
      <c r="G269" s="6"/>
      <c r="H269" s="1"/>
      <c r="I269" s="1"/>
      <c r="J269" s="1"/>
      <c r="K269" s="1"/>
      <c r="L269" s="1"/>
      <c r="M269" s="1"/>
      <c r="N269" s="1"/>
      <c r="O269" s="1"/>
      <c r="P269" s="1"/>
      <c r="Q269" s="1"/>
      <c r="R269" s="1"/>
      <c r="S269" s="1"/>
      <c r="T269" s="1"/>
      <c r="U269" s="1"/>
      <c r="V269" s="1"/>
      <c r="W269" s="1"/>
      <c r="X269" s="1"/>
      <c r="Y269" s="1"/>
    </row>
    <row r="270" spans="1:25">
      <c r="A270" s="1"/>
      <c r="B270" s="1"/>
      <c r="C270" s="6"/>
      <c r="D270" s="1"/>
      <c r="E270" s="1"/>
      <c r="F270" s="1"/>
      <c r="G270" s="6"/>
      <c r="H270" s="1"/>
      <c r="I270" s="1"/>
      <c r="J270" s="1"/>
      <c r="K270" s="1"/>
      <c r="L270" s="1"/>
      <c r="M270" s="1"/>
      <c r="N270" s="1"/>
      <c r="O270" s="1"/>
      <c r="P270" s="1"/>
      <c r="Q270" s="1"/>
      <c r="R270" s="1"/>
      <c r="S270" s="1"/>
      <c r="T270" s="1"/>
      <c r="U270" s="1"/>
      <c r="V270" s="1"/>
      <c r="W270" s="1"/>
      <c r="X270" s="1"/>
      <c r="Y270" s="1"/>
    </row>
    <row r="271" spans="1:25">
      <c r="A271" s="1"/>
      <c r="B271" s="1"/>
      <c r="C271" s="6"/>
      <c r="D271" s="1"/>
      <c r="E271" s="1"/>
      <c r="F271" s="1"/>
      <c r="G271" s="6"/>
      <c r="H271" s="1"/>
      <c r="I271" s="1"/>
      <c r="J271" s="1"/>
      <c r="K271" s="1"/>
      <c r="L271" s="1"/>
      <c r="M271" s="1"/>
      <c r="N271" s="1"/>
      <c r="O271" s="1"/>
      <c r="P271" s="1"/>
      <c r="Q271" s="1"/>
      <c r="R271" s="1"/>
      <c r="S271" s="1"/>
      <c r="T271" s="1"/>
      <c r="U271" s="1"/>
      <c r="V271" s="1"/>
      <c r="W271" s="1"/>
      <c r="X271" s="1"/>
      <c r="Y271" s="1"/>
    </row>
    <row r="272" spans="1:25">
      <c r="A272" s="1"/>
      <c r="B272" s="1"/>
      <c r="C272" s="6"/>
      <c r="D272" s="1"/>
      <c r="E272" s="1"/>
      <c r="F272" s="1"/>
      <c r="G272" s="6"/>
      <c r="H272" s="1"/>
      <c r="I272" s="1"/>
      <c r="J272" s="1"/>
      <c r="K272" s="1"/>
      <c r="L272" s="1"/>
      <c r="M272" s="1"/>
      <c r="N272" s="1"/>
      <c r="O272" s="1"/>
      <c r="P272" s="1"/>
      <c r="Q272" s="1"/>
      <c r="R272" s="1"/>
      <c r="S272" s="1"/>
      <c r="T272" s="1"/>
      <c r="U272" s="1"/>
      <c r="V272" s="1"/>
      <c r="W272" s="1"/>
      <c r="X272" s="1"/>
      <c r="Y272" s="1"/>
    </row>
    <row r="273" spans="1:25">
      <c r="A273" s="1"/>
      <c r="B273" s="1"/>
      <c r="C273" s="6"/>
      <c r="D273" s="1"/>
      <c r="E273" s="1"/>
      <c r="F273" s="1"/>
      <c r="G273" s="6"/>
      <c r="H273" s="1"/>
      <c r="I273" s="1"/>
      <c r="J273" s="1"/>
      <c r="K273" s="1"/>
      <c r="L273" s="1"/>
      <c r="M273" s="1"/>
      <c r="N273" s="1"/>
      <c r="O273" s="1"/>
      <c r="P273" s="1"/>
      <c r="Q273" s="1"/>
      <c r="R273" s="1"/>
      <c r="S273" s="1"/>
      <c r="T273" s="1"/>
      <c r="U273" s="1"/>
      <c r="V273" s="1"/>
      <c r="W273" s="1"/>
      <c r="X273" s="1"/>
      <c r="Y273" s="1"/>
    </row>
    <row r="274" spans="1:25">
      <c r="A274" s="1"/>
      <c r="B274" s="1"/>
      <c r="C274" s="6"/>
      <c r="D274" s="1"/>
      <c r="E274" s="1"/>
      <c r="F274" s="1"/>
      <c r="G274" s="6"/>
      <c r="H274" s="1"/>
      <c r="I274" s="1"/>
      <c r="J274" s="1"/>
      <c r="K274" s="1"/>
      <c r="L274" s="1"/>
      <c r="M274" s="1"/>
      <c r="N274" s="1"/>
      <c r="O274" s="1"/>
      <c r="P274" s="1"/>
      <c r="Q274" s="1"/>
      <c r="R274" s="1"/>
      <c r="S274" s="1"/>
      <c r="T274" s="1"/>
      <c r="U274" s="1"/>
      <c r="V274" s="1"/>
      <c r="W274" s="1"/>
      <c r="X274" s="1"/>
      <c r="Y274" s="1"/>
    </row>
    <row r="275" spans="1:25">
      <c r="A275" s="1"/>
      <c r="B275" s="1"/>
      <c r="C275" s="6"/>
      <c r="D275" s="1"/>
      <c r="E275" s="1"/>
      <c r="F275" s="1"/>
      <c r="G275" s="6"/>
      <c r="H275" s="1"/>
      <c r="I275" s="1"/>
      <c r="J275" s="1"/>
      <c r="K275" s="1"/>
      <c r="L275" s="1"/>
      <c r="M275" s="1"/>
      <c r="N275" s="1"/>
      <c r="O275" s="1"/>
      <c r="P275" s="1"/>
      <c r="Q275" s="1"/>
      <c r="R275" s="1"/>
      <c r="S275" s="1"/>
      <c r="T275" s="1"/>
      <c r="U275" s="1"/>
      <c r="V275" s="1"/>
      <c r="W275" s="1"/>
      <c r="X275" s="1"/>
      <c r="Y275" s="1"/>
    </row>
    <row r="276" spans="1:25">
      <c r="A276" s="1"/>
      <c r="B276" s="1"/>
      <c r="C276" s="6"/>
      <c r="D276" s="1"/>
      <c r="E276" s="1"/>
      <c r="F276" s="1"/>
      <c r="G276" s="6"/>
      <c r="H276" s="1"/>
      <c r="I276" s="1"/>
      <c r="J276" s="1"/>
      <c r="K276" s="1"/>
      <c r="L276" s="1"/>
      <c r="M276" s="1"/>
      <c r="N276" s="1"/>
      <c r="O276" s="1"/>
      <c r="P276" s="1"/>
      <c r="Q276" s="1"/>
      <c r="R276" s="1"/>
      <c r="S276" s="1"/>
      <c r="T276" s="1"/>
      <c r="U276" s="1"/>
      <c r="V276" s="1"/>
      <c r="W276" s="1"/>
      <c r="X276" s="1"/>
      <c r="Y276" s="1"/>
    </row>
    <row r="277" spans="1:25">
      <c r="A277" s="1"/>
      <c r="B277" s="1"/>
      <c r="C277" s="6"/>
      <c r="D277" s="1"/>
      <c r="E277" s="1"/>
      <c r="F277" s="1"/>
      <c r="G277" s="6"/>
      <c r="H277" s="1"/>
      <c r="I277" s="1"/>
      <c r="J277" s="1"/>
      <c r="K277" s="1"/>
      <c r="L277" s="1"/>
      <c r="M277" s="1"/>
      <c r="N277" s="1"/>
      <c r="O277" s="1"/>
      <c r="P277" s="1"/>
      <c r="Q277" s="1"/>
      <c r="R277" s="1"/>
      <c r="S277" s="1"/>
      <c r="T277" s="1"/>
      <c r="U277" s="1"/>
      <c r="V277" s="1"/>
      <c r="W277" s="1"/>
      <c r="X277" s="1"/>
      <c r="Y277" s="1"/>
    </row>
    <row r="278" spans="1:25">
      <c r="A278" s="1"/>
      <c r="B278" s="1"/>
      <c r="C278" s="6"/>
      <c r="D278" s="1"/>
      <c r="E278" s="1"/>
      <c r="F278" s="1"/>
      <c r="G278" s="6"/>
      <c r="H278" s="1"/>
      <c r="I278" s="1"/>
      <c r="J278" s="1"/>
      <c r="K278" s="1"/>
      <c r="L278" s="1"/>
      <c r="M278" s="1"/>
      <c r="N278" s="1"/>
      <c r="O278" s="1"/>
      <c r="P278" s="1"/>
      <c r="Q278" s="1"/>
      <c r="R278" s="1"/>
      <c r="S278" s="1"/>
      <c r="T278" s="1"/>
      <c r="U278" s="1"/>
      <c r="V278" s="1"/>
      <c r="W278" s="1"/>
      <c r="X278" s="1"/>
      <c r="Y278" s="1"/>
    </row>
    <row r="279" spans="1:25">
      <c r="A279" s="1"/>
      <c r="B279" s="1"/>
      <c r="C279" s="6"/>
      <c r="D279" s="1"/>
      <c r="E279" s="1"/>
      <c r="F279" s="1"/>
      <c r="G279" s="6"/>
      <c r="H279" s="1"/>
      <c r="I279" s="1"/>
      <c r="J279" s="1"/>
      <c r="K279" s="1"/>
      <c r="L279" s="1"/>
      <c r="M279" s="1"/>
      <c r="N279" s="1"/>
      <c r="O279" s="1"/>
      <c r="P279" s="1"/>
      <c r="Q279" s="1"/>
      <c r="R279" s="1"/>
      <c r="S279" s="1"/>
      <c r="T279" s="1"/>
      <c r="U279" s="1"/>
      <c r="V279" s="1"/>
      <c r="W279" s="1"/>
      <c r="X279" s="1"/>
      <c r="Y279" s="1"/>
    </row>
    <row r="280" spans="1:25">
      <c r="A280" s="1"/>
      <c r="B280" s="1"/>
      <c r="C280" s="6"/>
      <c r="D280" s="1"/>
      <c r="E280" s="1"/>
      <c r="F280" s="1"/>
      <c r="G280" s="6"/>
      <c r="H280" s="1"/>
      <c r="I280" s="1"/>
      <c r="J280" s="1"/>
      <c r="K280" s="1"/>
      <c r="L280" s="1"/>
      <c r="M280" s="1"/>
      <c r="N280" s="1"/>
      <c r="O280" s="1"/>
      <c r="P280" s="1"/>
      <c r="Q280" s="1"/>
      <c r="R280" s="1"/>
      <c r="S280" s="1"/>
      <c r="T280" s="1"/>
      <c r="U280" s="1"/>
      <c r="V280" s="1"/>
      <c r="W280" s="1"/>
      <c r="X280" s="1"/>
      <c r="Y280" s="1"/>
    </row>
    <row r="281" spans="1:25">
      <c r="A281" s="1"/>
      <c r="B281" s="1"/>
      <c r="C281" s="6"/>
      <c r="D281" s="1"/>
      <c r="E281" s="1"/>
      <c r="F281" s="1"/>
      <c r="G281" s="6"/>
      <c r="H281" s="1"/>
      <c r="I281" s="1"/>
      <c r="J281" s="1"/>
      <c r="K281" s="1"/>
      <c r="L281" s="1"/>
      <c r="M281" s="1"/>
      <c r="N281" s="1"/>
      <c r="O281" s="1"/>
      <c r="P281" s="1"/>
      <c r="Q281" s="1"/>
      <c r="R281" s="1"/>
      <c r="S281" s="1"/>
      <c r="T281" s="1"/>
      <c r="U281" s="1"/>
      <c r="V281" s="1"/>
      <c r="W281" s="1"/>
      <c r="X281" s="1"/>
      <c r="Y281" s="1"/>
    </row>
    <row r="282" spans="1:25">
      <c r="A282" s="1"/>
      <c r="B282" s="1"/>
      <c r="C282" s="6"/>
      <c r="D282" s="1"/>
      <c r="E282" s="1"/>
      <c r="F282" s="1"/>
      <c r="G282" s="6"/>
      <c r="H282" s="1"/>
      <c r="I282" s="1"/>
      <c r="J282" s="1"/>
      <c r="K282" s="1"/>
      <c r="L282" s="1"/>
      <c r="M282" s="1"/>
      <c r="N282" s="1"/>
      <c r="O282" s="1"/>
      <c r="P282" s="1"/>
      <c r="Q282" s="1"/>
      <c r="R282" s="1"/>
      <c r="S282" s="1"/>
      <c r="T282" s="1"/>
      <c r="U282" s="1"/>
      <c r="V282" s="1"/>
      <c r="W282" s="1"/>
      <c r="X282" s="1"/>
      <c r="Y282" s="1"/>
    </row>
    <row r="283" spans="1:25">
      <c r="A283" s="1"/>
      <c r="B283" s="1"/>
      <c r="C283" s="6"/>
      <c r="D283" s="1"/>
      <c r="E283" s="1"/>
      <c r="F283" s="1"/>
      <c r="G283" s="6"/>
      <c r="H283" s="1"/>
      <c r="I283" s="1"/>
      <c r="J283" s="1"/>
      <c r="K283" s="1"/>
      <c r="L283" s="1"/>
      <c r="M283" s="1"/>
      <c r="N283" s="1"/>
      <c r="O283" s="1"/>
      <c r="P283" s="1"/>
      <c r="Q283" s="1"/>
      <c r="R283" s="1"/>
      <c r="S283" s="1"/>
      <c r="T283" s="1"/>
      <c r="U283" s="1"/>
      <c r="V283" s="1"/>
      <c r="W283" s="1"/>
      <c r="X283" s="1"/>
      <c r="Y283" s="1"/>
    </row>
    <row r="284" spans="1:25">
      <c r="A284" s="1"/>
      <c r="B284" s="1"/>
      <c r="C284" s="6"/>
      <c r="D284" s="1"/>
      <c r="E284" s="1"/>
      <c r="F284" s="1"/>
      <c r="G284" s="6"/>
      <c r="H284" s="1"/>
      <c r="I284" s="1"/>
      <c r="J284" s="1"/>
      <c r="K284" s="1"/>
      <c r="L284" s="1"/>
      <c r="M284" s="1"/>
      <c r="N284" s="1"/>
      <c r="O284" s="1"/>
      <c r="P284" s="1"/>
      <c r="Q284" s="1"/>
      <c r="R284" s="1"/>
      <c r="S284" s="1"/>
      <c r="T284" s="1"/>
      <c r="U284" s="1"/>
      <c r="V284" s="1"/>
      <c r="W284" s="1"/>
      <c r="X284" s="1"/>
      <c r="Y284" s="1"/>
    </row>
    <row r="285" spans="1:25">
      <c r="A285" s="1"/>
      <c r="B285" s="1"/>
      <c r="C285" s="6"/>
      <c r="D285" s="1"/>
      <c r="E285" s="1"/>
      <c r="F285" s="1"/>
      <c r="G285" s="6"/>
      <c r="H285" s="1"/>
      <c r="I285" s="1"/>
      <c r="J285" s="1"/>
      <c r="K285" s="1"/>
      <c r="L285" s="1"/>
      <c r="M285" s="1"/>
      <c r="N285" s="1"/>
      <c r="O285" s="1"/>
      <c r="P285" s="1"/>
      <c r="Q285" s="1"/>
      <c r="R285" s="1"/>
      <c r="S285" s="1"/>
      <c r="T285" s="1"/>
      <c r="U285" s="1"/>
      <c r="V285" s="1"/>
      <c r="W285" s="1"/>
      <c r="X285" s="1"/>
      <c r="Y285" s="1"/>
    </row>
    <row r="286" spans="1:25">
      <c r="A286" s="1"/>
      <c r="B286" s="1"/>
      <c r="C286" s="6"/>
      <c r="D286" s="1"/>
      <c r="E286" s="1"/>
      <c r="F286" s="1"/>
      <c r="G286" s="6"/>
      <c r="H286" s="1"/>
      <c r="I286" s="1"/>
      <c r="J286" s="1"/>
      <c r="K286" s="1"/>
      <c r="L286" s="1"/>
      <c r="M286" s="1"/>
      <c r="N286" s="1"/>
      <c r="O286" s="1"/>
      <c r="P286" s="1"/>
      <c r="Q286" s="1"/>
      <c r="R286" s="1"/>
      <c r="S286" s="1"/>
      <c r="T286" s="1"/>
      <c r="U286" s="1"/>
      <c r="V286" s="1"/>
      <c r="W286" s="1"/>
      <c r="X286" s="1"/>
      <c r="Y286" s="1"/>
    </row>
    <row r="287" spans="1:25">
      <c r="A287" s="1"/>
      <c r="B287" s="1"/>
      <c r="C287" s="6"/>
      <c r="D287" s="1"/>
      <c r="E287" s="1"/>
      <c r="F287" s="1"/>
      <c r="G287" s="6"/>
      <c r="H287" s="1"/>
      <c r="I287" s="1"/>
      <c r="J287" s="1"/>
      <c r="K287" s="1"/>
      <c r="L287" s="1"/>
      <c r="M287" s="1"/>
      <c r="N287" s="1"/>
      <c r="O287" s="1"/>
      <c r="P287" s="1"/>
      <c r="Q287" s="1"/>
      <c r="R287" s="1"/>
      <c r="S287" s="1"/>
      <c r="T287" s="1"/>
      <c r="U287" s="1"/>
      <c r="V287" s="1"/>
      <c r="W287" s="1"/>
      <c r="X287" s="1"/>
      <c r="Y287" s="1"/>
    </row>
    <row r="288" spans="1:25">
      <c r="A288" s="1"/>
      <c r="B288" s="1"/>
      <c r="C288" s="6"/>
      <c r="D288" s="1"/>
      <c r="E288" s="1"/>
      <c r="F288" s="1"/>
      <c r="G288" s="6"/>
      <c r="H288" s="1"/>
      <c r="I288" s="1"/>
      <c r="J288" s="1"/>
      <c r="K288" s="1"/>
      <c r="L288" s="1"/>
      <c r="M288" s="1"/>
      <c r="N288" s="1"/>
      <c r="O288" s="1"/>
      <c r="P288" s="1"/>
      <c r="Q288" s="1"/>
      <c r="R288" s="1"/>
      <c r="S288" s="1"/>
      <c r="T288" s="1"/>
      <c r="U288" s="1"/>
      <c r="V288" s="1"/>
      <c r="W288" s="1"/>
      <c r="X288" s="1"/>
      <c r="Y288" s="1"/>
    </row>
    <row r="289" spans="1:25">
      <c r="A289" s="1"/>
      <c r="B289" s="1"/>
      <c r="C289" s="6"/>
      <c r="D289" s="1"/>
      <c r="E289" s="1"/>
      <c r="F289" s="1"/>
      <c r="G289" s="6"/>
      <c r="H289" s="1"/>
      <c r="I289" s="1"/>
      <c r="J289" s="1"/>
      <c r="K289" s="1"/>
      <c r="L289" s="1"/>
      <c r="M289" s="1"/>
      <c r="N289" s="1"/>
      <c r="O289" s="1"/>
      <c r="P289" s="1"/>
      <c r="Q289" s="1"/>
      <c r="R289" s="1"/>
      <c r="S289" s="1"/>
      <c r="T289" s="1"/>
      <c r="U289" s="1"/>
      <c r="V289" s="1"/>
      <c r="W289" s="1"/>
      <c r="X289" s="1"/>
      <c r="Y289" s="1"/>
    </row>
    <row r="290" spans="1:25">
      <c r="A290" s="1"/>
      <c r="B290" s="1"/>
      <c r="C290" s="6"/>
      <c r="D290" s="1"/>
      <c r="E290" s="1"/>
      <c r="F290" s="1"/>
      <c r="G290" s="6"/>
      <c r="H290" s="1"/>
      <c r="I290" s="1"/>
      <c r="J290" s="1"/>
      <c r="K290" s="1"/>
      <c r="L290" s="1"/>
      <c r="M290" s="1"/>
      <c r="N290" s="1"/>
      <c r="O290" s="1"/>
      <c r="P290" s="1"/>
      <c r="Q290" s="1"/>
      <c r="R290" s="1"/>
      <c r="S290" s="1"/>
      <c r="T290" s="1"/>
      <c r="U290" s="1"/>
      <c r="V290" s="1"/>
      <c r="W290" s="1"/>
      <c r="X290" s="1"/>
      <c r="Y290" s="1"/>
    </row>
    <row r="291" spans="1:25">
      <c r="A291" s="1"/>
      <c r="B291" s="1"/>
      <c r="C291" s="6"/>
      <c r="D291" s="1"/>
      <c r="E291" s="1"/>
      <c r="F291" s="1"/>
      <c r="G291" s="6"/>
      <c r="H291" s="1"/>
      <c r="I291" s="1"/>
      <c r="J291" s="1"/>
      <c r="K291" s="1"/>
      <c r="L291" s="1"/>
      <c r="M291" s="1"/>
      <c r="N291" s="1"/>
      <c r="O291" s="1"/>
      <c r="P291" s="1"/>
      <c r="Q291" s="1"/>
      <c r="R291" s="1"/>
      <c r="S291" s="1"/>
      <c r="T291" s="1"/>
      <c r="U291" s="1"/>
      <c r="V291" s="1"/>
      <c r="W291" s="1"/>
      <c r="X291" s="1"/>
      <c r="Y291" s="1"/>
    </row>
    <row r="292" spans="1:25">
      <c r="A292" s="1"/>
      <c r="B292" s="1"/>
      <c r="C292" s="6"/>
      <c r="D292" s="1"/>
      <c r="E292" s="1"/>
      <c r="F292" s="1"/>
      <c r="G292" s="6"/>
      <c r="H292" s="1"/>
      <c r="I292" s="1"/>
      <c r="J292" s="1"/>
      <c r="K292" s="1"/>
      <c r="L292" s="1"/>
      <c r="M292" s="1"/>
      <c r="N292" s="1"/>
      <c r="O292" s="1"/>
      <c r="P292" s="1"/>
      <c r="Q292" s="1"/>
      <c r="R292" s="1"/>
      <c r="S292" s="1"/>
      <c r="T292" s="1"/>
      <c r="U292" s="1"/>
      <c r="V292" s="1"/>
      <c r="W292" s="1"/>
      <c r="X292" s="1"/>
      <c r="Y292" s="1"/>
    </row>
    <row r="293" spans="1:25">
      <c r="A293" s="1"/>
      <c r="B293" s="1"/>
      <c r="C293" s="6"/>
      <c r="D293" s="1"/>
      <c r="E293" s="1"/>
      <c r="F293" s="1"/>
      <c r="G293" s="6"/>
      <c r="H293" s="1"/>
      <c r="I293" s="1"/>
      <c r="J293" s="1"/>
      <c r="K293" s="1"/>
      <c r="L293" s="1"/>
      <c r="M293" s="1"/>
      <c r="N293" s="1"/>
      <c r="O293" s="1"/>
      <c r="P293" s="1"/>
      <c r="Q293" s="1"/>
      <c r="R293" s="1"/>
      <c r="S293" s="1"/>
      <c r="T293" s="1"/>
      <c r="U293" s="1"/>
      <c r="V293" s="1"/>
      <c r="W293" s="1"/>
      <c r="X293" s="1"/>
      <c r="Y293" s="1"/>
    </row>
    <row r="294" spans="1:25">
      <c r="A294" s="1"/>
      <c r="B294" s="1"/>
      <c r="C294" s="6"/>
      <c r="D294" s="1"/>
      <c r="E294" s="1"/>
      <c r="F294" s="1"/>
      <c r="G294" s="6"/>
      <c r="H294" s="1"/>
      <c r="I294" s="1"/>
      <c r="J294" s="1"/>
      <c r="K294" s="1"/>
      <c r="L294" s="1"/>
      <c r="M294" s="1"/>
      <c r="N294" s="1"/>
      <c r="O294" s="1"/>
      <c r="P294" s="1"/>
      <c r="Q294" s="1"/>
      <c r="R294" s="1"/>
      <c r="S294" s="1"/>
      <c r="T294" s="1"/>
      <c r="U294" s="1"/>
      <c r="V294" s="1"/>
      <c r="W294" s="1"/>
      <c r="X294" s="1"/>
      <c r="Y294" s="1"/>
    </row>
    <row r="295" spans="1:25">
      <c r="A295" s="1"/>
      <c r="B295" s="1"/>
      <c r="C295" s="6"/>
      <c r="D295" s="1"/>
      <c r="E295" s="1"/>
      <c r="F295" s="1"/>
      <c r="G295" s="6"/>
      <c r="H295" s="1"/>
      <c r="I295" s="1"/>
      <c r="J295" s="1"/>
      <c r="K295" s="1"/>
      <c r="L295" s="1"/>
      <c r="M295" s="1"/>
      <c r="N295" s="1"/>
      <c r="O295" s="1"/>
      <c r="P295" s="1"/>
      <c r="Q295" s="1"/>
      <c r="R295" s="1"/>
      <c r="S295" s="1"/>
      <c r="T295" s="1"/>
      <c r="U295" s="1"/>
      <c r="V295" s="1"/>
      <c r="W295" s="1"/>
      <c r="X295" s="1"/>
      <c r="Y295" s="1"/>
    </row>
    <row r="296" spans="1:25">
      <c r="A296" s="1"/>
      <c r="B296" s="1"/>
      <c r="C296" s="6"/>
      <c r="D296" s="1"/>
      <c r="E296" s="1"/>
      <c r="F296" s="1"/>
      <c r="G296" s="6"/>
      <c r="H296" s="1"/>
      <c r="I296" s="1"/>
      <c r="J296" s="1"/>
      <c r="K296" s="1"/>
      <c r="L296" s="1"/>
      <c r="M296" s="1"/>
      <c r="N296" s="1"/>
      <c r="O296" s="1"/>
      <c r="P296" s="1"/>
      <c r="Q296" s="1"/>
      <c r="R296" s="1"/>
      <c r="S296" s="1"/>
      <c r="T296" s="1"/>
      <c r="U296" s="1"/>
      <c r="V296" s="1"/>
      <c r="W296" s="1"/>
      <c r="X296" s="1"/>
      <c r="Y296" s="1"/>
    </row>
    <row r="297" spans="1:25">
      <c r="A297" s="1"/>
      <c r="B297" s="1"/>
      <c r="C297" s="6"/>
      <c r="D297" s="1"/>
      <c r="E297" s="1"/>
      <c r="F297" s="1"/>
      <c r="G297" s="6"/>
      <c r="H297" s="1"/>
      <c r="I297" s="1"/>
      <c r="J297" s="1"/>
      <c r="K297" s="1"/>
      <c r="L297" s="1"/>
      <c r="M297" s="1"/>
      <c r="N297" s="1"/>
      <c r="O297" s="1"/>
      <c r="P297" s="1"/>
      <c r="Q297" s="1"/>
      <c r="R297" s="1"/>
      <c r="S297" s="1"/>
      <c r="T297" s="1"/>
      <c r="U297" s="1"/>
      <c r="V297" s="1"/>
      <c r="W297" s="1"/>
      <c r="X297" s="1"/>
      <c r="Y297" s="1"/>
    </row>
    <row r="298" spans="1:25">
      <c r="A298" s="1"/>
      <c r="B298" s="1"/>
      <c r="C298" s="6"/>
      <c r="D298" s="1"/>
      <c r="E298" s="1"/>
      <c r="F298" s="1"/>
      <c r="G298" s="6"/>
      <c r="H298" s="1"/>
      <c r="I298" s="1"/>
      <c r="J298" s="1"/>
      <c r="K298" s="1"/>
      <c r="L298" s="1"/>
      <c r="M298" s="1"/>
      <c r="N298" s="1"/>
      <c r="O298" s="1"/>
      <c r="P298" s="1"/>
      <c r="Q298" s="1"/>
      <c r="R298" s="1"/>
      <c r="S298" s="1"/>
      <c r="T298" s="1"/>
      <c r="U298" s="1"/>
      <c r="V298" s="1"/>
      <c r="W298" s="1"/>
      <c r="X298" s="1"/>
      <c r="Y298" s="1"/>
    </row>
    <row r="299" spans="1:25">
      <c r="A299" s="1"/>
      <c r="B299" s="1"/>
      <c r="C299" s="6"/>
      <c r="D299" s="1"/>
      <c r="E299" s="1"/>
      <c r="F299" s="1"/>
      <c r="G299" s="6"/>
      <c r="H299" s="1"/>
      <c r="I299" s="1"/>
      <c r="J299" s="1"/>
      <c r="K299" s="1"/>
      <c r="L299" s="1"/>
      <c r="M299" s="1"/>
      <c r="N299" s="1"/>
      <c r="O299" s="1"/>
      <c r="P299" s="1"/>
      <c r="Q299" s="1"/>
      <c r="R299" s="1"/>
      <c r="S299" s="1"/>
      <c r="T299" s="1"/>
      <c r="U299" s="1"/>
      <c r="V299" s="1"/>
      <c r="W299" s="1"/>
      <c r="X299" s="1"/>
      <c r="Y299" s="1"/>
    </row>
    <row r="300" spans="1:25">
      <c r="A300" s="1"/>
      <c r="B300" s="1"/>
      <c r="C300" s="6"/>
      <c r="D300" s="1"/>
      <c r="E300" s="1"/>
      <c r="F300" s="1"/>
      <c r="G300" s="6"/>
      <c r="H300" s="1"/>
      <c r="I300" s="1"/>
      <c r="J300" s="1"/>
      <c r="K300" s="1"/>
      <c r="L300" s="1"/>
      <c r="M300" s="1"/>
      <c r="N300" s="1"/>
      <c r="O300" s="1"/>
      <c r="P300" s="1"/>
      <c r="Q300" s="1"/>
      <c r="R300" s="1"/>
      <c r="S300" s="1"/>
      <c r="T300" s="1"/>
      <c r="U300" s="1"/>
      <c r="V300" s="1"/>
      <c r="W300" s="1"/>
      <c r="X300" s="1"/>
      <c r="Y300" s="1"/>
    </row>
    <row r="301" spans="1:25">
      <c r="A301" s="1"/>
      <c r="B301" s="1"/>
      <c r="C301" s="6"/>
      <c r="D301" s="1"/>
      <c r="E301" s="1"/>
      <c r="F301" s="1"/>
      <c r="G301" s="6"/>
      <c r="H301" s="1"/>
      <c r="I301" s="1"/>
      <c r="J301" s="1"/>
      <c r="K301" s="1"/>
      <c r="L301" s="1"/>
      <c r="M301" s="1"/>
      <c r="N301" s="1"/>
      <c r="O301" s="1"/>
      <c r="P301" s="1"/>
      <c r="Q301" s="1"/>
      <c r="R301" s="1"/>
      <c r="S301" s="1"/>
      <c r="T301" s="1"/>
      <c r="U301" s="1"/>
      <c r="V301" s="1"/>
      <c r="W301" s="1"/>
      <c r="X301" s="1"/>
      <c r="Y301" s="1"/>
    </row>
    <row r="302" spans="1:25">
      <c r="A302" s="1"/>
      <c r="B302" s="1"/>
      <c r="C302" s="6"/>
      <c r="D302" s="1"/>
      <c r="E302" s="1"/>
      <c r="F302" s="1"/>
      <c r="G302" s="6"/>
      <c r="H302" s="1"/>
      <c r="I302" s="1"/>
      <c r="J302" s="1"/>
      <c r="K302" s="1"/>
      <c r="L302" s="1"/>
      <c r="M302" s="1"/>
      <c r="N302" s="1"/>
      <c r="O302" s="1"/>
      <c r="P302" s="1"/>
      <c r="Q302" s="1"/>
      <c r="R302" s="1"/>
      <c r="S302" s="1"/>
      <c r="T302" s="1"/>
      <c r="U302" s="1"/>
      <c r="V302" s="1"/>
      <c r="W302" s="1"/>
      <c r="X302" s="1"/>
      <c r="Y302" s="1"/>
    </row>
    <row r="303" spans="1:25">
      <c r="A303" s="1"/>
      <c r="B303" s="1"/>
      <c r="C303" s="6"/>
      <c r="D303" s="1"/>
      <c r="E303" s="1"/>
      <c r="F303" s="1"/>
      <c r="G303" s="6"/>
      <c r="H303" s="1"/>
      <c r="I303" s="1"/>
      <c r="J303" s="1"/>
      <c r="K303" s="1"/>
      <c r="L303" s="1"/>
      <c r="M303" s="1"/>
      <c r="N303" s="1"/>
      <c r="O303" s="1"/>
      <c r="P303" s="1"/>
      <c r="Q303" s="1"/>
      <c r="R303" s="1"/>
      <c r="S303" s="1"/>
      <c r="T303" s="1"/>
      <c r="U303" s="1"/>
      <c r="V303" s="1"/>
      <c r="W303" s="1"/>
      <c r="X303" s="1"/>
      <c r="Y303" s="1"/>
    </row>
    <row r="304" spans="1:25">
      <c r="A304" s="1"/>
      <c r="B304" s="1"/>
      <c r="C304" s="6"/>
      <c r="D304" s="1"/>
      <c r="E304" s="1"/>
      <c r="F304" s="1"/>
      <c r="G304" s="6"/>
      <c r="H304" s="1"/>
      <c r="I304" s="1"/>
      <c r="J304" s="1"/>
      <c r="K304" s="1"/>
      <c r="L304" s="1"/>
      <c r="M304" s="1"/>
      <c r="N304" s="1"/>
      <c r="O304" s="1"/>
      <c r="P304" s="1"/>
      <c r="Q304" s="1"/>
      <c r="R304" s="1"/>
      <c r="S304" s="1"/>
      <c r="T304" s="1"/>
      <c r="U304" s="1"/>
      <c r="V304" s="1"/>
      <c r="W304" s="1"/>
      <c r="X304" s="1"/>
      <c r="Y304" s="1"/>
    </row>
    <row r="305" spans="1:25">
      <c r="A305" s="1"/>
      <c r="B305" s="1"/>
      <c r="C305" s="6"/>
      <c r="D305" s="1"/>
      <c r="E305" s="1"/>
      <c r="F305" s="1"/>
      <c r="G305" s="6"/>
      <c r="H305" s="1"/>
      <c r="I305" s="1"/>
      <c r="J305" s="1"/>
      <c r="K305" s="1"/>
      <c r="L305" s="1"/>
      <c r="M305" s="1"/>
      <c r="N305" s="1"/>
      <c r="O305" s="1"/>
      <c r="P305" s="1"/>
      <c r="Q305" s="1"/>
      <c r="R305" s="1"/>
      <c r="S305" s="1"/>
      <c r="T305" s="1"/>
      <c r="U305" s="1"/>
      <c r="V305" s="1"/>
      <c r="W305" s="1"/>
      <c r="X305" s="1"/>
      <c r="Y305" s="1"/>
    </row>
    <row r="306" spans="1:25">
      <c r="A306" s="1"/>
      <c r="B306" s="1"/>
      <c r="C306" s="6"/>
      <c r="D306" s="1"/>
      <c r="E306" s="1"/>
      <c r="F306" s="1"/>
      <c r="G306" s="6"/>
      <c r="H306" s="1"/>
      <c r="I306" s="1"/>
      <c r="J306" s="1"/>
      <c r="K306" s="1"/>
      <c r="L306" s="1"/>
      <c r="M306" s="1"/>
      <c r="N306" s="1"/>
      <c r="O306" s="1"/>
      <c r="P306" s="1"/>
      <c r="Q306" s="1"/>
      <c r="R306" s="1"/>
      <c r="S306" s="1"/>
      <c r="T306" s="1"/>
      <c r="U306" s="1"/>
      <c r="V306" s="1"/>
      <c r="W306" s="1"/>
      <c r="X306" s="1"/>
      <c r="Y306" s="1"/>
    </row>
    <row r="307" spans="1:25">
      <c r="A307" s="1"/>
      <c r="B307" s="1"/>
      <c r="C307" s="6"/>
      <c r="D307" s="1"/>
      <c r="E307" s="1"/>
      <c r="F307" s="1"/>
      <c r="G307" s="6"/>
      <c r="H307" s="1"/>
      <c r="I307" s="1"/>
      <c r="J307" s="1"/>
      <c r="K307" s="1"/>
      <c r="L307" s="1"/>
      <c r="M307" s="1"/>
      <c r="N307" s="1"/>
      <c r="O307" s="1"/>
      <c r="P307" s="1"/>
      <c r="Q307" s="1"/>
      <c r="R307" s="1"/>
      <c r="S307" s="1"/>
      <c r="T307" s="1"/>
      <c r="U307" s="1"/>
      <c r="V307" s="1"/>
      <c r="W307" s="1"/>
      <c r="X307" s="1"/>
      <c r="Y307" s="1"/>
    </row>
    <row r="308" spans="1:25">
      <c r="A308" s="1"/>
      <c r="B308" s="1"/>
      <c r="C308" s="6"/>
      <c r="D308" s="1"/>
      <c r="E308" s="1"/>
      <c r="F308" s="1"/>
      <c r="G308" s="6"/>
      <c r="H308" s="1"/>
      <c r="I308" s="1"/>
      <c r="J308" s="1"/>
      <c r="K308" s="1"/>
      <c r="L308" s="1"/>
      <c r="M308" s="1"/>
      <c r="N308" s="1"/>
      <c r="O308" s="1"/>
      <c r="P308" s="1"/>
      <c r="Q308" s="1"/>
      <c r="R308" s="1"/>
      <c r="S308" s="1"/>
      <c r="T308" s="1"/>
      <c r="U308" s="1"/>
      <c r="V308" s="1"/>
      <c r="W308" s="1"/>
      <c r="X308" s="1"/>
      <c r="Y308" s="1"/>
    </row>
    <row r="309" spans="1:25">
      <c r="A309" s="1"/>
      <c r="B309" s="1"/>
      <c r="C309" s="6"/>
      <c r="D309" s="1"/>
      <c r="E309" s="1"/>
      <c r="F309" s="1"/>
      <c r="G309" s="6"/>
      <c r="H309" s="1"/>
      <c r="I309" s="1"/>
      <c r="J309" s="1"/>
      <c r="K309" s="1"/>
      <c r="L309" s="1"/>
      <c r="M309" s="1"/>
      <c r="N309" s="1"/>
      <c r="O309" s="1"/>
      <c r="P309" s="1"/>
      <c r="Q309" s="1"/>
      <c r="R309" s="1"/>
      <c r="S309" s="1"/>
      <c r="T309" s="1"/>
      <c r="U309" s="1"/>
      <c r="V309" s="1"/>
      <c r="W309" s="1"/>
      <c r="X309" s="1"/>
      <c r="Y309" s="1"/>
    </row>
    <row r="310" spans="1:25">
      <c r="A310" s="1"/>
      <c r="B310" s="1"/>
      <c r="C310" s="6"/>
      <c r="D310" s="1"/>
      <c r="E310" s="1"/>
      <c r="F310" s="1"/>
      <c r="G310" s="6"/>
      <c r="H310" s="1"/>
      <c r="I310" s="1"/>
      <c r="J310" s="1"/>
      <c r="K310" s="1"/>
      <c r="L310" s="1"/>
      <c r="M310" s="1"/>
      <c r="N310" s="1"/>
      <c r="O310" s="1"/>
      <c r="P310" s="1"/>
      <c r="Q310" s="1"/>
      <c r="R310" s="1"/>
      <c r="S310" s="1"/>
      <c r="T310" s="1"/>
      <c r="U310" s="1"/>
      <c r="V310" s="1"/>
      <c r="W310" s="1"/>
      <c r="X310" s="1"/>
      <c r="Y310" s="1"/>
    </row>
    <row r="311" spans="1:25">
      <c r="A311" s="1"/>
      <c r="B311" s="1"/>
      <c r="C311" s="6"/>
      <c r="D311" s="1"/>
      <c r="E311" s="1"/>
      <c r="F311" s="1"/>
      <c r="G311" s="6"/>
      <c r="H311" s="1"/>
      <c r="I311" s="1"/>
      <c r="J311" s="1"/>
      <c r="K311" s="1"/>
      <c r="L311" s="1"/>
      <c r="M311" s="1"/>
      <c r="N311" s="1"/>
      <c r="O311" s="1"/>
      <c r="P311" s="1"/>
      <c r="Q311" s="1"/>
      <c r="R311" s="1"/>
      <c r="S311" s="1"/>
      <c r="T311" s="1"/>
      <c r="U311" s="1"/>
      <c r="V311" s="1"/>
      <c r="W311" s="1"/>
      <c r="X311" s="1"/>
      <c r="Y311" s="1"/>
    </row>
    <row r="312" spans="1:25">
      <c r="A312" s="1"/>
      <c r="B312" s="1"/>
      <c r="C312" s="6"/>
      <c r="D312" s="1"/>
      <c r="E312" s="1"/>
      <c r="F312" s="1"/>
      <c r="G312" s="6"/>
      <c r="H312" s="1"/>
      <c r="I312" s="1"/>
      <c r="J312" s="1"/>
      <c r="K312" s="1"/>
      <c r="L312" s="1"/>
      <c r="M312" s="1"/>
      <c r="N312" s="1"/>
      <c r="O312" s="1"/>
      <c r="P312" s="1"/>
      <c r="Q312" s="1"/>
      <c r="R312" s="1"/>
      <c r="S312" s="1"/>
      <c r="T312" s="1"/>
      <c r="U312" s="1"/>
      <c r="V312" s="1"/>
      <c r="W312" s="1"/>
      <c r="X312" s="1"/>
      <c r="Y312" s="1"/>
    </row>
    <row r="313" spans="1:25">
      <c r="A313" s="1"/>
      <c r="B313" s="1"/>
      <c r="C313" s="6"/>
      <c r="D313" s="1"/>
      <c r="E313" s="1"/>
      <c r="F313" s="1"/>
      <c r="G313" s="6"/>
      <c r="H313" s="1"/>
      <c r="I313" s="1"/>
      <c r="J313" s="1"/>
      <c r="K313" s="1"/>
      <c r="L313" s="1"/>
      <c r="M313" s="1"/>
      <c r="N313" s="1"/>
      <c r="O313" s="1"/>
      <c r="P313" s="1"/>
      <c r="Q313" s="1"/>
      <c r="R313" s="1"/>
      <c r="S313" s="1"/>
      <c r="T313" s="1"/>
      <c r="U313" s="1"/>
      <c r="V313" s="1"/>
      <c r="W313" s="1"/>
      <c r="X313" s="1"/>
      <c r="Y313" s="1"/>
    </row>
    <row r="314" spans="1:25">
      <c r="A314" s="1"/>
      <c r="B314" s="1"/>
      <c r="C314" s="6"/>
      <c r="D314" s="1"/>
      <c r="E314" s="1"/>
      <c r="F314" s="1"/>
      <c r="G314" s="6"/>
      <c r="H314" s="1"/>
      <c r="I314" s="1"/>
      <c r="J314" s="1"/>
      <c r="K314" s="1"/>
      <c r="L314" s="1"/>
      <c r="M314" s="1"/>
      <c r="N314" s="1"/>
      <c r="O314" s="1"/>
      <c r="P314" s="1"/>
      <c r="Q314" s="1"/>
      <c r="R314" s="1"/>
      <c r="S314" s="1"/>
      <c r="T314" s="1"/>
      <c r="U314" s="1"/>
      <c r="V314" s="1"/>
      <c r="W314" s="1"/>
      <c r="X314" s="1"/>
      <c r="Y314" s="1"/>
    </row>
    <row r="315" spans="1:25">
      <c r="A315" s="1"/>
      <c r="B315" s="1"/>
      <c r="C315" s="6"/>
      <c r="D315" s="1"/>
      <c r="E315" s="1"/>
      <c r="F315" s="1"/>
      <c r="G315" s="6"/>
      <c r="H315" s="1"/>
      <c r="I315" s="1"/>
      <c r="J315" s="1"/>
      <c r="K315" s="1"/>
      <c r="L315" s="1"/>
      <c r="M315" s="1"/>
      <c r="N315" s="1"/>
      <c r="O315" s="1"/>
      <c r="P315" s="1"/>
      <c r="Q315" s="1"/>
      <c r="R315" s="1"/>
      <c r="S315" s="1"/>
      <c r="T315" s="1"/>
      <c r="U315" s="1"/>
      <c r="V315" s="1"/>
      <c r="W315" s="1"/>
      <c r="X315" s="1"/>
      <c r="Y315" s="1"/>
    </row>
    <row r="316" spans="1:25">
      <c r="A316" s="1"/>
      <c r="B316" s="1"/>
      <c r="C316" s="6"/>
      <c r="D316" s="1"/>
      <c r="E316" s="1"/>
      <c r="F316" s="1"/>
      <c r="G316" s="6"/>
      <c r="H316" s="1"/>
      <c r="I316" s="1"/>
      <c r="J316" s="1"/>
      <c r="K316" s="1"/>
      <c r="L316" s="1"/>
      <c r="M316" s="1"/>
      <c r="N316" s="1"/>
      <c r="O316" s="1"/>
      <c r="P316" s="1"/>
      <c r="Q316" s="1"/>
      <c r="R316" s="1"/>
      <c r="S316" s="1"/>
      <c r="T316" s="1"/>
      <c r="U316" s="1"/>
      <c r="V316" s="1"/>
      <c r="W316" s="1"/>
      <c r="X316" s="1"/>
      <c r="Y316" s="1"/>
    </row>
    <row r="317" spans="1:25">
      <c r="A317" s="1"/>
      <c r="B317" s="1"/>
      <c r="C317" s="6"/>
      <c r="D317" s="1"/>
      <c r="E317" s="1"/>
      <c r="F317" s="1"/>
      <c r="G317" s="6"/>
      <c r="H317" s="1"/>
      <c r="I317" s="1"/>
      <c r="J317" s="1"/>
      <c r="K317" s="1"/>
      <c r="L317" s="1"/>
      <c r="M317" s="1"/>
      <c r="N317" s="1"/>
      <c r="O317" s="1"/>
      <c r="P317" s="1"/>
      <c r="Q317" s="1"/>
      <c r="R317" s="1"/>
      <c r="S317" s="1"/>
      <c r="T317" s="1"/>
      <c r="U317" s="1"/>
      <c r="V317" s="1"/>
      <c r="W317" s="1"/>
      <c r="X317" s="1"/>
      <c r="Y317" s="1"/>
    </row>
    <row r="318" spans="1:25">
      <c r="A318" s="1"/>
      <c r="B318" s="1"/>
      <c r="C318" s="6"/>
      <c r="D318" s="1"/>
      <c r="E318" s="1"/>
      <c r="F318" s="1"/>
      <c r="G318" s="6"/>
      <c r="H318" s="1"/>
      <c r="I318" s="1"/>
      <c r="J318" s="1"/>
      <c r="K318" s="1"/>
      <c r="L318" s="1"/>
      <c r="M318" s="1"/>
      <c r="N318" s="1"/>
      <c r="O318" s="1"/>
      <c r="P318" s="1"/>
      <c r="Q318" s="1"/>
      <c r="R318" s="1"/>
      <c r="S318" s="1"/>
      <c r="T318" s="1"/>
      <c r="U318" s="1"/>
      <c r="V318" s="1"/>
      <c r="W318" s="1"/>
      <c r="X318" s="1"/>
      <c r="Y318" s="1"/>
    </row>
    <row r="319" spans="1:25">
      <c r="A319" s="1"/>
      <c r="B319" s="1"/>
      <c r="C319" s="6"/>
      <c r="D319" s="1"/>
      <c r="E319" s="1"/>
      <c r="F319" s="1"/>
      <c r="G319" s="6"/>
      <c r="H319" s="1"/>
      <c r="I319" s="1"/>
      <c r="J319" s="1"/>
      <c r="K319" s="1"/>
      <c r="L319" s="1"/>
      <c r="M319" s="1"/>
      <c r="N319" s="1"/>
      <c r="O319" s="1"/>
      <c r="P319" s="1"/>
      <c r="Q319" s="1"/>
      <c r="R319" s="1"/>
      <c r="S319" s="1"/>
      <c r="T319" s="1"/>
      <c r="U319" s="1"/>
      <c r="V319" s="1"/>
      <c r="W319" s="1"/>
      <c r="X319" s="1"/>
      <c r="Y319" s="1"/>
    </row>
    <row r="320" spans="1:25">
      <c r="A320" s="1"/>
      <c r="B320" s="1"/>
      <c r="C320" s="6"/>
      <c r="D320" s="1"/>
      <c r="E320" s="1"/>
      <c r="F320" s="1"/>
      <c r="G320" s="6"/>
      <c r="H320" s="1"/>
      <c r="I320" s="1"/>
      <c r="J320" s="1"/>
      <c r="K320" s="1"/>
      <c r="L320" s="1"/>
      <c r="M320" s="1"/>
      <c r="N320" s="1"/>
      <c r="O320" s="1"/>
      <c r="P320" s="1"/>
      <c r="Q320" s="1"/>
      <c r="R320" s="1"/>
      <c r="S320" s="1"/>
      <c r="T320" s="1"/>
      <c r="U320" s="1"/>
      <c r="V320" s="1"/>
      <c r="W320" s="1"/>
      <c r="X320" s="1"/>
      <c r="Y320" s="1"/>
    </row>
    <row r="321" spans="1:25">
      <c r="A321" s="1"/>
      <c r="B321" s="1"/>
      <c r="C321" s="6"/>
      <c r="D321" s="1"/>
      <c r="E321" s="1"/>
      <c r="F321" s="1"/>
      <c r="G321" s="6"/>
      <c r="H321" s="1"/>
      <c r="I321" s="1"/>
      <c r="J321" s="1"/>
      <c r="K321" s="1"/>
      <c r="L321" s="1"/>
      <c r="M321" s="1"/>
      <c r="N321" s="1"/>
      <c r="O321" s="1"/>
      <c r="P321" s="1"/>
      <c r="Q321" s="1"/>
      <c r="R321" s="1"/>
      <c r="S321" s="1"/>
      <c r="T321" s="1"/>
      <c r="U321" s="1"/>
      <c r="V321" s="1"/>
      <c r="W321" s="1"/>
      <c r="X321" s="1"/>
      <c r="Y321" s="1"/>
    </row>
    <row r="322" spans="1:25">
      <c r="A322" s="1"/>
      <c r="B322" s="1"/>
      <c r="C322" s="6"/>
      <c r="D322" s="1"/>
      <c r="E322" s="1"/>
      <c r="F322" s="1"/>
      <c r="G322" s="6"/>
      <c r="H322" s="1"/>
      <c r="I322" s="1"/>
      <c r="J322" s="1"/>
      <c r="K322" s="1"/>
      <c r="L322" s="1"/>
      <c r="M322" s="1"/>
      <c r="N322" s="1"/>
      <c r="O322" s="1"/>
      <c r="P322" s="1"/>
      <c r="Q322" s="1"/>
      <c r="R322" s="1"/>
      <c r="S322" s="1"/>
      <c r="T322" s="1"/>
      <c r="U322" s="1"/>
      <c r="V322" s="1"/>
      <c r="W322" s="1"/>
      <c r="X322" s="1"/>
      <c r="Y322" s="1"/>
    </row>
    <row r="323" spans="1:25">
      <c r="A323" s="1"/>
      <c r="B323" s="1"/>
      <c r="C323" s="6"/>
      <c r="D323" s="1"/>
      <c r="E323" s="1"/>
      <c r="F323" s="1"/>
      <c r="G323" s="6"/>
      <c r="H323" s="1"/>
      <c r="I323" s="1"/>
      <c r="J323" s="1"/>
      <c r="K323" s="1"/>
      <c r="L323" s="1"/>
      <c r="M323" s="1"/>
      <c r="N323" s="1"/>
      <c r="O323" s="1"/>
      <c r="P323" s="1"/>
      <c r="Q323" s="1"/>
      <c r="R323" s="1"/>
      <c r="S323" s="1"/>
      <c r="T323" s="1"/>
      <c r="U323" s="1"/>
      <c r="V323" s="1"/>
      <c r="W323" s="1"/>
      <c r="X323" s="1"/>
      <c r="Y323" s="1"/>
    </row>
    <row r="324" spans="1:25">
      <c r="A324" s="1"/>
      <c r="B324" s="1"/>
      <c r="C324" s="6"/>
      <c r="D324" s="1"/>
      <c r="E324" s="1"/>
      <c r="F324" s="1"/>
      <c r="G324" s="6"/>
      <c r="H324" s="1"/>
      <c r="I324" s="1"/>
      <c r="J324" s="1"/>
      <c r="K324" s="1"/>
      <c r="L324" s="1"/>
      <c r="M324" s="1"/>
      <c r="N324" s="1"/>
      <c r="O324" s="1"/>
      <c r="P324" s="1"/>
      <c r="Q324" s="1"/>
      <c r="R324" s="1"/>
      <c r="S324" s="1"/>
      <c r="T324" s="1"/>
      <c r="U324" s="1"/>
      <c r="V324" s="1"/>
      <c r="W324" s="1"/>
      <c r="X324" s="1"/>
      <c r="Y324" s="1"/>
    </row>
    <row r="325" spans="1:25">
      <c r="A325" s="1"/>
      <c r="B325" s="1"/>
      <c r="C325" s="6"/>
      <c r="D325" s="1"/>
      <c r="E325" s="1"/>
      <c r="F325" s="1"/>
      <c r="G325" s="6"/>
      <c r="H325" s="1"/>
      <c r="I325" s="1"/>
      <c r="J325" s="1"/>
      <c r="K325" s="1"/>
      <c r="L325" s="1"/>
      <c r="M325" s="1"/>
      <c r="N325" s="1"/>
      <c r="O325" s="1"/>
      <c r="P325" s="1"/>
      <c r="Q325" s="1"/>
      <c r="R325" s="1"/>
      <c r="S325" s="1"/>
      <c r="T325" s="1"/>
      <c r="U325" s="1"/>
      <c r="V325" s="1"/>
      <c r="W325" s="1"/>
      <c r="X325" s="1"/>
      <c r="Y325" s="1"/>
    </row>
    <row r="326" spans="1:25">
      <c r="A326" s="1"/>
      <c r="B326" s="1"/>
      <c r="C326" s="6"/>
      <c r="D326" s="1"/>
      <c r="E326" s="1"/>
      <c r="F326" s="1"/>
      <c r="G326" s="6"/>
      <c r="H326" s="1"/>
      <c r="I326" s="1"/>
      <c r="J326" s="1"/>
      <c r="K326" s="1"/>
      <c r="L326" s="1"/>
      <c r="M326" s="1"/>
      <c r="N326" s="1"/>
      <c r="O326" s="1"/>
      <c r="P326" s="1"/>
      <c r="Q326" s="1"/>
      <c r="R326" s="1"/>
      <c r="S326" s="1"/>
      <c r="T326" s="1"/>
      <c r="U326" s="1"/>
      <c r="V326" s="1"/>
      <c r="W326" s="1"/>
      <c r="X326" s="1"/>
      <c r="Y326" s="1"/>
    </row>
    <row r="327" spans="1:25">
      <c r="A327" s="1"/>
      <c r="B327" s="1"/>
      <c r="C327" s="6"/>
      <c r="D327" s="1"/>
      <c r="E327" s="1"/>
      <c r="F327" s="1"/>
      <c r="G327" s="6"/>
      <c r="H327" s="1"/>
      <c r="I327" s="1"/>
      <c r="J327" s="1"/>
      <c r="K327" s="1"/>
      <c r="L327" s="1"/>
      <c r="M327" s="1"/>
      <c r="N327" s="1"/>
      <c r="O327" s="1"/>
      <c r="P327" s="1"/>
      <c r="Q327" s="1"/>
      <c r="R327" s="1"/>
      <c r="S327" s="1"/>
      <c r="T327" s="1"/>
      <c r="U327" s="1"/>
      <c r="V327" s="1"/>
      <c r="W327" s="1"/>
      <c r="X327" s="1"/>
      <c r="Y327" s="1"/>
    </row>
    <row r="328" spans="1:25">
      <c r="A328" s="1"/>
      <c r="B328" s="1"/>
      <c r="C328" s="6"/>
      <c r="D328" s="1"/>
      <c r="E328" s="1"/>
      <c r="F328" s="1"/>
      <c r="G328" s="6"/>
      <c r="H328" s="1"/>
      <c r="I328" s="1"/>
      <c r="J328" s="1"/>
      <c r="K328" s="1"/>
      <c r="L328" s="1"/>
      <c r="M328" s="1"/>
      <c r="N328" s="1"/>
      <c r="O328" s="1"/>
      <c r="P328" s="1"/>
      <c r="Q328" s="1"/>
      <c r="R328" s="1"/>
      <c r="S328" s="1"/>
      <c r="T328" s="1"/>
      <c r="U328" s="1"/>
      <c r="V328" s="1"/>
      <c r="W328" s="1"/>
      <c r="X328" s="1"/>
      <c r="Y328" s="1"/>
    </row>
    <row r="329" spans="1:25">
      <c r="A329" s="1"/>
      <c r="B329" s="1"/>
      <c r="C329" s="6"/>
      <c r="D329" s="1"/>
      <c r="E329" s="1"/>
      <c r="F329" s="1"/>
      <c r="G329" s="6"/>
      <c r="H329" s="1"/>
      <c r="I329" s="1"/>
      <c r="J329" s="1"/>
      <c r="K329" s="1"/>
      <c r="L329" s="1"/>
      <c r="M329" s="1"/>
      <c r="N329" s="1"/>
      <c r="O329" s="1"/>
      <c r="P329" s="1"/>
      <c r="Q329" s="1"/>
      <c r="R329" s="1"/>
      <c r="S329" s="1"/>
      <c r="T329" s="1"/>
      <c r="U329" s="1"/>
      <c r="V329" s="1"/>
      <c r="W329" s="1"/>
      <c r="X329" s="1"/>
      <c r="Y329" s="1"/>
    </row>
    <row r="330" spans="1:25">
      <c r="A330" s="1"/>
      <c r="B330" s="1"/>
      <c r="C330" s="6"/>
      <c r="D330" s="1"/>
      <c r="E330" s="1"/>
      <c r="F330" s="1"/>
      <c r="G330" s="6"/>
      <c r="H330" s="1"/>
      <c r="I330" s="1"/>
      <c r="J330" s="1"/>
      <c r="K330" s="1"/>
      <c r="L330" s="1"/>
      <c r="M330" s="1"/>
      <c r="N330" s="1"/>
      <c r="O330" s="1"/>
      <c r="P330" s="1"/>
      <c r="Q330" s="1"/>
      <c r="R330" s="1"/>
      <c r="S330" s="1"/>
      <c r="T330" s="1"/>
      <c r="U330" s="1"/>
      <c r="V330" s="1"/>
      <c r="W330" s="1"/>
      <c r="X330" s="1"/>
      <c r="Y330" s="1"/>
    </row>
    <row r="331" spans="1:25">
      <c r="A331" s="1"/>
      <c r="B331" s="1"/>
      <c r="C331" s="6"/>
      <c r="D331" s="1"/>
      <c r="E331" s="1"/>
      <c r="F331" s="1"/>
      <c r="G331" s="6"/>
      <c r="H331" s="1"/>
      <c r="I331" s="1"/>
      <c r="J331" s="1"/>
      <c r="K331" s="1"/>
      <c r="L331" s="1"/>
      <c r="M331" s="1"/>
      <c r="N331" s="1"/>
      <c r="O331" s="1"/>
      <c r="P331" s="1"/>
      <c r="Q331" s="1"/>
      <c r="R331" s="1"/>
      <c r="S331" s="1"/>
      <c r="T331" s="1"/>
      <c r="U331" s="1"/>
      <c r="V331" s="1"/>
      <c r="W331" s="1"/>
      <c r="X331" s="1"/>
      <c r="Y331" s="1"/>
    </row>
    <row r="332" spans="1:25">
      <c r="A332" s="1"/>
      <c r="B332" s="1"/>
      <c r="C332" s="6"/>
      <c r="D332" s="1"/>
      <c r="E332" s="1"/>
      <c r="F332" s="1"/>
      <c r="G332" s="6"/>
      <c r="H332" s="1"/>
      <c r="I332" s="1"/>
      <c r="J332" s="1"/>
      <c r="K332" s="1"/>
      <c r="L332" s="1"/>
      <c r="M332" s="1"/>
      <c r="N332" s="1"/>
      <c r="O332" s="1"/>
      <c r="P332" s="1"/>
      <c r="Q332" s="1"/>
      <c r="R332" s="1"/>
      <c r="S332" s="1"/>
      <c r="T332" s="1"/>
      <c r="U332" s="1"/>
      <c r="V332" s="1"/>
      <c r="W332" s="1"/>
      <c r="X332" s="1"/>
      <c r="Y332" s="1"/>
    </row>
    <row r="333" spans="1:25">
      <c r="A333" s="1"/>
      <c r="B333" s="1"/>
      <c r="C333" s="6"/>
      <c r="D333" s="1"/>
      <c r="E333" s="1"/>
      <c r="F333" s="1"/>
      <c r="G333" s="6"/>
      <c r="H333" s="1"/>
      <c r="I333" s="1"/>
      <c r="J333" s="1"/>
      <c r="K333" s="1"/>
      <c r="L333" s="1"/>
      <c r="M333" s="1"/>
      <c r="N333" s="1"/>
      <c r="O333" s="1"/>
      <c r="P333" s="1"/>
      <c r="Q333" s="1"/>
      <c r="R333" s="1"/>
      <c r="S333" s="1"/>
      <c r="T333" s="1"/>
      <c r="U333" s="1"/>
      <c r="V333" s="1"/>
      <c r="W333" s="1"/>
      <c r="X333" s="1"/>
      <c r="Y333" s="1"/>
    </row>
    <row r="334" spans="1:25">
      <c r="A334" s="1"/>
      <c r="B334" s="1"/>
      <c r="C334" s="6"/>
      <c r="D334" s="1"/>
      <c r="E334" s="1"/>
      <c r="F334" s="1"/>
      <c r="G334" s="6"/>
      <c r="H334" s="1"/>
      <c r="I334" s="1"/>
      <c r="J334" s="1"/>
      <c r="K334" s="1"/>
      <c r="L334" s="1"/>
      <c r="M334" s="1"/>
      <c r="N334" s="1"/>
      <c r="O334" s="1"/>
      <c r="P334" s="1"/>
      <c r="Q334" s="1"/>
      <c r="R334" s="1"/>
      <c r="S334" s="1"/>
      <c r="T334" s="1"/>
      <c r="U334" s="1"/>
      <c r="V334" s="1"/>
      <c r="W334" s="1"/>
      <c r="X334" s="1"/>
      <c r="Y334" s="1"/>
    </row>
    <row r="335" spans="1:25">
      <c r="A335" s="1"/>
      <c r="B335" s="1"/>
      <c r="C335" s="6"/>
      <c r="D335" s="1"/>
      <c r="E335" s="1"/>
      <c r="F335" s="1"/>
      <c r="G335" s="6"/>
      <c r="H335" s="1"/>
      <c r="I335" s="1"/>
      <c r="J335" s="1"/>
      <c r="K335" s="1"/>
      <c r="L335" s="1"/>
      <c r="M335" s="1"/>
      <c r="N335" s="1"/>
      <c r="O335" s="1"/>
      <c r="P335" s="1"/>
      <c r="Q335" s="1"/>
      <c r="R335" s="1"/>
      <c r="S335" s="1"/>
      <c r="T335" s="1"/>
      <c r="U335" s="1"/>
      <c r="V335" s="1"/>
      <c r="W335" s="1"/>
      <c r="X335" s="1"/>
      <c r="Y335" s="1"/>
    </row>
    <row r="336" spans="1:25">
      <c r="A336" s="1"/>
      <c r="B336" s="1"/>
      <c r="C336" s="6"/>
      <c r="D336" s="1"/>
      <c r="E336" s="1"/>
      <c r="F336" s="1"/>
      <c r="G336" s="6"/>
      <c r="H336" s="1"/>
      <c r="I336" s="1"/>
      <c r="J336" s="1"/>
      <c r="K336" s="1"/>
      <c r="L336" s="1"/>
      <c r="M336" s="1"/>
      <c r="N336" s="1"/>
      <c r="O336" s="1"/>
      <c r="P336" s="1"/>
      <c r="Q336" s="1"/>
      <c r="R336" s="1"/>
      <c r="S336" s="1"/>
      <c r="T336" s="1"/>
      <c r="U336" s="1"/>
      <c r="V336" s="1"/>
      <c r="W336" s="1"/>
      <c r="X336" s="1"/>
      <c r="Y336" s="1"/>
    </row>
    <row r="337" spans="1:25">
      <c r="A337" s="1"/>
      <c r="B337" s="1"/>
      <c r="C337" s="6"/>
      <c r="D337" s="1"/>
      <c r="E337" s="1"/>
      <c r="F337" s="1"/>
      <c r="G337" s="6"/>
      <c r="H337" s="1"/>
      <c r="I337" s="1"/>
      <c r="J337" s="1"/>
      <c r="K337" s="1"/>
      <c r="L337" s="1"/>
      <c r="M337" s="1"/>
      <c r="N337" s="1"/>
      <c r="O337" s="1"/>
      <c r="P337" s="1"/>
      <c r="Q337" s="1"/>
      <c r="R337" s="1"/>
      <c r="S337" s="1"/>
      <c r="T337" s="1"/>
      <c r="U337" s="1"/>
      <c r="V337" s="1"/>
      <c r="W337" s="1"/>
      <c r="X337" s="1"/>
      <c r="Y337" s="1"/>
    </row>
    <row r="338" spans="1:25">
      <c r="A338" s="1"/>
      <c r="B338" s="1"/>
      <c r="C338" s="6"/>
      <c r="D338" s="1"/>
      <c r="E338" s="1"/>
      <c r="F338" s="1"/>
      <c r="G338" s="6"/>
      <c r="H338" s="1"/>
      <c r="I338" s="1"/>
      <c r="J338" s="1"/>
      <c r="K338" s="1"/>
      <c r="L338" s="1"/>
      <c r="M338" s="1"/>
      <c r="N338" s="1"/>
      <c r="O338" s="1"/>
      <c r="P338" s="1"/>
      <c r="Q338" s="1"/>
      <c r="R338" s="1"/>
      <c r="S338" s="1"/>
      <c r="T338" s="1"/>
      <c r="U338" s="1"/>
      <c r="V338" s="1"/>
      <c r="W338" s="1"/>
      <c r="X338" s="1"/>
      <c r="Y338" s="1"/>
    </row>
    <row r="339" spans="1:25">
      <c r="A339" s="1"/>
      <c r="B339" s="1"/>
      <c r="C339" s="6"/>
      <c r="D339" s="1"/>
      <c r="E339" s="1"/>
      <c r="F339" s="1"/>
      <c r="G339" s="6"/>
      <c r="H339" s="1"/>
      <c r="I339" s="1"/>
      <c r="J339" s="1"/>
      <c r="K339" s="1"/>
      <c r="L339" s="1"/>
      <c r="M339" s="1"/>
      <c r="N339" s="1"/>
      <c r="O339" s="1"/>
      <c r="P339" s="1"/>
      <c r="Q339" s="1"/>
      <c r="R339" s="1"/>
      <c r="S339" s="1"/>
      <c r="T339" s="1"/>
      <c r="U339" s="1"/>
      <c r="V339" s="1"/>
      <c r="W339" s="1"/>
      <c r="X339" s="1"/>
      <c r="Y339" s="1"/>
    </row>
    <row r="340" spans="1:25">
      <c r="A340" s="1"/>
      <c r="B340" s="1"/>
      <c r="C340" s="6"/>
      <c r="D340" s="1"/>
      <c r="E340" s="1"/>
      <c r="F340" s="1"/>
      <c r="G340" s="6"/>
      <c r="H340" s="1"/>
      <c r="I340" s="1"/>
      <c r="J340" s="1"/>
      <c r="K340" s="1"/>
      <c r="L340" s="1"/>
      <c r="M340" s="1"/>
      <c r="N340" s="1"/>
      <c r="O340" s="1"/>
      <c r="P340" s="1"/>
      <c r="Q340" s="1"/>
      <c r="R340" s="1"/>
      <c r="S340" s="1"/>
      <c r="T340" s="1"/>
      <c r="U340" s="1"/>
      <c r="V340" s="1"/>
      <c r="W340" s="1"/>
      <c r="X340" s="1"/>
      <c r="Y340" s="1"/>
    </row>
    <row r="341" spans="1:25">
      <c r="A341" s="1"/>
      <c r="B341" s="1"/>
      <c r="C341" s="6"/>
      <c r="D341" s="1"/>
      <c r="E341" s="1"/>
      <c r="F341" s="1"/>
      <c r="G341" s="6"/>
      <c r="H341" s="1"/>
      <c r="I341" s="1"/>
      <c r="J341" s="1"/>
      <c r="K341" s="1"/>
      <c r="L341" s="1"/>
      <c r="M341" s="1"/>
      <c r="N341" s="1"/>
      <c r="O341" s="1"/>
      <c r="P341" s="1"/>
      <c r="Q341" s="1"/>
      <c r="R341" s="1"/>
      <c r="S341" s="1"/>
      <c r="T341" s="1"/>
      <c r="U341" s="1"/>
      <c r="V341" s="1"/>
      <c r="W341" s="1"/>
      <c r="X341" s="1"/>
      <c r="Y341" s="1"/>
    </row>
    <row r="342" spans="1:25">
      <c r="A342" s="1"/>
      <c r="B342" s="1"/>
      <c r="C342" s="6"/>
      <c r="D342" s="1"/>
      <c r="E342" s="1"/>
      <c r="F342" s="1"/>
      <c r="G342" s="6"/>
      <c r="H342" s="1"/>
      <c r="I342" s="1"/>
      <c r="J342" s="1"/>
      <c r="K342" s="1"/>
      <c r="L342" s="1"/>
      <c r="M342" s="1"/>
      <c r="N342" s="1"/>
      <c r="O342" s="1"/>
      <c r="P342" s="1"/>
      <c r="Q342" s="1"/>
      <c r="R342" s="1"/>
      <c r="S342" s="1"/>
      <c r="T342" s="1"/>
      <c r="U342" s="1"/>
      <c r="V342" s="1"/>
      <c r="W342" s="1"/>
      <c r="X342" s="1"/>
      <c r="Y342" s="1"/>
    </row>
    <row r="343" spans="1:25">
      <c r="A343" s="1"/>
      <c r="B343" s="1"/>
      <c r="C343" s="6"/>
      <c r="D343" s="1"/>
      <c r="E343" s="1"/>
      <c r="F343" s="1"/>
      <c r="G343" s="6"/>
      <c r="H343" s="1"/>
      <c r="I343" s="1"/>
      <c r="J343" s="1"/>
      <c r="K343" s="1"/>
      <c r="L343" s="1"/>
      <c r="M343" s="1"/>
      <c r="N343" s="1"/>
      <c r="O343" s="1"/>
      <c r="P343" s="1"/>
      <c r="Q343" s="1"/>
      <c r="R343" s="1"/>
      <c r="S343" s="1"/>
      <c r="T343" s="1"/>
      <c r="U343" s="1"/>
      <c r="V343" s="1"/>
      <c r="W343" s="1"/>
      <c r="X343" s="1"/>
      <c r="Y343" s="1"/>
    </row>
    <row r="344" spans="1:25">
      <c r="A344" s="1"/>
      <c r="B344" s="1"/>
      <c r="C344" s="6"/>
      <c r="D344" s="1"/>
      <c r="E344" s="1"/>
      <c r="F344" s="1"/>
      <c r="G344" s="6"/>
      <c r="H344" s="1"/>
      <c r="I344" s="1"/>
      <c r="J344" s="1"/>
      <c r="K344" s="1"/>
      <c r="L344" s="1"/>
      <c r="M344" s="1"/>
      <c r="N344" s="1"/>
      <c r="O344" s="1"/>
      <c r="P344" s="1"/>
      <c r="Q344" s="1"/>
      <c r="R344" s="1"/>
      <c r="S344" s="1"/>
      <c r="T344" s="1"/>
      <c r="U344" s="1"/>
      <c r="V344" s="1"/>
      <c r="W344" s="1"/>
      <c r="X344" s="1"/>
      <c r="Y344" s="1"/>
    </row>
    <row r="345" spans="1:25">
      <c r="A345" s="1"/>
      <c r="B345" s="1"/>
      <c r="C345" s="6"/>
      <c r="D345" s="1"/>
      <c r="E345" s="1"/>
      <c r="F345" s="1"/>
      <c r="G345" s="6"/>
      <c r="H345" s="1"/>
      <c r="I345" s="1"/>
      <c r="J345" s="1"/>
      <c r="K345" s="1"/>
      <c r="L345" s="1"/>
      <c r="M345" s="1"/>
      <c r="N345" s="1"/>
      <c r="O345" s="1"/>
      <c r="P345" s="1"/>
      <c r="Q345" s="1"/>
      <c r="R345" s="1"/>
      <c r="S345" s="1"/>
      <c r="T345" s="1"/>
      <c r="U345" s="1"/>
      <c r="V345" s="1"/>
      <c r="W345" s="1"/>
      <c r="X345" s="1"/>
      <c r="Y345" s="1"/>
    </row>
    <row r="346" spans="1:25">
      <c r="A346" s="1"/>
      <c r="B346" s="1"/>
      <c r="C346" s="6"/>
      <c r="D346" s="1"/>
      <c r="E346" s="1"/>
      <c r="F346" s="1"/>
      <c r="G346" s="6"/>
      <c r="H346" s="1"/>
      <c r="I346" s="1"/>
      <c r="J346" s="1"/>
      <c r="K346" s="1"/>
      <c r="L346" s="1"/>
      <c r="M346" s="1"/>
      <c r="N346" s="1"/>
      <c r="O346" s="1"/>
      <c r="P346" s="1"/>
      <c r="Q346" s="1"/>
      <c r="R346" s="1"/>
      <c r="S346" s="1"/>
      <c r="T346" s="1"/>
      <c r="U346" s="1"/>
      <c r="V346" s="1"/>
      <c r="W346" s="1"/>
      <c r="X346" s="1"/>
      <c r="Y346" s="1"/>
    </row>
    <row r="347" spans="1:25">
      <c r="A347" s="1"/>
      <c r="B347" s="1"/>
      <c r="C347" s="6"/>
      <c r="D347" s="1"/>
      <c r="E347" s="1"/>
      <c r="F347" s="1"/>
      <c r="G347" s="6"/>
      <c r="H347" s="1"/>
      <c r="I347" s="1"/>
      <c r="J347" s="1"/>
      <c r="K347" s="1"/>
      <c r="L347" s="1"/>
      <c r="M347" s="1"/>
      <c r="N347" s="1"/>
      <c r="O347" s="1"/>
      <c r="P347" s="1"/>
      <c r="Q347" s="1"/>
      <c r="R347" s="1"/>
      <c r="S347" s="1"/>
      <c r="T347" s="1"/>
      <c r="U347" s="1"/>
      <c r="V347" s="1"/>
      <c r="W347" s="1"/>
      <c r="X347" s="1"/>
      <c r="Y347" s="1"/>
    </row>
    <row r="348" spans="1:25">
      <c r="A348" s="1"/>
      <c r="B348" s="1"/>
      <c r="C348" s="6"/>
      <c r="D348" s="1"/>
      <c r="E348" s="1"/>
      <c r="F348" s="1"/>
      <c r="G348" s="6"/>
      <c r="H348" s="1"/>
      <c r="I348" s="1"/>
      <c r="J348" s="1"/>
      <c r="K348" s="1"/>
      <c r="L348" s="1"/>
      <c r="M348" s="1"/>
      <c r="N348" s="1"/>
      <c r="O348" s="1"/>
      <c r="P348" s="1"/>
      <c r="Q348" s="1"/>
      <c r="R348" s="1"/>
      <c r="S348" s="1"/>
      <c r="T348" s="1"/>
      <c r="U348" s="1"/>
      <c r="V348" s="1"/>
      <c r="W348" s="1"/>
      <c r="X348" s="1"/>
      <c r="Y348" s="1"/>
    </row>
    <row r="349" spans="1:25">
      <c r="A349" s="1"/>
      <c r="B349" s="1"/>
      <c r="C349" s="6"/>
      <c r="D349" s="1"/>
      <c r="E349" s="1"/>
      <c r="F349" s="1"/>
      <c r="G349" s="6"/>
      <c r="H349" s="1"/>
      <c r="I349" s="1"/>
      <c r="J349" s="1"/>
      <c r="K349" s="1"/>
      <c r="L349" s="1"/>
      <c r="M349" s="1"/>
      <c r="N349" s="1"/>
      <c r="O349" s="1"/>
      <c r="P349" s="1"/>
      <c r="Q349" s="1"/>
      <c r="R349" s="1"/>
      <c r="S349" s="1"/>
      <c r="T349" s="1"/>
      <c r="U349" s="1"/>
      <c r="V349" s="1"/>
      <c r="W349" s="1"/>
      <c r="X349" s="1"/>
      <c r="Y349" s="1"/>
    </row>
    <row r="350" spans="1:25">
      <c r="A350" s="1"/>
      <c r="B350" s="1"/>
      <c r="C350" s="6"/>
      <c r="D350" s="1"/>
      <c r="E350" s="1"/>
      <c r="F350" s="1"/>
      <c r="G350" s="6"/>
      <c r="H350" s="1"/>
      <c r="I350" s="1"/>
      <c r="J350" s="1"/>
      <c r="K350" s="1"/>
      <c r="L350" s="1"/>
      <c r="M350" s="1"/>
      <c r="N350" s="1"/>
      <c r="O350" s="1"/>
      <c r="P350" s="1"/>
      <c r="Q350" s="1"/>
      <c r="R350" s="1"/>
      <c r="S350" s="1"/>
      <c r="T350" s="1"/>
      <c r="U350" s="1"/>
      <c r="V350" s="1"/>
      <c r="W350" s="1"/>
      <c r="X350" s="1"/>
      <c r="Y350" s="1"/>
    </row>
    <row r="351" spans="1:25">
      <c r="A351" s="1"/>
      <c r="B351" s="1"/>
      <c r="C351" s="6"/>
      <c r="D351" s="1"/>
      <c r="E351" s="1"/>
      <c r="F351" s="1"/>
      <c r="G351" s="6"/>
      <c r="H351" s="1"/>
      <c r="I351" s="1"/>
      <c r="J351" s="1"/>
      <c r="K351" s="1"/>
      <c r="L351" s="1"/>
      <c r="M351" s="1"/>
      <c r="N351" s="1"/>
      <c r="O351" s="1"/>
      <c r="P351" s="1"/>
      <c r="Q351" s="1"/>
      <c r="R351" s="1"/>
      <c r="S351" s="1"/>
      <c r="T351" s="1"/>
      <c r="U351" s="1"/>
      <c r="V351" s="1"/>
      <c r="W351" s="1"/>
      <c r="X351" s="1"/>
      <c r="Y351" s="1"/>
    </row>
    <row r="352" spans="1:25">
      <c r="A352" s="1"/>
      <c r="B352" s="1"/>
      <c r="C352" s="6"/>
      <c r="D352" s="1"/>
      <c r="E352" s="1"/>
      <c r="F352" s="1"/>
      <c r="G352" s="6"/>
      <c r="H352" s="1"/>
      <c r="I352" s="1"/>
      <c r="J352" s="1"/>
      <c r="K352" s="1"/>
      <c r="L352" s="1"/>
      <c r="M352" s="1"/>
      <c r="N352" s="1"/>
      <c r="O352" s="1"/>
      <c r="P352" s="1"/>
      <c r="Q352" s="1"/>
      <c r="R352" s="1"/>
      <c r="S352" s="1"/>
      <c r="T352" s="1"/>
      <c r="U352" s="1"/>
      <c r="V352" s="1"/>
      <c r="W352" s="1"/>
      <c r="X352" s="1"/>
      <c r="Y352" s="1"/>
    </row>
    <row r="353" spans="1:25">
      <c r="A353" s="1"/>
      <c r="B353" s="1"/>
      <c r="C353" s="6"/>
      <c r="D353" s="1"/>
      <c r="E353" s="1"/>
      <c r="F353" s="1"/>
      <c r="G353" s="6"/>
      <c r="H353" s="1"/>
      <c r="I353" s="1"/>
      <c r="J353" s="1"/>
      <c r="K353" s="1"/>
      <c r="L353" s="1"/>
      <c r="M353" s="1"/>
      <c r="N353" s="1"/>
      <c r="O353" s="1"/>
      <c r="P353" s="1"/>
      <c r="Q353" s="1"/>
      <c r="R353" s="1"/>
      <c r="S353" s="1"/>
      <c r="T353" s="1"/>
      <c r="U353" s="1"/>
      <c r="V353" s="1"/>
      <c r="W353" s="1"/>
      <c r="X353" s="1"/>
      <c r="Y353" s="1"/>
    </row>
    <row r="354" spans="1:25">
      <c r="A354" s="1"/>
      <c r="B354" s="1"/>
      <c r="C354" s="6"/>
      <c r="D354" s="1"/>
      <c r="E354" s="1"/>
      <c r="F354" s="1"/>
      <c r="G354" s="6"/>
      <c r="H354" s="1"/>
      <c r="I354" s="1"/>
      <c r="J354" s="1"/>
      <c r="K354" s="1"/>
      <c r="L354" s="1"/>
      <c r="M354" s="1"/>
      <c r="N354" s="1"/>
      <c r="O354" s="1"/>
      <c r="P354" s="1"/>
      <c r="Q354" s="1"/>
      <c r="R354" s="1"/>
      <c r="S354" s="1"/>
      <c r="T354" s="1"/>
      <c r="U354" s="1"/>
      <c r="V354" s="1"/>
      <c r="W354" s="1"/>
      <c r="X354" s="1"/>
      <c r="Y354" s="1"/>
    </row>
    <row r="355" spans="1:25">
      <c r="A355" s="1"/>
      <c r="B355" s="1"/>
      <c r="C355" s="6"/>
      <c r="D355" s="1"/>
      <c r="E355" s="1"/>
      <c r="F355" s="1"/>
      <c r="G355" s="6"/>
      <c r="H355" s="1"/>
      <c r="I355" s="1"/>
      <c r="J355" s="1"/>
      <c r="K355" s="1"/>
      <c r="L355" s="1"/>
      <c r="M355" s="1"/>
      <c r="N355" s="1"/>
      <c r="O355" s="1"/>
      <c r="P355" s="1"/>
      <c r="Q355" s="1"/>
      <c r="R355" s="1"/>
      <c r="S355" s="1"/>
      <c r="T355" s="1"/>
      <c r="U355" s="1"/>
      <c r="V355" s="1"/>
      <c r="W355" s="1"/>
      <c r="X355" s="1"/>
      <c r="Y355" s="1"/>
    </row>
    <row r="356" spans="1:25">
      <c r="A356" s="1"/>
      <c r="B356" s="1"/>
      <c r="C356" s="6"/>
      <c r="D356" s="1"/>
      <c r="E356" s="1"/>
      <c r="F356" s="1"/>
      <c r="G356" s="6"/>
      <c r="H356" s="1"/>
      <c r="I356" s="1"/>
      <c r="J356" s="1"/>
      <c r="K356" s="1"/>
      <c r="L356" s="1"/>
      <c r="M356" s="1"/>
      <c r="N356" s="1"/>
      <c r="O356" s="1"/>
      <c r="P356" s="1"/>
      <c r="Q356" s="1"/>
      <c r="R356" s="1"/>
      <c r="S356" s="1"/>
      <c r="T356" s="1"/>
      <c r="U356" s="1"/>
      <c r="V356" s="1"/>
      <c r="W356" s="1"/>
      <c r="X356" s="1"/>
      <c r="Y356" s="1"/>
    </row>
    <row r="357" spans="1:25">
      <c r="A357" s="1"/>
      <c r="B357" s="1"/>
      <c r="C357" s="6"/>
      <c r="D357" s="1"/>
      <c r="E357" s="1"/>
      <c r="F357" s="1"/>
      <c r="G357" s="6"/>
      <c r="H357" s="1"/>
      <c r="I357" s="1"/>
      <c r="J357" s="1"/>
      <c r="K357" s="1"/>
      <c r="L357" s="1"/>
      <c r="M357" s="1"/>
      <c r="N357" s="1"/>
      <c r="O357" s="1"/>
      <c r="P357" s="1"/>
      <c r="Q357" s="1"/>
      <c r="R357" s="1"/>
      <c r="S357" s="1"/>
      <c r="T357" s="1"/>
      <c r="U357" s="1"/>
      <c r="V357" s="1"/>
      <c r="W357" s="1"/>
      <c r="X357" s="1"/>
      <c r="Y357" s="1"/>
    </row>
    <row r="358" spans="1:25">
      <c r="A358" s="1"/>
      <c r="B358" s="1"/>
      <c r="C358" s="6"/>
      <c r="D358" s="1"/>
      <c r="E358" s="1"/>
      <c r="F358" s="1"/>
      <c r="G358" s="6"/>
      <c r="H358" s="1"/>
      <c r="I358" s="1"/>
      <c r="J358" s="1"/>
      <c r="K358" s="1"/>
      <c r="L358" s="1"/>
      <c r="M358" s="1"/>
      <c r="N358" s="1"/>
      <c r="O358" s="1"/>
      <c r="P358" s="1"/>
      <c r="Q358" s="1"/>
      <c r="R358" s="1"/>
      <c r="S358" s="1"/>
      <c r="T358" s="1"/>
      <c r="U358" s="1"/>
      <c r="V358" s="1"/>
      <c r="W358" s="1"/>
      <c r="X358" s="1"/>
      <c r="Y358" s="1"/>
    </row>
    <row r="359" spans="1:25">
      <c r="A359" s="1"/>
      <c r="B359" s="1"/>
      <c r="C359" s="6"/>
      <c r="D359" s="1"/>
      <c r="E359" s="1"/>
      <c r="F359" s="1"/>
      <c r="G359" s="6"/>
      <c r="H359" s="1"/>
      <c r="I359" s="1"/>
      <c r="J359" s="1"/>
      <c r="K359" s="1"/>
      <c r="L359" s="1"/>
      <c r="M359" s="1"/>
      <c r="N359" s="1"/>
      <c r="O359" s="1"/>
      <c r="P359" s="1"/>
      <c r="Q359" s="1"/>
      <c r="R359" s="1"/>
      <c r="S359" s="1"/>
      <c r="T359" s="1"/>
      <c r="U359" s="1"/>
      <c r="V359" s="1"/>
      <c r="W359" s="1"/>
      <c r="X359" s="1"/>
      <c r="Y359" s="1"/>
    </row>
    <row r="360" spans="1:25">
      <c r="A360" s="1"/>
      <c r="B360" s="1"/>
      <c r="C360" s="6"/>
      <c r="D360" s="1"/>
      <c r="E360" s="1"/>
      <c r="F360" s="1"/>
      <c r="G360" s="6"/>
      <c r="H360" s="1"/>
      <c r="I360" s="1"/>
      <c r="J360" s="1"/>
      <c r="K360" s="1"/>
      <c r="L360" s="1"/>
      <c r="M360" s="1"/>
      <c r="N360" s="1"/>
      <c r="O360" s="1"/>
      <c r="P360" s="1"/>
      <c r="Q360" s="1"/>
      <c r="R360" s="1"/>
      <c r="S360" s="1"/>
      <c r="T360" s="1"/>
      <c r="U360" s="1"/>
      <c r="V360" s="1"/>
      <c r="W360" s="1"/>
      <c r="X360" s="1"/>
      <c r="Y360" s="1"/>
    </row>
    <row r="361" spans="1:25">
      <c r="A361" s="1"/>
      <c r="B361" s="1"/>
      <c r="C361" s="6"/>
      <c r="D361" s="1"/>
      <c r="E361" s="1"/>
      <c r="F361" s="1"/>
      <c r="G361" s="6"/>
      <c r="H361" s="1"/>
      <c r="I361" s="1"/>
      <c r="J361" s="1"/>
      <c r="K361" s="1"/>
      <c r="L361" s="1"/>
      <c r="M361" s="1"/>
      <c r="N361" s="1"/>
      <c r="O361" s="1"/>
      <c r="P361" s="1"/>
      <c r="Q361" s="1"/>
      <c r="R361" s="1"/>
      <c r="S361" s="1"/>
      <c r="T361" s="1"/>
      <c r="U361" s="1"/>
      <c r="V361" s="1"/>
      <c r="W361" s="1"/>
      <c r="X361" s="1"/>
      <c r="Y361" s="1"/>
    </row>
    <row r="362" spans="1:25">
      <c r="A362" s="1"/>
      <c r="B362" s="1"/>
      <c r="C362" s="6"/>
      <c r="D362" s="1"/>
      <c r="E362" s="1"/>
      <c r="F362" s="1"/>
      <c r="G362" s="6"/>
      <c r="H362" s="1"/>
      <c r="I362" s="1"/>
      <c r="J362" s="1"/>
      <c r="K362" s="1"/>
      <c r="L362" s="1"/>
      <c r="M362" s="1"/>
      <c r="N362" s="1"/>
      <c r="O362" s="1"/>
      <c r="P362" s="1"/>
      <c r="Q362" s="1"/>
      <c r="R362" s="1"/>
      <c r="S362" s="1"/>
      <c r="T362" s="1"/>
      <c r="U362" s="1"/>
      <c r="V362" s="1"/>
      <c r="W362" s="1"/>
      <c r="X362" s="1"/>
      <c r="Y362" s="1"/>
    </row>
    <row r="363" spans="1:25">
      <c r="A363" s="1"/>
      <c r="B363" s="1"/>
      <c r="C363" s="6"/>
      <c r="D363" s="1"/>
      <c r="E363" s="1"/>
      <c r="F363" s="1"/>
      <c r="G363" s="6"/>
      <c r="H363" s="1"/>
      <c r="I363" s="1"/>
      <c r="J363" s="1"/>
      <c r="K363" s="1"/>
      <c r="L363" s="1"/>
      <c r="M363" s="1"/>
      <c r="N363" s="1"/>
      <c r="O363" s="1"/>
      <c r="P363" s="1"/>
      <c r="Q363" s="1"/>
      <c r="R363" s="1"/>
      <c r="S363" s="1"/>
      <c r="T363" s="1"/>
      <c r="U363" s="1"/>
      <c r="V363" s="1"/>
      <c r="W363" s="1"/>
      <c r="X363" s="1"/>
      <c r="Y363" s="1"/>
    </row>
    <row r="364" spans="1:25">
      <c r="A364" s="1"/>
      <c r="B364" s="1"/>
      <c r="C364" s="6"/>
      <c r="D364" s="1"/>
      <c r="E364" s="1"/>
      <c r="F364" s="1"/>
      <c r="G364" s="6"/>
      <c r="H364" s="1"/>
      <c r="I364" s="1"/>
      <c r="J364" s="1"/>
      <c r="K364" s="1"/>
      <c r="L364" s="1"/>
      <c r="M364" s="1"/>
      <c r="N364" s="1"/>
      <c r="O364" s="1"/>
      <c r="P364" s="1"/>
      <c r="Q364" s="1"/>
      <c r="R364" s="1"/>
      <c r="S364" s="1"/>
      <c r="T364" s="1"/>
      <c r="U364" s="1"/>
      <c r="V364" s="1"/>
      <c r="W364" s="1"/>
      <c r="X364" s="1"/>
      <c r="Y364" s="1"/>
    </row>
    <row r="365" spans="1:25">
      <c r="A365" s="1"/>
      <c r="B365" s="1"/>
      <c r="C365" s="6"/>
      <c r="D365" s="1"/>
      <c r="E365" s="1"/>
      <c r="F365" s="1"/>
      <c r="G365" s="6"/>
      <c r="H365" s="1"/>
      <c r="I365" s="1"/>
      <c r="J365" s="1"/>
      <c r="K365" s="1"/>
      <c r="L365" s="1"/>
      <c r="M365" s="1"/>
      <c r="N365" s="1"/>
      <c r="O365" s="1"/>
      <c r="P365" s="1"/>
      <c r="Q365" s="1"/>
      <c r="R365" s="1"/>
      <c r="S365" s="1"/>
      <c r="T365" s="1"/>
      <c r="U365" s="1"/>
      <c r="V365" s="1"/>
      <c r="W365" s="1"/>
      <c r="X365" s="1"/>
      <c r="Y365" s="1"/>
    </row>
    <row r="366" spans="1:25">
      <c r="A366" s="1"/>
      <c r="B366" s="1"/>
      <c r="C366" s="6"/>
      <c r="D366" s="1"/>
      <c r="E366" s="1"/>
      <c r="F366" s="1"/>
      <c r="G366" s="6"/>
      <c r="H366" s="1"/>
      <c r="I366" s="1"/>
      <c r="J366" s="1"/>
      <c r="K366" s="1"/>
      <c r="L366" s="1"/>
      <c r="M366" s="1"/>
      <c r="N366" s="1"/>
      <c r="O366" s="1"/>
      <c r="P366" s="1"/>
      <c r="Q366" s="1"/>
      <c r="R366" s="1"/>
      <c r="S366" s="1"/>
      <c r="T366" s="1"/>
      <c r="U366" s="1"/>
      <c r="V366" s="1"/>
      <c r="W366" s="1"/>
      <c r="X366" s="1"/>
      <c r="Y366" s="1"/>
    </row>
    <row r="367" spans="1:25">
      <c r="A367" s="1"/>
      <c r="B367" s="1"/>
      <c r="C367" s="6"/>
      <c r="D367" s="1"/>
      <c r="E367" s="1"/>
      <c r="F367" s="1"/>
      <c r="G367" s="6"/>
      <c r="H367" s="1"/>
      <c r="I367" s="1"/>
      <c r="J367" s="1"/>
      <c r="K367" s="1"/>
      <c r="L367" s="1"/>
      <c r="M367" s="1"/>
      <c r="N367" s="1"/>
      <c r="O367" s="1"/>
      <c r="P367" s="1"/>
      <c r="Q367" s="1"/>
      <c r="R367" s="1"/>
      <c r="S367" s="1"/>
      <c r="T367" s="1"/>
      <c r="U367" s="1"/>
      <c r="V367" s="1"/>
      <c r="W367" s="1"/>
      <c r="X367" s="1"/>
      <c r="Y367" s="1"/>
    </row>
    <row r="368" spans="1:25">
      <c r="A368" s="1"/>
      <c r="B368" s="1"/>
      <c r="C368" s="6"/>
      <c r="D368" s="1"/>
      <c r="E368" s="1"/>
      <c r="F368" s="1"/>
      <c r="G368" s="6"/>
      <c r="H368" s="1"/>
      <c r="I368" s="1"/>
      <c r="J368" s="1"/>
      <c r="K368" s="1"/>
      <c r="L368" s="1"/>
      <c r="M368" s="1"/>
      <c r="N368" s="1"/>
      <c r="O368" s="1"/>
      <c r="P368" s="1"/>
      <c r="Q368" s="1"/>
      <c r="R368" s="1"/>
      <c r="S368" s="1"/>
      <c r="T368" s="1"/>
      <c r="U368" s="1"/>
      <c r="V368" s="1"/>
      <c r="W368" s="1"/>
      <c r="X368" s="1"/>
      <c r="Y368" s="1"/>
    </row>
    <row r="369" spans="1:25">
      <c r="A369" s="1"/>
      <c r="B369" s="1"/>
      <c r="C369" s="6"/>
      <c r="D369" s="1"/>
      <c r="E369" s="1"/>
      <c r="F369" s="1"/>
      <c r="G369" s="6"/>
      <c r="H369" s="1"/>
      <c r="I369" s="1"/>
      <c r="J369" s="1"/>
      <c r="K369" s="1"/>
      <c r="L369" s="1"/>
      <c r="M369" s="1"/>
      <c r="N369" s="1"/>
      <c r="O369" s="1"/>
      <c r="P369" s="1"/>
      <c r="Q369" s="1"/>
      <c r="R369" s="1"/>
      <c r="S369" s="1"/>
      <c r="T369" s="1"/>
      <c r="U369" s="1"/>
      <c r="V369" s="1"/>
      <c r="W369" s="1"/>
      <c r="X369" s="1"/>
      <c r="Y369" s="1"/>
    </row>
    <row r="370" spans="1:25">
      <c r="A370" s="1"/>
      <c r="B370" s="1"/>
      <c r="C370" s="6"/>
      <c r="D370" s="1"/>
      <c r="E370" s="1"/>
      <c r="F370" s="1"/>
      <c r="G370" s="6"/>
      <c r="H370" s="1"/>
      <c r="I370" s="1"/>
      <c r="J370" s="1"/>
      <c r="K370" s="1"/>
      <c r="L370" s="1"/>
      <c r="M370" s="1"/>
      <c r="N370" s="1"/>
      <c r="O370" s="1"/>
      <c r="P370" s="1"/>
      <c r="Q370" s="1"/>
      <c r="R370" s="1"/>
      <c r="S370" s="1"/>
      <c r="T370" s="1"/>
      <c r="U370" s="1"/>
      <c r="V370" s="1"/>
      <c r="W370" s="1"/>
      <c r="X370" s="1"/>
      <c r="Y370" s="1"/>
    </row>
    <row r="371" spans="1:25">
      <c r="A371" s="1"/>
      <c r="B371" s="1"/>
      <c r="C371" s="6"/>
      <c r="D371" s="1"/>
      <c r="E371" s="1"/>
      <c r="F371" s="1"/>
      <c r="G371" s="6"/>
      <c r="H371" s="1"/>
      <c r="I371" s="1"/>
      <c r="J371" s="1"/>
      <c r="K371" s="1"/>
      <c r="L371" s="1"/>
      <c r="M371" s="1"/>
      <c r="N371" s="1"/>
      <c r="O371" s="1"/>
      <c r="P371" s="1"/>
      <c r="Q371" s="1"/>
      <c r="R371" s="1"/>
      <c r="S371" s="1"/>
      <c r="T371" s="1"/>
      <c r="U371" s="1"/>
      <c r="V371" s="1"/>
      <c r="W371" s="1"/>
      <c r="X371" s="1"/>
      <c r="Y371" s="1"/>
    </row>
    <row r="372" spans="1:25">
      <c r="A372" s="1"/>
      <c r="B372" s="1"/>
      <c r="C372" s="6"/>
      <c r="D372" s="1"/>
      <c r="E372" s="1"/>
      <c r="F372" s="1"/>
      <c r="G372" s="6"/>
      <c r="H372" s="1"/>
      <c r="I372" s="1"/>
      <c r="J372" s="1"/>
      <c r="K372" s="1"/>
      <c r="L372" s="1"/>
      <c r="M372" s="1"/>
      <c r="N372" s="1"/>
      <c r="O372" s="1"/>
      <c r="P372" s="1"/>
      <c r="Q372" s="1"/>
      <c r="R372" s="1"/>
      <c r="S372" s="1"/>
      <c r="T372" s="1"/>
      <c r="U372" s="1"/>
      <c r="V372" s="1"/>
      <c r="W372" s="1"/>
      <c r="X372" s="1"/>
      <c r="Y372" s="1"/>
    </row>
    <row r="373" spans="1:25">
      <c r="A373" s="1"/>
      <c r="B373" s="1"/>
      <c r="C373" s="6"/>
      <c r="D373" s="1"/>
      <c r="E373" s="1"/>
      <c r="F373" s="1"/>
      <c r="G373" s="6"/>
      <c r="H373" s="1"/>
      <c r="I373" s="1"/>
      <c r="J373" s="1"/>
      <c r="K373" s="1"/>
      <c r="L373" s="1"/>
      <c r="M373" s="1"/>
      <c r="N373" s="1"/>
      <c r="O373" s="1"/>
      <c r="P373" s="1"/>
      <c r="Q373" s="1"/>
      <c r="R373" s="1"/>
      <c r="S373" s="1"/>
      <c r="T373" s="1"/>
      <c r="U373" s="1"/>
      <c r="V373" s="1"/>
      <c r="W373" s="1"/>
      <c r="X373" s="1"/>
      <c r="Y373" s="1"/>
    </row>
    <row r="374" spans="1:25">
      <c r="A374" s="1"/>
      <c r="B374" s="1"/>
      <c r="C374" s="6"/>
      <c r="D374" s="1"/>
      <c r="E374" s="1"/>
      <c r="F374" s="1"/>
      <c r="G374" s="6"/>
      <c r="H374" s="1"/>
      <c r="I374" s="1"/>
      <c r="J374" s="1"/>
      <c r="K374" s="1"/>
      <c r="L374" s="1"/>
      <c r="M374" s="1"/>
      <c r="N374" s="1"/>
      <c r="O374" s="1"/>
      <c r="P374" s="1"/>
      <c r="Q374" s="1"/>
      <c r="R374" s="1"/>
      <c r="S374" s="1"/>
      <c r="T374" s="1"/>
      <c r="U374" s="1"/>
      <c r="V374" s="1"/>
      <c r="W374" s="1"/>
      <c r="X374" s="1"/>
      <c r="Y374" s="1"/>
    </row>
    <row r="375" spans="1:25">
      <c r="A375" s="1"/>
      <c r="B375" s="1"/>
      <c r="C375" s="6"/>
      <c r="D375" s="1"/>
      <c r="E375" s="1"/>
      <c r="F375" s="1"/>
      <c r="G375" s="6"/>
      <c r="H375" s="1"/>
      <c r="I375" s="1"/>
      <c r="J375" s="1"/>
      <c r="K375" s="1"/>
      <c r="L375" s="1"/>
      <c r="M375" s="1"/>
      <c r="N375" s="1"/>
      <c r="O375" s="1"/>
      <c r="P375" s="1"/>
      <c r="Q375" s="1"/>
      <c r="R375" s="1"/>
      <c r="S375" s="1"/>
      <c r="T375" s="1"/>
      <c r="U375" s="1"/>
      <c r="V375" s="1"/>
      <c r="W375" s="1"/>
      <c r="X375" s="1"/>
      <c r="Y375" s="1"/>
    </row>
    <row r="376" spans="1:25">
      <c r="A376" s="1"/>
      <c r="B376" s="1"/>
      <c r="C376" s="6"/>
      <c r="D376" s="1"/>
      <c r="E376" s="1"/>
      <c r="F376" s="1"/>
      <c r="G376" s="6"/>
      <c r="H376" s="1"/>
      <c r="I376" s="1"/>
      <c r="J376" s="1"/>
      <c r="K376" s="1"/>
      <c r="L376" s="1"/>
      <c r="M376" s="1"/>
      <c r="N376" s="1"/>
      <c r="O376" s="1"/>
      <c r="P376" s="1"/>
      <c r="Q376" s="1"/>
      <c r="R376" s="1"/>
      <c r="S376" s="1"/>
      <c r="T376" s="1"/>
      <c r="U376" s="1"/>
      <c r="V376" s="1"/>
      <c r="W376" s="1"/>
      <c r="X376" s="1"/>
      <c r="Y376" s="1"/>
    </row>
    <row r="377" spans="1:25">
      <c r="A377" s="1"/>
      <c r="B377" s="1"/>
      <c r="C377" s="6"/>
      <c r="D377" s="1"/>
      <c r="E377" s="1"/>
      <c r="F377" s="1"/>
      <c r="G377" s="6"/>
      <c r="H377" s="1"/>
      <c r="I377" s="1"/>
      <c r="J377" s="1"/>
      <c r="K377" s="1"/>
      <c r="L377" s="1"/>
      <c r="M377" s="1"/>
      <c r="N377" s="1"/>
      <c r="O377" s="1"/>
      <c r="P377" s="1"/>
      <c r="Q377" s="1"/>
      <c r="R377" s="1"/>
      <c r="S377" s="1"/>
      <c r="T377" s="1"/>
      <c r="U377" s="1"/>
      <c r="V377" s="1"/>
      <c r="W377" s="1"/>
      <c r="X377" s="1"/>
      <c r="Y377" s="1"/>
    </row>
    <row r="378" spans="1:25">
      <c r="A378" s="1"/>
      <c r="B378" s="1"/>
      <c r="C378" s="6"/>
      <c r="D378" s="1"/>
      <c r="E378" s="1"/>
      <c r="F378" s="1"/>
      <c r="G378" s="6"/>
      <c r="H378" s="1"/>
      <c r="I378" s="1"/>
      <c r="J378" s="1"/>
      <c r="K378" s="1"/>
      <c r="L378" s="1"/>
      <c r="M378" s="1"/>
      <c r="N378" s="1"/>
      <c r="O378" s="1"/>
      <c r="P378" s="1"/>
      <c r="Q378" s="1"/>
      <c r="R378" s="1"/>
      <c r="S378" s="1"/>
      <c r="T378" s="1"/>
      <c r="U378" s="1"/>
      <c r="V378" s="1"/>
      <c r="W378" s="1"/>
      <c r="X378" s="1"/>
      <c r="Y378" s="1"/>
    </row>
    <row r="379" spans="1:25">
      <c r="A379" s="1"/>
      <c r="B379" s="1"/>
      <c r="C379" s="6"/>
      <c r="D379" s="1"/>
      <c r="E379" s="1"/>
      <c r="F379" s="1"/>
      <c r="G379" s="6"/>
      <c r="H379" s="1"/>
      <c r="I379" s="1"/>
      <c r="J379" s="1"/>
      <c r="K379" s="1"/>
      <c r="L379" s="1"/>
      <c r="M379" s="1"/>
      <c r="N379" s="1"/>
      <c r="O379" s="1"/>
      <c r="P379" s="1"/>
      <c r="Q379" s="1"/>
      <c r="R379" s="1"/>
      <c r="S379" s="1"/>
      <c r="T379" s="1"/>
      <c r="U379" s="1"/>
      <c r="V379" s="1"/>
      <c r="W379" s="1"/>
      <c r="X379" s="1"/>
      <c r="Y379" s="1"/>
    </row>
    <row r="380" spans="1:25">
      <c r="A380" s="1"/>
      <c r="B380" s="1"/>
      <c r="C380" s="6"/>
      <c r="D380" s="1"/>
      <c r="E380" s="1"/>
      <c r="F380" s="1"/>
      <c r="G380" s="6"/>
      <c r="H380" s="1"/>
      <c r="I380" s="1"/>
      <c r="J380" s="1"/>
      <c r="K380" s="1"/>
      <c r="L380" s="1"/>
      <c r="M380" s="1"/>
      <c r="N380" s="1"/>
      <c r="O380" s="1"/>
      <c r="P380" s="1"/>
      <c r="Q380" s="1"/>
      <c r="R380" s="1"/>
      <c r="S380" s="1"/>
      <c r="T380" s="1"/>
      <c r="U380" s="1"/>
      <c r="V380" s="1"/>
      <c r="W380" s="1"/>
      <c r="X380" s="1"/>
      <c r="Y380" s="1"/>
    </row>
    <row r="381" spans="1:25">
      <c r="A381" s="1"/>
      <c r="B381" s="1"/>
      <c r="C381" s="6"/>
      <c r="D381" s="1"/>
      <c r="E381" s="1"/>
      <c r="F381" s="1"/>
      <c r="G381" s="6"/>
      <c r="H381" s="1"/>
      <c r="I381" s="1"/>
      <c r="J381" s="1"/>
      <c r="K381" s="1"/>
      <c r="L381" s="1"/>
      <c r="M381" s="1"/>
      <c r="N381" s="1"/>
      <c r="O381" s="1"/>
      <c r="P381" s="1"/>
      <c r="Q381" s="1"/>
      <c r="R381" s="1"/>
      <c r="S381" s="1"/>
      <c r="T381" s="1"/>
      <c r="U381" s="1"/>
      <c r="V381" s="1"/>
      <c r="W381" s="1"/>
      <c r="X381" s="1"/>
      <c r="Y381" s="1"/>
    </row>
    <row r="382" spans="1:25">
      <c r="A382" s="1"/>
      <c r="B382" s="1"/>
      <c r="C382" s="6"/>
      <c r="D382" s="1"/>
      <c r="E382" s="1"/>
      <c r="F382" s="1"/>
      <c r="G382" s="6"/>
      <c r="H382" s="1"/>
      <c r="I382" s="1"/>
      <c r="J382" s="1"/>
      <c r="K382" s="1"/>
      <c r="L382" s="1"/>
      <c r="M382" s="1"/>
      <c r="N382" s="1"/>
      <c r="O382" s="1"/>
      <c r="P382" s="1"/>
      <c r="Q382" s="1"/>
      <c r="R382" s="1"/>
      <c r="S382" s="1"/>
      <c r="T382" s="1"/>
      <c r="U382" s="1"/>
      <c r="V382" s="1"/>
      <c r="W382" s="1"/>
      <c r="X382" s="1"/>
      <c r="Y382" s="1"/>
    </row>
    <row r="383" spans="1:25">
      <c r="A383" s="1"/>
      <c r="B383" s="1"/>
      <c r="C383" s="6"/>
      <c r="D383" s="1"/>
      <c r="E383" s="1"/>
      <c r="F383" s="1"/>
      <c r="G383" s="6"/>
      <c r="H383" s="1"/>
      <c r="I383" s="1"/>
      <c r="J383" s="1"/>
      <c r="K383" s="1"/>
      <c r="L383" s="1"/>
      <c r="M383" s="1"/>
      <c r="N383" s="1"/>
      <c r="O383" s="1"/>
      <c r="P383" s="1"/>
      <c r="Q383" s="1"/>
      <c r="R383" s="1"/>
      <c r="S383" s="1"/>
      <c r="T383" s="1"/>
      <c r="U383" s="1"/>
      <c r="V383" s="1"/>
      <c r="W383" s="1"/>
      <c r="X383" s="1"/>
      <c r="Y383" s="1"/>
    </row>
    <row r="384" spans="1:25">
      <c r="A384" s="1"/>
      <c r="B384" s="1"/>
      <c r="C384" s="6"/>
      <c r="D384" s="1"/>
      <c r="E384" s="1"/>
      <c r="F384" s="1"/>
      <c r="G384" s="6"/>
      <c r="H384" s="1"/>
      <c r="I384" s="1"/>
      <c r="J384" s="1"/>
      <c r="K384" s="1"/>
      <c r="L384" s="1"/>
      <c r="M384" s="1"/>
      <c r="N384" s="1"/>
      <c r="O384" s="1"/>
      <c r="P384" s="1"/>
      <c r="Q384" s="1"/>
      <c r="R384" s="1"/>
      <c r="S384" s="1"/>
      <c r="T384" s="1"/>
      <c r="U384" s="1"/>
      <c r="V384" s="1"/>
      <c r="W384" s="1"/>
      <c r="X384" s="1"/>
      <c r="Y384" s="1"/>
    </row>
    <row r="385" spans="1:25">
      <c r="A385" s="1"/>
      <c r="B385" s="1"/>
      <c r="C385" s="6"/>
      <c r="D385" s="1"/>
      <c r="E385" s="1"/>
      <c r="F385" s="1"/>
      <c r="G385" s="6"/>
      <c r="H385" s="1"/>
      <c r="I385" s="1"/>
      <c r="J385" s="1"/>
      <c r="K385" s="1"/>
      <c r="L385" s="1"/>
      <c r="M385" s="1"/>
      <c r="N385" s="1"/>
      <c r="O385" s="1"/>
      <c r="P385" s="1"/>
      <c r="Q385" s="1"/>
      <c r="R385" s="1"/>
      <c r="S385" s="1"/>
      <c r="T385" s="1"/>
      <c r="U385" s="1"/>
      <c r="V385" s="1"/>
      <c r="W385" s="1"/>
      <c r="X385" s="1"/>
      <c r="Y385" s="1"/>
    </row>
    <row r="386" spans="1:25">
      <c r="A386" s="1"/>
      <c r="B386" s="1"/>
      <c r="C386" s="6"/>
      <c r="D386" s="1"/>
      <c r="E386" s="1"/>
      <c r="F386" s="1"/>
      <c r="G386" s="6"/>
      <c r="H386" s="1"/>
      <c r="I386" s="1"/>
      <c r="J386" s="1"/>
      <c r="K386" s="1"/>
      <c r="L386" s="1"/>
      <c r="M386" s="1"/>
      <c r="N386" s="1"/>
      <c r="O386" s="1"/>
      <c r="P386" s="1"/>
      <c r="Q386" s="1"/>
      <c r="R386" s="1"/>
      <c r="S386" s="1"/>
      <c r="T386" s="1"/>
      <c r="U386" s="1"/>
      <c r="V386" s="1"/>
      <c r="W386" s="1"/>
      <c r="X386" s="1"/>
      <c r="Y386" s="1"/>
    </row>
    <row r="387" spans="1:25">
      <c r="A387" s="1"/>
      <c r="B387" s="1"/>
      <c r="C387" s="6"/>
      <c r="D387" s="1"/>
      <c r="E387" s="1"/>
      <c r="F387" s="1"/>
      <c r="G387" s="6"/>
      <c r="H387" s="1"/>
      <c r="I387" s="1"/>
      <c r="J387" s="1"/>
      <c r="K387" s="1"/>
      <c r="L387" s="1"/>
      <c r="M387" s="1"/>
      <c r="N387" s="1"/>
      <c r="O387" s="1"/>
      <c r="P387" s="1"/>
      <c r="Q387" s="1"/>
      <c r="R387" s="1"/>
      <c r="S387" s="1"/>
      <c r="T387" s="1"/>
      <c r="U387" s="1"/>
      <c r="V387" s="1"/>
      <c r="W387" s="1"/>
      <c r="X387" s="1"/>
      <c r="Y387" s="1"/>
    </row>
    <row r="388" spans="1:25">
      <c r="A388" s="1"/>
      <c r="B388" s="1"/>
      <c r="C388" s="6"/>
      <c r="D388" s="1"/>
      <c r="E388" s="1"/>
      <c r="F388" s="1"/>
      <c r="G388" s="6"/>
      <c r="H388" s="1"/>
      <c r="I388" s="1"/>
      <c r="J388" s="1"/>
      <c r="K388" s="1"/>
      <c r="L388" s="1"/>
      <c r="M388" s="1"/>
      <c r="N388" s="1"/>
      <c r="O388" s="1"/>
      <c r="P388" s="1"/>
      <c r="Q388" s="1"/>
      <c r="R388" s="1"/>
      <c r="S388" s="1"/>
      <c r="T388" s="1"/>
      <c r="U388" s="1"/>
      <c r="V388" s="1"/>
      <c r="W388" s="1"/>
      <c r="X388" s="1"/>
      <c r="Y388" s="1"/>
    </row>
    <row r="389" spans="1:25">
      <c r="A389" s="1"/>
      <c r="B389" s="1"/>
      <c r="C389" s="6"/>
      <c r="D389" s="1"/>
      <c r="E389" s="1"/>
      <c r="F389" s="1"/>
      <c r="G389" s="6"/>
      <c r="H389" s="1"/>
      <c r="I389" s="1"/>
      <c r="J389" s="1"/>
      <c r="K389" s="1"/>
      <c r="L389" s="1"/>
      <c r="M389" s="1"/>
      <c r="N389" s="1"/>
      <c r="O389" s="1"/>
      <c r="P389" s="1"/>
      <c r="Q389" s="1"/>
      <c r="R389" s="1"/>
      <c r="S389" s="1"/>
      <c r="T389" s="1"/>
      <c r="U389" s="1"/>
      <c r="V389" s="1"/>
      <c r="W389" s="1"/>
      <c r="X389" s="1"/>
      <c r="Y389" s="1"/>
    </row>
    <row r="390" spans="1:25">
      <c r="A390" s="1"/>
      <c r="B390" s="1"/>
      <c r="C390" s="6"/>
      <c r="D390" s="1"/>
      <c r="E390" s="1"/>
      <c r="F390" s="1"/>
      <c r="G390" s="6"/>
      <c r="H390" s="1"/>
      <c r="I390" s="1"/>
      <c r="J390" s="1"/>
      <c r="K390" s="1"/>
      <c r="L390" s="1"/>
      <c r="M390" s="1"/>
      <c r="N390" s="1"/>
      <c r="O390" s="1"/>
      <c r="P390" s="1"/>
      <c r="Q390" s="1"/>
      <c r="R390" s="1"/>
      <c r="S390" s="1"/>
      <c r="T390" s="1"/>
      <c r="U390" s="1"/>
      <c r="V390" s="1"/>
      <c r="W390" s="1"/>
      <c r="X390" s="1"/>
      <c r="Y390" s="1"/>
    </row>
    <row r="391" spans="1:25">
      <c r="A391" s="1"/>
      <c r="B391" s="1"/>
      <c r="C391" s="6"/>
      <c r="D391" s="1"/>
      <c r="E391" s="1"/>
      <c r="F391" s="1"/>
      <c r="G391" s="6"/>
      <c r="H391" s="1"/>
      <c r="I391" s="1"/>
      <c r="J391" s="1"/>
      <c r="K391" s="1"/>
      <c r="L391" s="1"/>
      <c r="M391" s="1"/>
      <c r="N391" s="1"/>
      <c r="O391" s="1"/>
      <c r="P391" s="1"/>
      <c r="Q391" s="1"/>
      <c r="R391" s="1"/>
      <c r="S391" s="1"/>
      <c r="T391" s="1"/>
      <c r="U391" s="1"/>
      <c r="V391" s="1"/>
      <c r="W391" s="1"/>
      <c r="X391" s="1"/>
      <c r="Y391" s="1"/>
    </row>
    <row r="392" spans="1:25">
      <c r="A392" s="1"/>
      <c r="B392" s="1"/>
      <c r="C392" s="6"/>
      <c r="D392" s="1"/>
      <c r="E392" s="1"/>
      <c r="F392" s="1"/>
      <c r="G392" s="6"/>
      <c r="H392" s="1"/>
      <c r="I392" s="1"/>
      <c r="J392" s="1"/>
      <c r="K392" s="1"/>
      <c r="L392" s="1"/>
      <c r="M392" s="1"/>
      <c r="N392" s="1"/>
      <c r="O392" s="1"/>
      <c r="P392" s="1"/>
      <c r="Q392" s="1"/>
      <c r="R392" s="1"/>
      <c r="S392" s="1"/>
      <c r="T392" s="1"/>
      <c r="U392" s="1"/>
      <c r="V392" s="1"/>
      <c r="W392" s="1"/>
      <c r="X392" s="1"/>
      <c r="Y392" s="1"/>
    </row>
    <row r="393" spans="1:25">
      <c r="A393" s="1"/>
      <c r="B393" s="1"/>
      <c r="C393" s="6"/>
      <c r="D393" s="1"/>
      <c r="E393" s="1"/>
      <c r="F393" s="1"/>
      <c r="G393" s="6"/>
      <c r="H393" s="1"/>
      <c r="I393" s="1"/>
      <c r="J393" s="1"/>
      <c r="K393" s="1"/>
      <c r="L393" s="1"/>
      <c r="M393" s="1"/>
      <c r="N393" s="1"/>
      <c r="O393" s="1"/>
      <c r="P393" s="1"/>
      <c r="Q393" s="1"/>
      <c r="R393" s="1"/>
      <c r="S393" s="1"/>
      <c r="T393" s="1"/>
      <c r="U393" s="1"/>
      <c r="V393" s="1"/>
      <c r="W393" s="1"/>
      <c r="X393" s="1"/>
      <c r="Y393" s="1"/>
    </row>
    <row r="394" spans="1:25">
      <c r="A394" s="1"/>
      <c r="B394" s="1"/>
      <c r="C394" s="6"/>
      <c r="D394" s="1"/>
      <c r="E394" s="1"/>
      <c r="F394" s="1"/>
      <c r="G394" s="6"/>
      <c r="H394" s="1"/>
      <c r="I394" s="1"/>
      <c r="J394" s="1"/>
      <c r="K394" s="1"/>
      <c r="L394" s="1"/>
      <c r="M394" s="1"/>
      <c r="N394" s="1"/>
      <c r="O394" s="1"/>
      <c r="P394" s="1"/>
      <c r="Q394" s="1"/>
      <c r="R394" s="1"/>
      <c r="S394" s="1"/>
      <c r="T394" s="1"/>
      <c r="U394" s="1"/>
      <c r="V394" s="1"/>
      <c r="W394" s="1"/>
      <c r="X394" s="1"/>
      <c r="Y394" s="1"/>
    </row>
    <row r="395" spans="1:25">
      <c r="A395" s="1"/>
      <c r="B395" s="1"/>
      <c r="C395" s="6"/>
      <c r="D395" s="1"/>
      <c r="E395" s="1"/>
      <c r="F395" s="1"/>
      <c r="G395" s="6"/>
      <c r="H395" s="1"/>
      <c r="I395" s="1"/>
      <c r="J395" s="1"/>
      <c r="K395" s="1"/>
      <c r="L395" s="1"/>
      <c r="M395" s="1"/>
      <c r="N395" s="1"/>
      <c r="O395" s="1"/>
      <c r="P395" s="1"/>
      <c r="Q395" s="1"/>
      <c r="R395" s="1"/>
      <c r="S395" s="1"/>
      <c r="T395" s="1"/>
      <c r="U395" s="1"/>
      <c r="V395" s="1"/>
      <c r="W395" s="1"/>
      <c r="X395" s="1"/>
      <c r="Y395" s="1"/>
    </row>
    <row r="396" spans="1:25">
      <c r="A396" s="1"/>
      <c r="B396" s="1"/>
      <c r="C396" s="6"/>
      <c r="D396" s="1"/>
      <c r="E396" s="1"/>
      <c r="F396" s="1"/>
      <c r="G396" s="6"/>
      <c r="H396" s="1"/>
      <c r="I396" s="1"/>
      <c r="J396" s="1"/>
      <c r="K396" s="1"/>
      <c r="L396" s="1"/>
      <c r="M396" s="1"/>
      <c r="N396" s="1"/>
      <c r="O396" s="1"/>
      <c r="P396" s="1"/>
      <c r="Q396" s="1"/>
      <c r="R396" s="1"/>
      <c r="S396" s="1"/>
      <c r="T396" s="1"/>
      <c r="U396" s="1"/>
      <c r="V396" s="1"/>
      <c r="W396" s="1"/>
      <c r="X396" s="1"/>
      <c r="Y396" s="1"/>
    </row>
    <row r="397" spans="1:25">
      <c r="A397" s="1"/>
      <c r="B397" s="1"/>
      <c r="C397" s="6"/>
      <c r="D397" s="1"/>
      <c r="E397" s="1"/>
      <c r="F397" s="1"/>
      <c r="G397" s="6"/>
      <c r="H397" s="1"/>
      <c r="I397" s="1"/>
      <c r="J397" s="1"/>
      <c r="K397" s="1"/>
      <c r="L397" s="1"/>
      <c r="M397" s="1"/>
      <c r="N397" s="1"/>
      <c r="O397" s="1"/>
      <c r="P397" s="1"/>
      <c r="Q397" s="1"/>
      <c r="R397" s="1"/>
      <c r="S397" s="1"/>
      <c r="T397" s="1"/>
      <c r="U397" s="1"/>
      <c r="V397" s="1"/>
      <c r="W397" s="1"/>
      <c r="X397" s="1"/>
      <c r="Y397" s="1"/>
    </row>
    <row r="398" spans="1:25">
      <c r="A398" s="1"/>
      <c r="B398" s="1"/>
      <c r="C398" s="6"/>
      <c r="D398" s="1"/>
      <c r="E398" s="1"/>
      <c r="F398" s="1"/>
      <c r="G398" s="6"/>
      <c r="H398" s="1"/>
      <c r="I398" s="1"/>
      <c r="J398" s="1"/>
      <c r="K398" s="1"/>
      <c r="L398" s="1"/>
      <c r="M398" s="1"/>
      <c r="N398" s="1"/>
      <c r="O398" s="1"/>
      <c r="P398" s="1"/>
      <c r="Q398" s="1"/>
      <c r="R398" s="1"/>
      <c r="S398" s="1"/>
      <c r="T398" s="1"/>
      <c r="U398" s="1"/>
      <c r="V398" s="1"/>
      <c r="W398" s="1"/>
      <c r="X398" s="1"/>
      <c r="Y398" s="1"/>
    </row>
    <row r="399" spans="1:25">
      <c r="A399" s="1"/>
      <c r="B399" s="1"/>
      <c r="C399" s="6"/>
      <c r="D399" s="1"/>
      <c r="E399" s="1"/>
      <c r="F399" s="1"/>
      <c r="G399" s="6"/>
      <c r="H399" s="1"/>
      <c r="I399" s="1"/>
      <c r="J399" s="1"/>
      <c r="K399" s="1"/>
      <c r="L399" s="1"/>
      <c r="M399" s="1"/>
      <c r="N399" s="1"/>
      <c r="O399" s="1"/>
      <c r="P399" s="1"/>
      <c r="Q399" s="1"/>
      <c r="R399" s="1"/>
      <c r="S399" s="1"/>
      <c r="T399" s="1"/>
      <c r="U399" s="1"/>
      <c r="V399" s="1"/>
      <c r="W399" s="1"/>
      <c r="X399" s="1"/>
      <c r="Y399" s="1"/>
    </row>
    <row r="400" spans="1:25">
      <c r="A400" s="1"/>
      <c r="B400" s="1"/>
      <c r="C400" s="6"/>
      <c r="D400" s="1"/>
      <c r="E400" s="1"/>
      <c r="F400" s="1"/>
      <c r="G400" s="6"/>
      <c r="H400" s="1"/>
      <c r="I400" s="1"/>
      <c r="J400" s="1"/>
      <c r="K400" s="1"/>
      <c r="L400" s="1"/>
      <c r="M400" s="1"/>
      <c r="N400" s="1"/>
      <c r="O400" s="1"/>
      <c r="P400" s="1"/>
      <c r="Q400" s="1"/>
      <c r="R400" s="1"/>
      <c r="S400" s="1"/>
      <c r="T400" s="1"/>
      <c r="U400" s="1"/>
      <c r="V400" s="1"/>
      <c r="W400" s="1"/>
      <c r="X400" s="1"/>
      <c r="Y400" s="1"/>
    </row>
    <row r="401" spans="1:25">
      <c r="A401" s="1"/>
      <c r="B401" s="1"/>
      <c r="C401" s="6"/>
      <c r="D401" s="1"/>
      <c r="E401" s="1"/>
      <c r="F401" s="1"/>
      <c r="G401" s="6"/>
      <c r="H401" s="1"/>
      <c r="I401" s="1"/>
      <c r="J401" s="1"/>
      <c r="K401" s="1"/>
      <c r="L401" s="1"/>
      <c r="M401" s="1"/>
      <c r="N401" s="1"/>
      <c r="O401" s="1"/>
      <c r="P401" s="1"/>
      <c r="Q401" s="1"/>
      <c r="R401" s="1"/>
      <c r="S401" s="1"/>
      <c r="T401" s="1"/>
      <c r="U401" s="1"/>
      <c r="V401" s="1"/>
      <c r="W401" s="1"/>
      <c r="X401" s="1"/>
      <c r="Y401" s="1"/>
    </row>
    <row r="402" spans="1:25">
      <c r="A402" s="1"/>
      <c r="B402" s="1"/>
      <c r="C402" s="6"/>
      <c r="D402" s="1"/>
      <c r="E402" s="1"/>
      <c r="F402" s="1"/>
      <c r="G402" s="6"/>
      <c r="H402" s="1"/>
      <c r="I402" s="1"/>
      <c r="J402" s="1"/>
      <c r="K402" s="1"/>
      <c r="L402" s="1"/>
      <c r="M402" s="1"/>
      <c r="N402" s="1"/>
      <c r="O402" s="1"/>
      <c r="P402" s="1"/>
      <c r="Q402" s="1"/>
      <c r="R402" s="1"/>
      <c r="S402" s="1"/>
      <c r="T402" s="1"/>
      <c r="U402" s="1"/>
      <c r="V402" s="1"/>
      <c r="W402" s="1"/>
      <c r="X402" s="1"/>
      <c r="Y402" s="1"/>
    </row>
    <row r="403" spans="1:25">
      <c r="A403" s="1"/>
      <c r="B403" s="1"/>
      <c r="C403" s="6"/>
      <c r="D403" s="1"/>
      <c r="E403" s="1"/>
      <c r="F403" s="1"/>
      <c r="G403" s="6"/>
      <c r="H403" s="1"/>
      <c r="I403" s="1"/>
      <c r="J403" s="1"/>
      <c r="K403" s="1"/>
      <c r="L403" s="1"/>
      <c r="M403" s="1"/>
      <c r="N403" s="1"/>
      <c r="O403" s="1"/>
      <c r="P403" s="1"/>
      <c r="Q403" s="1"/>
      <c r="R403" s="1"/>
      <c r="S403" s="1"/>
      <c r="T403" s="1"/>
      <c r="U403" s="1"/>
      <c r="V403" s="1"/>
      <c r="W403" s="1"/>
      <c r="X403" s="1"/>
      <c r="Y403" s="1"/>
    </row>
    <row r="404" spans="1:25">
      <c r="A404" s="1"/>
      <c r="B404" s="1"/>
      <c r="C404" s="6"/>
      <c r="D404" s="1"/>
      <c r="E404" s="1"/>
      <c r="F404" s="1"/>
      <c r="G404" s="6"/>
      <c r="H404" s="1"/>
      <c r="I404" s="1"/>
      <c r="J404" s="1"/>
      <c r="K404" s="1"/>
      <c r="L404" s="1"/>
      <c r="M404" s="1"/>
      <c r="N404" s="1"/>
      <c r="O404" s="1"/>
      <c r="P404" s="1"/>
      <c r="Q404" s="1"/>
      <c r="R404" s="1"/>
      <c r="S404" s="1"/>
      <c r="T404" s="1"/>
      <c r="U404" s="1"/>
      <c r="V404" s="1"/>
      <c r="W404" s="1"/>
      <c r="X404" s="1"/>
      <c r="Y404" s="1"/>
    </row>
    <row r="405" spans="1:25">
      <c r="A405" s="1"/>
      <c r="B405" s="1"/>
      <c r="C405" s="6"/>
      <c r="D405" s="1"/>
      <c r="E405" s="1"/>
      <c r="F405" s="1"/>
      <c r="G405" s="6"/>
      <c r="H405" s="1"/>
      <c r="I405" s="1"/>
      <c r="J405" s="1"/>
      <c r="K405" s="1"/>
      <c r="L405" s="1"/>
      <c r="M405" s="1"/>
      <c r="N405" s="1"/>
      <c r="O405" s="1"/>
      <c r="P405" s="1"/>
      <c r="Q405" s="1"/>
      <c r="R405" s="1"/>
      <c r="S405" s="1"/>
      <c r="T405" s="1"/>
      <c r="U405" s="1"/>
      <c r="V405" s="1"/>
      <c r="W405" s="1"/>
      <c r="X405" s="1"/>
      <c r="Y405" s="1"/>
    </row>
    <row r="406" spans="1:25">
      <c r="A406" s="1"/>
      <c r="B406" s="1"/>
      <c r="C406" s="6"/>
      <c r="D406" s="1"/>
      <c r="E406" s="1"/>
      <c r="F406" s="1"/>
      <c r="G406" s="6"/>
      <c r="H406" s="1"/>
      <c r="I406" s="1"/>
      <c r="J406" s="1"/>
      <c r="K406" s="1"/>
      <c r="L406" s="1"/>
      <c r="M406" s="1"/>
      <c r="N406" s="1"/>
      <c r="O406" s="1"/>
      <c r="P406" s="1"/>
      <c r="Q406" s="1"/>
      <c r="R406" s="1"/>
      <c r="S406" s="1"/>
      <c r="T406" s="1"/>
      <c r="U406" s="1"/>
      <c r="V406" s="1"/>
      <c r="W406" s="1"/>
      <c r="X406" s="1"/>
      <c r="Y406" s="1"/>
    </row>
    <row r="407" spans="1:25">
      <c r="A407" s="1"/>
      <c r="B407" s="1"/>
      <c r="C407" s="6"/>
      <c r="D407" s="1"/>
      <c r="E407" s="1"/>
      <c r="F407" s="1"/>
      <c r="G407" s="6"/>
      <c r="H407" s="1"/>
      <c r="I407" s="1"/>
      <c r="J407" s="1"/>
      <c r="K407" s="1"/>
      <c r="L407" s="1"/>
      <c r="M407" s="1"/>
      <c r="N407" s="1"/>
      <c r="O407" s="1"/>
      <c r="P407" s="1"/>
      <c r="Q407" s="1"/>
      <c r="R407" s="1"/>
      <c r="S407" s="1"/>
      <c r="T407" s="1"/>
      <c r="U407" s="1"/>
      <c r="V407" s="1"/>
      <c r="W407" s="1"/>
      <c r="X407" s="1"/>
      <c r="Y407" s="1"/>
    </row>
    <row r="408" spans="1:25">
      <c r="A408" s="1"/>
      <c r="B408" s="1"/>
      <c r="C408" s="6"/>
      <c r="D408" s="1"/>
      <c r="E408" s="1"/>
      <c r="F408" s="1"/>
      <c r="G408" s="6"/>
      <c r="H408" s="1"/>
      <c r="I408" s="1"/>
      <c r="J408" s="1"/>
      <c r="K408" s="1"/>
      <c r="L408" s="1"/>
      <c r="M408" s="1"/>
      <c r="N408" s="1"/>
      <c r="O408" s="1"/>
      <c r="P408" s="1"/>
      <c r="Q408" s="1"/>
      <c r="R408" s="1"/>
      <c r="S408" s="1"/>
      <c r="T408" s="1"/>
      <c r="U408" s="1"/>
      <c r="V408" s="1"/>
      <c r="W408" s="1"/>
      <c r="X408" s="1"/>
      <c r="Y408" s="1"/>
    </row>
    <row r="409" spans="1:25">
      <c r="A409" s="1"/>
      <c r="B409" s="1"/>
      <c r="C409" s="6"/>
      <c r="D409" s="1"/>
      <c r="E409" s="1"/>
      <c r="F409" s="1"/>
      <c r="G409" s="6"/>
      <c r="H409" s="1"/>
      <c r="I409" s="1"/>
      <c r="J409" s="1"/>
      <c r="K409" s="1"/>
      <c r="L409" s="1"/>
      <c r="M409" s="1"/>
      <c r="N409" s="1"/>
      <c r="O409" s="1"/>
      <c r="P409" s="1"/>
      <c r="Q409" s="1"/>
      <c r="R409" s="1"/>
      <c r="S409" s="1"/>
      <c r="T409" s="1"/>
      <c r="U409" s="1"/>
      <c r="V409" s="1"/>
      <c r="W409" s="1"/>
      <c r="X409" s="1"/>
      <c r="Y409" s="1"/>
    </row>
    <row r="410" spans="1:25">
      <c r="A410" s="1"/>
      <c r="B410" s="1"/>
      <c r="C410" s="6"/>
      <c r="D410" s="1"/>
      <c r="E410" s="1"/>
      <c r="F410" s="1"/>
      <c r="G410" s="6"/>
      <c r="H410" s="1"/>
      <c r="I410" s="1"/>
      <c r="J410" s="1"/>
      <c r="K410" s="1"/>
      <c r="L410" s="1"/>
      <c r="M410" s="1"/>
      <c r="N410" s="1"/>
      <c r="O410" s="1"/>
      <c r="P410" s="1"/>
      <c r="Q410" s="1"/>
      <c r="R410" s="1"/>
      <c r="S410" s="1"/>
      <c r="T410" s="1"/>
      <c r="U410" s="1"/>
      <c r="V410" s="1"/>
      <c r="W410" s="1"/>
      <c r="X410" s="1"/>
      <c r="Y410" s="1"/>
    </row>
    <row r="411" spans="1:25">
      <c r="A411" s="1"/>
      <c r="B411" s="1"/>
      <c r="C411" s="6"/>
      <c r="D411" s="1"/>
      <c r="E411" s="1"/>
      <c r="F411" s="1"/>
      <c r="G411" s="6"/>
      <c r="H411" s="1"/>
      <c r="I411" s="1"/>
      <c r="J411" s="1"/>
      <c r="K411" s="1"/>
      <c r="L411" s="1"/>
      <c r="M411" s="1"/>
      <c r="N411" s="1"/>
      <c r="O411" s="1"/>
      <c r="P411" s="1"/>
      <c r="Q411" s="1"/>
      <c r="R411" s="1"/>
      <c r="S411" s="1"/>
      <c r="T411" s="1"/>
      <c r="U411" s="1"/>
      <c r="V411" s="1"/>
      <c r="W411" s="1"/>
      <c r="X411" s="1"/>
      <c r="Y411" s="1"/>
    </row>
    <row r="412" spans="1:25">
      <c r="A412" s="1"/>
      <c r="B412" s="1"/>
      <c r="C412" s="6"/>
      <c r="D412" s="1"/>
      <c r="E412" s="1"/>
      <c r="F412" s="1"/>
      <c r="G412" s="6"/>
      <c r="H412" s="1"/>
      <c r="I412" s="1"/>
      <c r="J412" s="1"/>
      <c r="K412" s="1"/>
      <c r="L412" s="1"/>
      <c r="M412" s="1"/>
      <c r="N412" s="1"/>
      <c r="O412" s="1"/>
      <c r="P412" s="1"/>
      <c r="Q412" s="1"/>
      <c r="R412" s="1"/>
      <c r="S412" s="1"/>
      <c r="T412" s="1"/>
      <c r="U412" s="1"/>
      <c r="V412" s="1"/>
      <c r="W412" s="1"/>
      <c r="X412" s="1"/>
      <c r="Y412" s="1"/>
    </row>
    <row r="413" spans="1:25">
      <c r="A413" s="1"/>
      <c r="B413" s="1"/>
      <c r="C413" s="6"/>
      <c r="D413" s="1"/>
      <c r="E413" s="1"/>
      <c r="F413" s="1"/>
      <c r="G413" s="6"/>
      <c r="H413" s="1"/>
      <c r="I413" s="1"/>
      <c r="J413" s="1"/>
      <c r="K413" s="1"/>
      <c r="L413" s="1"/>
      <c r="M413" s="1"/>
      <c r="N413" s="1"/>
      <c r="O413" s="1"/>
      <c r="P413" s="1"/>
      <c r="Q413" s="1"/>
      <c r="R413" s="1"/>
      <c r="S413" s="1"/>
      <c r="T413" s="1"/>
      <c r="U413" s="1"/>
      <c r="V413" s="1"/>
      <c r="W413" s="1"/>
      <c r="X413" s="1"/>
      <c r="Y413" s="1"/>
    </row>
    <row r="414" spans="1:25">
      <c r="A414" s="1"/>
      <c r="B414" s="1"/>
      <c r="C414" s="6"/>
      <c r="D414" s="1"/>
      <c r="E414" s="1"/>
      <c r="F414" s="1"/>
      <c r="G414" s="6"/>
      <c r="H414" s="1"/>
      <c r="I414" s="1"/>
      <c r="J414" s="1"/>
      <c r="K414" s="1"/>
      <c r="L414" s="1"/>
      <c r="M414" s="1"/>
      <c r="N414" s="1"/>
      <c r="O414" s="1"/>
      <c r="P414" s="1"/>
      <c r="Q414" s="1"/>
      <c r="R414" s="1"/>
      <c r="S414" s="1"/>
      <c r="T414" s="1"/>
      <c r="U414" s="1"/>
      <c r="V414" s="1"/>
      <c r="W414" s="1"/>
      <c r="X414" s="1"/>
      <c r="Y414" s="1"/>
    </row>
    <row r="415" spans="1:25">
      <c r="A415" s="1"/>
      <c r="B415" s="1"/>
      <c r="C415" s="6"/>
      <c r="D415" s="1"/>
      <c r="E415" s="1"/>
      <c r="F415" s="1"/>
      <c r="G415" s="6"/>
      <c r="H415" s="1"/>
      <c r="I415" s="1"/>
      <c r="J415" s="1"/>
      <c r="K415" s="1"/>
      <c r="L415" s="1"/>
      <c r="M415" s="1"/>
      <c r="N415" s="1"/>
      <c r="O415" s="1"/>
      <c r="P415" s="1"/>
      <c r="Q415" s="1"/>
      <c r="R415" s="1"/>
      <c r="S415" s="1"/>
      <c r="T415" s="1"/>
      <c r="U415" s="1"/>
      <c r="V415" s="1"/>
      <c r="W415" s="1"/>
      <c r="X415" s="1"/>
      <c r="Y415" s="1"/>
    </row>
    <row r="416" spans="1:25">
      <c r="A416" s="1"/>
      <c r="B416" s="1"/>
      <c r="C416" s="6"/>
      <c r="D416" s="1"/>
      <c r="E416" s="1"/>
      <c r="F416" s="1"/>
      <c r="G416" s="6"/>
      <c r="H416" s="1"/>
      <c r="I416" s="1"/>
      <c r="J416" s="1"/>
      <c r="K416" s="1"/>
      <c r="L416" s="1"/>
      <c r="M416" s="1"/>
      <c r="N416" s="1"/>
      <c r="O416" s="1"/>
      <c r="P416" s="1"/>
      <c r="Q416" s="1"/>
      <c r="R416" s="1"/>
      <c r="S416" s="1"/>
      <c r="T416" s="1"/>
      <c r="U416" s="1"/>
      <c r="V416" s="1"/>
      <c r="W416" s="1"/>
      <c r="X416" s="1"/>
      <c r="Y416" s="1"/>
    </row>
    <row r="417" spans="1:25">
      <c r="A417" s="1"/>
      <c r="B417" s="1"/>
      <c r="C417" s="6"/>
      <c r="D417" s="1"/>
      <c r="E417" s="1"/>
      <c r="F417" s="1"/>
      <c r="G417" s="6"/>
      <c r="H417" s="1"/>
      <c r="I417" s="1"/>
      <c r="J417" s="1"/>
      <c r="K417" s="1"/>
      <c r="L417" s="1"/>
      <c r="M417" s="1"/>
      <c r="N417" s="1"/>
      <c r="O417" s="1"/>
      <c r="P417" s="1"/>
      <c r="Q417" s="1"/>
      <c r="R417" s="1"/>
      <c r="S417" s="1"/>
      <c r="T417" s="1"/>
      <c r="U417" s="1"/>
      <c r="V417" s="1"/>
      <c r="W417" s="1"/>
      <c r="X417" s="1"/>
      <c r="Y417" s="1"/>
    </row>
    <row r="418" spans="1:25">
      <c r="A418" s="1"/>
      <c r="B418" s="1"/>
      <c r="C418" s="6"/>
      <c r="D418" s="1"/>
      <c r="E418" s="1"/>
      <c r="F418" s="1"/>
      <c r="G418" s="6"/>
      <c r="H418" s="1"/>
      <c r="I418" s="1"/>
      <c r="J418" s="1"/>
      <c r="K418" s="1"/>
      <c r="L418" s="1"/>
      <c r="M418" s="1"/>
      <c r="N418" s="1"/>
      <c r="O418" s="1"/>
      <c r="P418" s="1"/>
      <c r="Q418" s="1"/>
      <c r="R418" s="1"/>
      <c r="S418" s="1"/>
      <c r="T418" s="1"/>
      <c r="U418" s="1"/>
      <c r="V418" s="1"/>
      <c r="W418" s="1"/>
      <c r="X418" s="1"/>
      <c r="Y418" s="1"/>
    </row>
    <row r="419" spans="1:25">
      <c r="A419" s="1"/>
      <c r="B419" s="1"/>
      <c r="C419" s="6"/>
      <c r="D419" s="1"/>
      <c r="E419" s="1"/>
      <c r="F419" s="1"/>
      <c r="G419" s="6"/>
      <c r="H419" s="1"/>
      <c r="I419" s="1"/>
      <c r="J419" s="1"/>
      <c r="K419" s="1"/>
      <c r="L419" s="1"/>
      <c r="M419" s="1"/>
      <c r="N419" s="1"/>
      <c r="O419" s="1"/>
      <c r="P419" s="1"/>
      <c r="Q419" s="1"/>
      <c r="R419" s="1"/>
      <c r="S419" s="1"/>
      <c r="T419" s="1"/>
      <c r="U419" s="1"/>
      <c r="V419" s="1"/>
      <c r="W419" s="1"/>
      <c r="X419" s="1"/>
      <c r="Y419" s="1"/>
    </row>
    <row r="420" spans="1:25">
      <c r="A420" s="1"/>
      <c r="B420" s="1"/>
      <c r="C420" s="6"/>
      <c r="D420" s="1"/>
      <c r="E420" s="1"/>
      <c r="F420" s="1"/>
      <c r="G420" s="6"/>
      <c r="H420" s="1"/>
      <c r="I420" s="1"/>
      <c r="J420" s="1"/>
      <c r="K420" s="1"/>
      <c r="L420" s="1"/>
      <c r="M420" s="1"/>
      <c r="N420" s="1"/>
      <c r="O420" s="1"/>
      <c r="P420" s="1"/>
      <c r="Q420" s="1"/>
      <c r="R420" s="1"/>
      <c r="S420" s="1"/>
      <c r="T420" s="1"/>
      <c r="U420" s="1"/>
      <c r="V420" s="1"/>
      <c r="W420" s="1"/>
      <c r="X420" s="1"/>
      <c r="Y420" s="1"/>
    </row>
    <row r="421" spans="1:25">
      <c r="A421" s="1"/>
      <c r="B421" s="1"/>
      <c r="C421" s="6"/>
      <c r="D421" s="1"/>
      <c r="E421" s="1"/>
      <c r="F421" s="1"/>
      <c r="G421" s="6"/>
      <c r="H421" s="1"/>
      <c r="I421" s="1"/>
      <c r="J421" s="1"/>
      <c r="K421" s="1"/>
      <c r="L421" s="1"/>
      <c r="M421" s="1"/>
      <c r="N421" s="1"/>
      <c r="O421" s="1"/>
      <c r="P421" s="1"/>
      <c r="Q421" s="1"/>
      <c r="R421" s="1"/>
      <c r="S421" s="1"/>
      <c r="T421" s="1"/>
      <c r="U421" s="1"/>
      <c r="V421" s="1"/>
      <c r="W421" s="1"/>
      <c r="X421" s="1"/>
      <c r="Y421" s="1"/>
    </row>
    <row r="422" spans="1:25">
      <c r="A422" s="1"/>
      <c r="B422" s="1"/>
      <c r="C422" s="6"/>
      <c r="D422" s="1"/>
      <c r="E422" s="1"/>
      <c r="F422" s="1"/>
      <c r="G422" s="6"/>
      <c r="H422" s="1"/>
      <c r="I422" s="1"/>
      <c r="J422" s="1"/>
      <c r="K422" s="1"/>
      <c r="L422" s="1"/>
      <c r="M422" s="1"/>
      <c r="N422" s="1"/>
      <c r="O422" s="1"/>
      <c r="P422" s="1"/>
      <c r="Q422" s="1"/>
      <c r="R422" s="1"/>
      <c r="S422" s="1"/>
      <c r="T422" s="1"/>
      <c r="U422" s="1"/>
      <c r="V422" s="1"/>
      <c r="W422" s="1"/>
      <c r="X422" s="1"/>
      <c r="Y422" s="1"/>
    </row>
    <row r="423" spans="1:25">
      <c r="A423" s="1"/>
      <c r="B423" s="1"/>
      <c r="C423" s="6"/>
      <c r="D423" s="1"/>
      <c r="E423" s="1"/>
      <c r="F423" s="1"/>
      <c r="G423" s="6"/>
      <c r="H423" s="1"/>
      <c r="I423" s="1"/>
      <c r="J423" s="1"/>
      <c r="K423" s="1"/>
      <c r="L423" s="1"/>
      <c r="M423" s="1"/>
      <c r="N423" s="1"/>
      <c r="O423" s="1"/>
      <c r="P423" s="1"/>
      <c r="Q423" s="1"/>
      <c r="R423" s="1"/>
      <c r="S423" s="1"/>
      <c r="T423" s="1"/>
      <c r="U423" s="1"/>
      <c r="V423" s="1"/>
      <c r="W423" s="1"/>
      <c r="X423" s="1"/>
      <c r="Y423" s="1"/>
    </row>
    <row r="424" spans="1:25">
      <c r="A424" s="1"/>
      <c r="B424" s="1"/>
      <c r="C424" s="6"/>
      <c r="D424" s="1"/>
      <c r="E424" s="1"/>
      <c r="F424" s="1"/>
      <c r="G424" s="6"/>
      <c r="H424" s="1"/>
      <c r="I424" s="1"/>
      <c r="J424" s="1"/>
      <c r="K424" s="1"/>
      <c r="L424" s="1"/>
      <c r="M424" s="1"/>
      <c r="N424" s="1"/>
      <c r="O424" s="1"/>
      <c r="P424" s="1"/>
      <c r="Q424" s="1"/>
      <c r="R424" s="1"/>
      <c r="S424" s="1"/>
      <c r="T424" s="1"/>
      <c r="U424" s="1"/>
      <c r="V424" s="1"/>
      <c r="W424" s="1"/>
      <c r="X424" s="1"/>
      <c r="Y424" s="1"/>
    </row>
    <row r="425" spans="1:25">
      <c r="A425" s="1"/>
      <c r="B425" s="1"/>
      <c r="C425" s="6"/>
      <c r="D425" s="1"/>
      <c r="E425" s="1"/>
      <c r="F425" s="1"/>
      <c r="G425" s="6"/>
      <c r="H425" s="1"/>
      <c r="I425" s="1"/>
      <c r="J425" s="1"/>
      <c r="K425" s="1"/>
      <c r="L425" s="1"/>
      <c r="M425" s="1"/>
      <c r="N425" s="1"/>
      <c r="O425" s="1"/>
      <c r="P425" s="1"/>
      <c r="Q425" s="1"/>
      <c r="R425" s="1"/>
      <c r="S425" s="1"/>
      <c r="T425" s="1"/>
      <c r="U425" s="1"/>
      <c r="V425" s="1"/>
      <c r="W425" s="1"/>
      <c r="X425" s="1"/>
      <c r="Y425" s="1"/>
    </row>
    <row r="426" spans="1:25">
      <c r="A426" s="1"/>
      <c r="B426" s="1"/>
      <c r="C426" s="6"/>
      <c r="D426" s="1"/>
      <c r="E426" s="1"/>
      <c r="F426" s="1"/>
      <c r="G426" s="6"/>
      <c r="H426" s="1"/>
      <c r="I426" s="1"/>
      <c r="J426" s="1"/>
      <c r="K426" s="1"/>
      <c r="L426" s="1"/>
      <c r="M426" s="1"/>
      <c r="N426" s="1"/>
      <c r="O426" s="1"/>
      <c r="P426" s="1"/>
      <c r="Q426" s="1"/>
      <c r="R426" s="1"/>
      <c r="S426" s="1"/>
      <c r="T426" s="1"/>
      <c r="U426" s="1"/>
      <c r="V426" s="1"/>
      <c r="W426" s="1"/>
      <c r="X426" s="1"/>
      <c r="Y426" s="1"/>
    </row>
    <row r="427" spans="1:25">
      <c r="A427" s="1"/>
      <c r="B427" s="1"/>
      <c r="C427" s="6"/>
      <c r="D427" s="1"/>
      <c r="E427" s="1"/>
      <c r="F427" s="1"/>
      <c r="G427" s="6"/>
      <c r="H427" s="1"/>
      <c r="I427" s="1"/>
      <c r="J427" s="1"/>
      <c r="K427" s="1"/>
      <c r="L427" s="1"/>
      <c r="M427" s="1"/>
      <c r="N427" s="1"/>
      <c r="O427" s="1"/>
      <c r="P427" s="1"/>
      <c r="Q427" s="1"/>
      <c r="R427" s="1"/>
      <c r="S427" s="1"/>
      <c r="T427" s="1"/>
      <c r="U427" s="1"/>
      <c r="V427" s="1"/>
      <c r="W427" s="1"/>
      <c r="X427" s="1"/>
      <c r="Y427" s="1"/>
    </row>
    <row r="428" spans="1:25">
      <c r="A428" s="1"/>
      <c r="B428" s="1"/>
      <c r="C428" s="6"/>
      <c r="D428" s="1"/>
      <c r="E428" s="1"/>
      <c r="F428" s="1"/>
      <c r="G428" s="6"/>
      <c r="H428" s="1"/>
      <c r="I428" s="1"/>
      <c r="J428" s="1"/>
      <c r="K428" s="1"/>
      <c r="L428" s="1"/>
      <c r="M428" s="1"/>
      <c r="N428" s="1"/>
      <c r="O428" s="1"/>
      <c r="P428" s="1"/>
      <c r="Q428" s="1"/>
      <c r="R428" s="1"/>
      <c r="S428" s="1"/>
      <c r="T428" s="1"/>
      <c r="U428" s="1"/>
      <c r="V428" s="1"/>
      <c r="W428" s="1"/>
      <c r="X428" s="1"/>
      <c r="Y428" s="1"/>
    </row>
    <row r="429" spans="1:25">
      <c r="A429" s="1"/>
      <c r="B429" s="1"/>
      <c r="C429" s="6"/>
      <c r="D429" s="1"/>
      <c r="E429" s="1"/>
      <c r="F429" s="1"/>
      <c r="G429" s="6"/>
      <c r="H429" s="1"/>
      <c r="I429" s="1"/>
      <c r="J429" s="1"/>
      <c r="K429" s="1"/>
      <c r="L429" s="1"/>
      <c r="M429" s="1"/>
      <c r="N429" s="1"/>
      <c r="O429" s="1"/>
      <c r="P429" s="1"/>
      <c r="Q429" s="1"/>
      <c r="R429" s="1"/>
      <c r="S429" s="1"/>
      <c r="T429" s="1"/>
      <c r="U429" s="1"/>
      <c r="V429" s="1"/>
      <c r="W429" s="1"/>
      <c r="X429" s="1"/>
      <c r="Y429" s="1"/>
    </row>
    <row r="430" spans="1:25">
      <c r="A430" s="1"/>
      <c r="B430" s="1"/>
      <c r="C430" s="6"/>
      <c r="D430" s="1"/>
      <c r="E430" s="1"/>
      <c r="F430" s="1"/>
      <c r="G430" s="6"/>
      <c r="H430" s="1"/>
      <c r="I430" s="1"/>
      <c r="J430" s="1"/>
      <c r="K430" s="1"/>
      <c r="L430" s="1"/>
      <c r="M430" s="1"/>
      <c r="N430" s="1"/>
      <c r="O430" s="1"/>
      <c r="P430" s="1"/>
      <c r="Q430" s="1"/>
      <c r="R430" s="1"/>
      <c r="S430" s="1"/>
      <c r="T430" s="1"/>
      <c r="U430" s="1"/>
      <c r="V430" s="1"/>
      <c r="W430" s="1"/>
      <c r="X430" s="1"/>
      <c r="Y430" s="1"/>
    </row>
    <row r="431" spans="1:25">
      <c r="A431" s="1"/>
      <c r="B431" s="1"/>
      <c r="C431" s="6"/>
      <c r="D431" s="1"/>
      <c r="E431" s="1"/>
      <c r="F431" s="1"/>
      <c r="G431" s="6"/>
      <c r="H431" s="1"/>
      <c r="I431" s="1"/>
      <c r="J431" s="1"/>
      <c r="K431" s="1"/>
      <c r="L431" s="1"/>
      <c r="M431" s="1"/>
      <c r="N431" s="1"/>
      <c r="O431" s="1"/>
      <c r="P431" s="1"/>
      <c r="Q431" s="1"/>
      <c r="R431" s="1"/>
      <c r="S431" s="1"/>
      <c r="T431" s="1"/>
      <c r="U431" s="1"/>
      <c r="V431" s="1"/>
      <c r="W431" s="1"/>
      <c r="X431" s="1"/>
      <c r="Y431" s="1"/>
    </row>
    <row r="441" spans="1:10" s="33" customFormat="1">
      <c r="A441" s="6"/>
      <c r="B441" s="4"/>
      <c r="C441" s="5"/>
      <c r="D441" s="4"/>
      <c r="E441" s="4"/>
      <c r="F441" s="4"/>
      <c r="G441" s="5"/>
      <c r="H441" s="4"/>
      <c r="I441" s="4"/>
      <c r="J441" s="4"/>
    </row>
    <row r="442" spans="1:10" s="33" customFormat="1">
      <c r="A442" s="6"/>
      <c r="B442" s="4"/>
      <c r="C442" s="5"/>
      <c r="D442" s="4"/>
      <c r="E442" s="4"/>
      <c r="F442" s="4"/>
      <c r="G442" s="5"/>
      <c r="H442" s="4"/>
      <c r="I442" s="4"/>
      <c r="J442" s="4"/>
    </row>
    <row r="443" spans="1:10" s="33" customFormat="1">
      <c r="A443" s="6"/>
      <c r="B443" s="4"/>
      <c r="C443" s="5"/>
      <c r="D443" s="4"/>
      <c r="E443" s="4"/>
      <c r="F443" s="4"/>
      <c r="G443" s="5"/>
      <c r="H443" s="4"/>
      <c r="I443" s="4"/>
      <c r="J443" s="4"/>
    </row>
    <row r="444" spans="1:10" s="33" customFormat="1">
      <c r="A444" s="6"/>
      <c r="B444" s="4"/>
      <c r="C444" s="5"/>
      <c r="D444" s="4"/>
      <c r="E444" s="4"/>
      <c r="F444" s="4"/>
      <c r="G444" s="5"/>
      <c r="H444" s="4"/>
      <c r="I444" s="4"/>
      <c r="J444" s="4"/>
    </row>
    <row r="445" spans="1:10" s="33" customFormat="1">
      <c r="A445" s="6"/>
      <c r="B445" s="4"/>
      <c r="C445" s="5"/>
      <c r="D445" s="4"/>
      <c r="E445" s="4"/>
      <c r="F445" s="4"/>
      <c r="G445" s="5"/>
      <c r="H445" s="4"/>
      <c r="I445" s="4"/>
      <c r="J445" s="4"/>
    </row>
    <row r="446" spans="1:10" s="33" customFormat="1">
      <c r="A446" s="6"/>
      <c r="B446" s="4"/>
      <c r="C446" s="5"/>
      <c r="D446" s="4"/>
      <c r="E446" s="4"/>
      <c r="F446" s="4"/>
      <c r="G446" s="5"/>
      <c r="H446" s="4"/>
      <c r="I446" s="4"/>
      <c r="J446" s="4"/>
    </row>
    <row r="447" spans="1:10" s="33" customFormat="1">
      <c r="A447" s="6"/>
      <c r="B447" s="4"/>
      <c r="C447" s="5"/>
      <c r="D447" s="4"/>
      <c r="E447" s="4"/>
      <c r="F447" s="4"/>
      <c r="G447" s="5"/>
      <c r="H447" s="4"/>
      <c r="I447" s="4"/>
      <c r="J447" s="4"/>
    </row>
    <row r="448" spans="1:10" s="33" customFormat="1">
      <c r="A448" s="6"/>
      <c r="B448" s="4"/>
      <c r="C448" s="5"/>
      <c r="D448" s="4"/>
      <c r="E448" s="4"/>
      <c r="F448" s="4"/>
      <c r="G448" s="5"/>
      <c r="H448" s="4"/>
      <c r="I448" s="4"/>
      <c r="J448" s="4"/>
    </row>
    <row r="449" spans="1:10" s="33" customFormat="1">
      <c r="A449" s="6"/>
      <c r="B449" s="4"/>
      <c r="C449" s="5"/>
      <c r="D449" s="4"/>
      <c r="E449" s="4"/>
      <c r="F449" s="4"/>
      <c r="G449" s="5"/>
      <c r="H449" s="4"/>
      <c r="I449" s="4"/>
      <c r="J449" s="4"/>
    </row>
    <row r="450" spans="1:10" s="33" customFormat="1">
      <c r="A450" s="6"/>
      <c r="B450" s="4"/>
      <c r="C450" s="5"/>
      <c r="D450" s="4"/>
      <c r="E450" s="4"/>
      <c r="F450" s="4"/>
      <c r="G450" s="5"/>
      <c r="H450" s="4"/>
      <c r="I450" s="4"/>
      <c r="J450" s="4"/>
    </row>
    <row r="451" spans="1:10" s="33" customFormat="1">
      <c r="A451" s="6"/>
      <c r="B451" s="4"/>
      <c r="C451" s="5"/>
      <c r="D451" s="4"/>
      <c r="E451" s="4"/>
      <c r="F451" s="4"/>
      <c r="G451" s="5"/>
      <c r="H451" s="4"/>
      <c r="I451" s="4"/>
      <c r="J451" s="4"/>
    </row>
    <row r="452" spans="1:10" s="33" customFormat="1">
      <c r="A452" s="6"/>
      <c r="B452" s="4"/>
      <c r="C452" s="5"/>
      <c r="D452" s="4"/>
      <c r="E452" s="4"/>
      <c r="F452" s="4"/>
      <c r="G452" s="5"/>
      <c r="H452" s="4"/>
      <c r="I452" s="4"/>
      <c r="J452" s="4"/>
    </row>
    <row r="453" spans="1:10" s="33" customFormat="1">
      <c r="A453" s="6"/>
      <c r="B453" s="4"/>
      <c r="C453" s="5"/>
      <c r="D453" s="4"/>
      <c r="E453" s="4"/>
      <c r="F453" s="4"/>
      <c r="G453" s="5"/>
      <c r="H453" s="4"/>
      <c r="I453" s="4"/>
      <c r="J453" s="4"/>
    </row>
    <row r="454" spans="1:10" s="33" customFormat="1">
      <c r="A454" s="6"/>
      <c r="B454" s="4"/>
      <c r="C454" s="5"/>
      <c r="D454" s="4"/>
      <c r="E454" s="4"/>
      <c r="F454" s="4"/>
      <c r="G454" s="5"/>
      <c r="H454" s="4"/>
      <c r="I454" s="4"/>
      <c r="J454" s="4"/>
    </row>
    <row r="455" spans="1:10" s="33" customFormat="1">
      <c r="A455" s="6"/>
      <c r="B455" s="4"/>
      <c r="C455" s="5"/>
      <c r="D455" s="4"/>
      <c r="E455" s="4"/>
      <c r="F455" s="4"/>
      <c r="G455" s="5"/>
      <c r="H455" s="4"/>
      <c r="I455" s="4"/>
      <c r="J455" s="4"/>
    </row>
    <row r="456" spans="1:10" s="33" customFormat="1">
      <c r="A456" s="6"/>
      <c r="B456" s="4"/>
      <c r="C456" s="5"/>
      <c r="D456" s="4"/>
      <c r="E456" s="4"/>
      <c r="F456" s="4"/>
      <c r="G456" s="5"/>
      <c r="H456" s="4"/>
      <c r="I456" s="4"/>
      <c r="J456" s="4"/>
    </row>
    <row r="457" spans="1:10" s="33" customFormat="1">
      <c r="A457" s="6"/>
      <c r="B457" s="4"/>
      <c r="C457" s="5"/>
      <c r="D457" s="4"/>
      <c r="E457" s="4"/>
      <c r="F457" s="4"/>
      <c r="G457" s="5"/>
      <c r="H457" s="4"/>
      <c r="I457" s="4"/>
      <c r="J457" s="4"/>
    </row>
    <row r="458" spans="1:10" s="33" customFormat="1">
      <c r="A458" s="6"/>
      <c r="B458" s="4"/>
      <c r="C458" s="5"/>
      <c r="D458" s="4"/>
      <c r="E458" s="4"/>
      <c r="F458" s="4"/>
      <c r="G458" s="5"/>
      <c r="H458" s="4"/>
      <c r="I458" s="4"/>
      <c r="J458" s="4"/>
    </row>
    <row r="459" spans="1:10" s="33" customFormat="1">
      <c r="A459" s="6"/>
      <c r="B459" s="4"/>
      <c r="C459" s="5"/>
      <c r="D459" s="4"/>
      <c r="E459" s="4"/>
      <c r="F459" s="4"/>
      <c r="G459" s="5"/>
      <c r="H459" s="4"/>
      <c r="I459" s="4"/>
      <c r="J459" s="4"/>
    </row>
    <row r="460" spans="1:10" s="33" customFormat="1">
      <c r="A460" s="6"/>
      <c r="B460" s="4"/>
      <c r="C460" s="5"/>
      <c r="D460" s="4"/>
      <c r="E460" s="4"/>
      <c r="F460" s="4"/>
      <c r="G460" s="5"/>
      <c r="H460" s="4"/>
      <c r="I460" s="4"/>
      <c r="J460" s="4"/>
    </row>
    <row r="461" spans="1:10" s="33" customFormat="1">
      <c r="A461" s="6"/>
      <c r="B461" s="4"/>
      <c r="C461" s="5"/>
      <c r="D461" s="4"/>
      <c r="E461" s="4"/>
      <c r="F461" s="4"/>
      <c r="G461" s="5"/>
      <c r="H461" s="4"/>
      <c r="I461" s="4"/>
      <c r="J461" s="4"/>
    </row>
    <row r="462" spans="1:10" s="33" customFormat="1">
      <c r="A462" s="6"/>
      <c r="B462" s="4"/>
      <c r="C462" s="5"/>
      <c r="D462" s="4"/>
      <c r="E462" s="4"/>
      <c r="F462" s="4"/>
      <c r="G462" s="5"/>
      <c r="H462" s="4"/>
      <c r="I462" s="4"/>
      <c r="J462" s="4"/>
    </row>
    <row r="463" spans="1:10" s="33" customFormat="1">
      <c r="A463" s="6"/>
      <c r="B463" s="4"/>
      <c r="C463" s="5"/>
      <c r="D463" s="4"/>
      <c r="E463" s="4"/>
      <c r="F463" s="4"/>
      <c r="G463" s="5"/>
      <c r="H463" s="4"/>
      <c r="I463" s="4"/>
      <c r="J463" s="4"/>
    </row>
    <row r="464" spans="1:10" s="33" customFormat="1">
      <c r="A464" s="6"/>
      <c r="B464" s="4"/>
      <c r="C464" s="5"/>
      <c r="D464" s="4"/>
      <c r="E464" s="4"/>
      <c r="F464" s="4"/>
      <c r="G464" s="5"/>
      <c r="H464" s="4"/>
      <c r="I464" s="4"/>
      <c r="J464" s="4"/>
    </row>
    <row r="465" spans="1:10" s="33" customFormat="1">
      <c r="A465" s="6"/>
      <c r="B465" s="4"/>
      <c r="C465" s="5"/>
      <c r="D465" s="4"/>
      <c r="E465" s="4"/>
      <c r="F465" s="4"/>
      <c r="G465" s="5"/>
      <c r="H465" s="4"/>
      <c r="I465" s="4"/>
      <c r="J465" s="4"/>
    </row>
    <row r="466" spans="1:10" s="33" customFormat="1">
      <c r="A466" s="6"/>
      <c r="B466" s="4"/>
      <c r="C466" s="5"/>
      <c r="D466" s="4"/>
      <c r="E466" s="4"/>
      <c r="F466" s="4"/>
      <c r="G466" s="5"/>
      <c r="H466" s="4"/>
      <c r="I466" s="4"/>
      <c r="J466" s="4"/>
    </row>
    <row r="467" spans="1:10" s="33" customFormat="1">
      <c r="A467" s="6"/>
      <c r="B467" s="4"/>
      <c r="C467" s="5"/>
      <c r="D467" s="4"/>
      <c r="E467" s="4"/>
      <c r="F467" s="4"/>
      <c r="G467" s="5"/>
      <c r="H467" s="4"/>
      <c r="I467" s="4"/>
      <c r="J467" s="4"/>
    </row>
    <row r="468" spans="1:10" s="33" customFormat="1">
      <c r="A468" s="6"/>
      <c r="B468" s="4"/>
      <c r="C468" s="5"/>
      <c r="D468" s="4"/>
      <c r="E468" s="4"/>
      <c r="F468" s="4"/>
      <c r="G468" s="5"/>
      <c r="H468" s="4"/>
      <c r="I468" s="4"/>
      <c r="J468" s="4"/>
    </row>
    <row r="469" spans="1:10" s="33" customFormat="1">
      <c r="A469" s="6"/>
      <c r="B469" s="4"/>
      <c r="C469" s="5"/>
      <c r="D469" s="4"/>
      <c r="E469" s="4"/>
      <c r="F469" s="4"/>
      <c r="G469" s="5"/>
      <c r="H469" s="4"/>
      <c r="I469" s="4"/>
      <c r="J469" s="4"/>
    </row>
    <row r="470" spans="1:10" s="33" customFormat="1">
      <c r="A470" s="6"/>
      <c r="B470" s="4"/>
      <c r="C470" s="5"/>
      <c r="D470" s="4"/>
      <c r="E470" s="4"/>
      <c r="F470" s="4"/>
      <c r="G470" s="5"/>
      <c r="H470" s="4"/>
      <c r="I470" s="4"/>
      <c r="J470" s="4"/>
    </row>
    <row r="471" spans="1:10" s="33" customFormat="1">
      <c r="A471" s="6"/>
      <c r="B471" s="4"/>
      <c r="C471" s="5"/>
      <c r="D471" s="4"/>
      <c r="E471" s="4"/>
      <c r="F471" s="4"/>
      <c r="G471" s="5"/>
      <c r="H471" s="4"/>
      <c r="I471" s="4"/>
      <c r="J471" s="4"/>
    </row>
    <row r="472" spans="1:10" s="33" customFormat="1">
      <c r="A472" s="6"/>
      <c r="B472" s="4"/>
      <c r="C472" s="5"/>
      <c r="D472" s="4"/>
      <c r="E472" s="4"/>
      <c r="F472" s="4"/>
      <c r="G472" s="5"/>
      <c r="H472" s="4"/>
      <c r="I472" s="4"/>
      <c r="J472" s="4"/>
    </row>
    <row r="473" spans="1:10" s="33" customFormat="1">
      <c r="A473" s="6"/>
      <c r="B473" s="4"/>
      <c r="C473" s="5"/>
      <c r="D473" s="4"/>
      <c r="E473" s="4"/>
      <c r="F473" s="4"/>
      <c r="G473" s="5"/>
      <c r="H473" s="4"/>
      <c r="I473" s="4"/>
      <c r="J473" s="4"/>
    </row>
    <row r="474" spans="1:10" s="33" customFormat="1">
      <c r="A474" s="6"/>
      <c r="B474" s="4"/>
      <c r="C474" s="5"/>
      <c r="D474" s="4"/>
      <c r="E474" s="4"/>
      <c r="F474" s="4"/>
      <c r="G474" s="5"/>
      <c r="H474" s="4"/>
      <c r="I474" s="4"/>
      <c r="J474" s="4"/>
    </row>
    <row r="475" spans="1:10" s="33" customFormat="1">
      <c r="A475" s="6"/>
      <c r="B475" s="4"/>
      <c r="C475" s="5"/>
      <c r="D475" s="4"/>
      <c r="E475" s="4"/>
      <c r="F475" s="4"/>
      <c r="G475" s="5"/>
      <c r="H475" s="4"/>
      <c r="I475" s="4"/>
      <c r="J475" s="4"/>
    </row>
    <row r="476" spans="1:10" s="33" customFormat="1">
      <c r="A476" s="6"/>
      <c r="B476" s="4"/>
      <c r="C476" s="5"/>
      <c r="D476" s="4"/>
      <c r="E476" s="4"/>
      <c r="F476" s="4"/>
      <c r="G476" s="5"/>
      <c r="H476" s="4"/>
      <c r="I476" s="4"/>
      <c r="J476" s="4"/>
    </row>
    <row r="477" spans="1:10" s="33" customFormat="1">
      <c r="A477" s="6"/>
      <c r="B477" s="4"/>
      <c r="C477" s="5"/>
      <c r="D477" s="4"/>
      <c r="E477" s="4"/>
      <c r="F477" s="4"/>
      <c r="G477" s="5"/>
      <c r="H477" s="4"/>
      <c r="I477" s="4"/>
      <c r="J477" s="4"/>
    </row>
    <row r="478" spans="1:10" s="33" customFormat="1">
      <c r="A478" s="6"/>
      <c r="B478" s="4"/>
      <c r="C478" s="5"/>
      <c r="D478" s="4"/>
      <c r="E478" s="4"/>
      <c r="F478" s="4"/>
      <c r="G478" s="5"/>
      <c r="H478" s="4"/>
      <c r="I478" s="4"/>
      <c r="J478" s="4"/>
    </row>
    <row r="479" spans="1:10" s="33" customFormat="1">
      <c r="A479" s="6"/>
      <c r="B479" s="4"/>
      <c r="C479" s="5"/>
      <c r="D479" s="4"/>
      <c r="E479" s="4"/>
      <c r="F479" s="4"/>
      <c r="G479" s="5"/>
      <c r="H479" s="4"/>
      <c r="I479" s="4"/>
      <c r="J479" s="4"/>
    </row>
    <row r="480" spans="1:10" s="33" customFormat="1">
      <c r="A480" s="6"/>
      <c r="B480" s="4"/>
      <c r="C480" s="5"/>
      <c r="D480" s="4"/>
      <c r="E480" s="4"/>
      <c r="F480" s="4"/>
      <c r="G480" s="5"/>
      <c r="H480" s="4"/>
      <c r="I480" s="4"/>
      <c r="J480" s="4"/>
    </row>
    <row r="481" spans="1:10" s="33" customFormat="1">
      <c r="A481" s="6"/>
      <c r="B481" s="4"/>
      <c r="C481" s="5"/>
      <c r="D481" s="4"/>
      <c r="E481" s="4"/>
      <c r="F481" s="4"/>
      <c r="G481" s="5"/>
      <c r="H481" s="4"/>
      <c r="I481" s="4"/>
      <c r="J481" s="4"/>
    </row>
    <row r="482" spans="1:10" s="33" customFormat="1">
      <c r="A482" s="6"/>
      <c r="B482" s="4"/>
      <c r="C482" s="5"/>
      <c r="D482" s="4"/>
      <c r="E482" s="4"/>
      <c r="F482" s="4"/>
      <c r="G482" s="5"/>
      <c r="H482" s="4"/>
      <c r="I482" s="4"/>
      <c r="J482" s="4"/>
    </row>
    <row r="483" spans="1:10" s="33" customFormat="1">
      <c r="A483" s="6"/>
      <c r="B483" s="4"/>
      <c r="C483" s="5"/>
      <c r="D483" s="4"/>
      <c r="E483" s="4"/>
      <c r="F483" s="4"/>
      <c r="G483" s="5"/>
      <c r="H483" s="4"/>
      <c r="I483" s="4"/>
      <c r="J483" s="4"/>
    </row>
    <row r="484" spans="1:10" s="33" customFormat="1">
      <c r="A484" s="6"/>
      <c r="B484" s="4"/>
      <c r="C484" s="5"/>
      <c r="D484" s="4"/>
      <c r="E484" s="4"/>
      <c r="F484" s="4"/>
      <c r="G484" s="5"/>
      <c r="H484" s="4"/>
      <c r="I484" s="4"/>
      <c r="J484" s="4"/>
    </row>
    <row r="485" spans="1:10" s="33" customFormat="1">
      <c r="A485" s="6"/>
      <c r="B485" s="4"/>
      <c r="C485" s="5"/>
      <c r="D485" s="4"/>
      <c r="E485" s="4"/>
      <c r="F485" s="4"/>
      <c r="G485" s="5"/>
      <c r="H485" s="4"/>
      <c r="I485" s="4"/>
      <c r="J485" s="4"/>
    </row>
    <row r="486" spans="1:10" s="33" customFormat="1">
      <c r="A486" s="6"/>
      <c r="B486" s="4"/>
      <c r="C486" s="5"/>
      <c r="D486" s="4"/>
      <c r="E486" s="4"/>
      <c r="F486" s="4"/>
      <c r="G486" s="5"/>
      <c r="H486" s="4"/>
      <c r="I486" s="4"/>
      <c r="J486" s="4"/>
    </row>
    <row r="487" spans="1:10" s="33" customFormat="1">
      <c r="A487" s="6"/>
      <c r="B487" s="4"/>
      <c r="C487" s="5"/>
      <c r="D487" s="4"/>
      <c r="E487" s="4"/>
      <c r="F487" s="4"/>
      <c r="G487" s="5"/>
      <c r="H487" s="4"/>
      <c r="I487" s="4"/>
      <c r="J487" s="4"/>
    </row>
    <row r="488" spans="1:10" s="33" customFormat="1">
      <c r="A488" s="6"/>
      <c r="B488" s="4"/>
      <c r="C488" s="5"/>
      <c r="D488" s="4"/>
      <c r="E488" s="4"/>
      <c r="F488" s="4"/>
      <c r="G488" s="5"/>
      <c r="H488" s="4"/>
      <c r="I488" s="4"/>
      <c r="J488" s="4"/>
    </row>
    <row r="489" spans="1:10" s="33" customFormat="1">
      <c r="A489" s="6"/>
      <c r="B489" s="4"/>
      <c r="C489" s="5"/>
      <c r="D489" s="4"/>
      <c r="E489" s="4"/>
      <c r="F489" s="4"/>
      <c r="G489" s="5"/>
      <c r="H489" s="4"/>
      <c r="I489" s="4"/>
      <c r="J489" s="4"/>
    </row>
    <row r="490" spans="1:10" s="33" customFormat="1">
      <c r="A490" s="6"/>
      <c r="B490" s="4"/>
      <c r="C490" s="5"/>
      <c r="D490" s="4"/>
      <c r="E490" s="4"/>
      <c r="F490" s="4"/>
      <c r="G490" s="5"/>
      <c r="H490" s="4"/>
      <c r="I490" s="4"/>
      <c r="J490" s="4"/>
    </row>
  </sheetData>
  <mergeCells count="25">
    <mergeCell ref="K6:L6"/>
    <mergeCell ref="J5:X5"/>
    <mergeCell ref="P6:X6"/>
    <mergeCell ref="L157:Y157"/>
    <mergeCell ref="I156:Y156"/>
    <mergeCell ref="O6:O7"/>
    <mergeCell ref="M6:N6"/>
    <mergeCell ref="O147:Y147"/>
    <mergeCell ref="O155:Y155"/>
    <mergeCell ref="A1:Y1"/>
    <mergeCell ref="A2:Y2"/>
    <mergeCell ref="A4:Y4"/>
    <mergeCell ref="A5:A7"/>
    <mergeCell ref="B5:B7"/>
    <mergeCell ref="Y5:Y7"/>
    <mergeCell ref="D5:D7"/>
    <mergeCell ref="E5:E7"/>
    <mergeCell ref="G5:H5"/>
    <mergeCell ref="F5:F7"/>
    <mergeCell ref="C5:C7"/>
    <mergeCell ref="J6:J7"/>
    <mergeCell ref="A3:Y3"/>
    <mergeCell ref="G6:G7"/>
    <mergeCell ref="H6:H7"/>
    <mergeCell ref="I5:I7"/>
  </mergeCells>
  <pageMargins left="0.19685039370078741" right="0.19685039370078741" top="0.59055118110236227" bottom="0.39370078740157483" header="0.35433070866141736" footer="0.19685039370078741"/>
  <pageSetup paperSize="9" scale="64" orientation="landscape" r:id="rId1"/>
  <headerFooter>
    <oddHeader>&amp;L&amp;"Times New Roman,Bold"&amp;12THÀNH PHỐ SƠN LA&amp;R&amp;"Times New Roman,Regular"&amp;12Biểu số 05</oddHeader>
    <oddFooter>&amp;C&amp;"Times New Roman,Regular"&amp;12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3"/>
  <sheetViews>
    <sheetView zoomScale="85" zoomScaleNormal="85" workbookViewId="0">
      <selection activeCell="B9" sqref="B9"/>
    </sheetView>
  </sheetViews>
  <sheetFormatPr defaultRowHeight="16.8"/>
  <cols>
    <col min="1" max="1" width="5.109375" style="126" bestFit="1" customWidth="1"/>
    <col min="2" max="2" width="57.77734375" style="119" customWidth="1"/>
    <col min="3" max="3" width="14.5546875" style="119" customWidth="1"/>
    <col min="4" max="4" width="11.88671875" style="127" customWidth="1"/>
    <col min="5" max="5" width="14" style="119" customWidth="1"/>
    <col min="6" max="6" width="10.6640625" style="119" customWidth="1"/>
    <col min="7" max="7" width="13.33203125" style="119" customWidth="1"/>
    <col min="8" max="9" width="12.33203125" style="443" customWidth="1"/>
    <col min="10" max="11" width="11.5546875" style="443" customWidth="1"/>
    <col min="12" max="12" width="14.5546875" style="443" customWidth="1"/>
    <col min="13" max="13" width="14.44140625" style="443" customWidth="1"/>
    <col min="14" max="17" width="12.88671875" style="443" hidden="1" customWidth="1"/>
    <col min="18" max="18" width="13.77734375" style="443" customWidth="1"/>
    <col min="19" max="19" width="14.5546875" style="119" customWidth="1"/>
    <col min="20" max="20" width="9.6640625" style="119" customWidth="1"/>
    <col min="21" max="21" width="13.109375" style="119" bestFit="1" customWidth="1"/>
    <col min="22" max="261" width="9.109375" style="119"/>
    <col min="262" max="262" width="6.5546875" style="119" customWidth="1"/>
    <col min="263" max="263" width="36.5546875" style="119" customWidth="1"/>
    <col min="264" max="264" width="13.6640625" style="119" customWidth="1"/>
    <col min="265" max="265" width="10.6640625" style="119" customWidth="1"/>
    <col min="266" max="266" width="6.44140625" style="119" customWidth="1"/>
    <col min="267" max="267" width="13.109375" style="119" customWidth="1"/>
    <col min="268" max="268" width="12.88671875" style="119" customWidth="1"/>
    <col min="269" max="269" width="15.6640625" style="119" customWidth="1"/>
    <col min="270" max="270" width="15.44140625" style="119" customWidth="1"/>
    <col min="271" max="271" width="13.33203125" style="119" customWidth="1"/>
    <col min="272" max="272" width="12.5546875" style="119" customWidth="1"/>
    <col min="273" max="273" width="13" style="119" customWidth="1"/>
    <col min="274" max="275" width="11.6640625" style="119" customWidth="1"/>
    <col min="276" max="276" width="10.109375" style="119" customWidth="1"/>
    <col min="277" max="517" width="9.109375" style="119"/>
    <col min="518" max="518" width="6.5546875" style="119" customWidth="1"/>
    <col min="519" max="519" width="36.5546875" style="119" customWidth="1"/>
    <col min="520" max="520" width="13.6640625" style="119" customWidth="1"/>
    <col min="521" max="521" width="10.6640625" style="119" customWidth="1"/>
    <col min="522" max="522" width="6.44140625" style="119" customWidth="1"/>
    <col min="523" max="523" width="13.109375" style="119" customWidth="1"/>
    <col min="524" max="524" width="12.88671875" style="119" customWidth="1"/>
    <col min="525" max="525" width="15.6640625" style="119" customWidth="1"/>
    <col min="526" max="526" width="15.44140625" style="119" customWidth="1"/>
    <col min="527" max="527" width="13.33203125" style="119" customWidth="1"/>
    <col min="528" max="528" width="12.5546875" style="119" customWidth="1"/>
    <col min="529" max="529" width="13" style="119" customWidth="1"/>
    <col min="530" max="531" width="11.6640625" style="119" customWidth="1"/>
    <col min="532" max="532" width="10.109375" style="119" customWidth="1"/>
    <col min="533" max="773" width="9.109375" style="119"/>
    <col min="774" max="774" width="6.5546875" style="119" customWidth="1"/>
    <col min="775" max="775" width="36.5546875" style="119" customWidth="1"/>
    <col min="776" max="776" width="13.6640625" style="119" customWidth="1"/>
    <col min="777" max="777" width="10.6640625" style="119" customWidth="1"/>
    <col min="778" max="778" width="6.44140625" style="119" customWidth="1"/>
    <col min="779" max="779" width="13.109375" style="119" customWidth="1"/>
    <col min="780" max="780" width="12.88671875" style="119" customWidth="1"/>
    <col min="781" max="781" width="15.6640625" style="119" customWidth="1"/>
    <col min="782" max="782" width="15.44140625" style="119" customWidth="1"/>
    <col min="783" max="783" width="13.33203125" style="119" customWidth="1"/>
    <col min="784" max="784" width="12.5546875" style="119" customWidth="1"/>
    <col min="785" max="785" width="13" style="119" customWidth="1"/>
    <col min="786" max="787" width="11.6640625" style="119" customWidth="1"/>
    <col min="788" max="788" width="10.109375" style="119" customWidth="1"/>
    <col min="789" max="1029" width="9.109375" style="119"/>
    <col min="1030" max="1030" width="6.5546875" style="119" customWidth="1"/>
    <col min="1031" max="1031" width="36.5546875" style="119" customWidth="1"/>
    <col min="1032" max="1032" width="13.6640625" style="119" customWidth="1"/>
    <col min="1033" max="1033" width="10.6640625" style="119" customWidth="1"/>
    <col min="1034" max="1034" width="6.44140625" style="119" customWidth="1"/>
    <col min="1035" max="1035" width="13.109375" style="119" customWidth="1"/>
    <col min="1036" max="1036" width="12.88671875" style="119" customWidth="1"/>
    <col min="1037" max="1037" width="15.6640625" style="119" customWidth="1"/>
    <col min="1038" max="1038" width="15.44140625" style="119" customWidth="1"/>
    <col min="1039" max="1039" width="13.33203125" style="119" customWidth="1"/>
    <col min="1040" max="1040" width="12.5546875" style="119" customWidth="1"/>
    <col min="1041" max="1041" width="13" style="119" customWidth="1"/>
    <col min="1042" max="1043" width="11.6640625" style="119" customWidth="1"/>
    <col min="1044" max="1044" width="10.109375" style="119" customWidth="1"/>
    <col min="1045" max="1285" width="9.109375" style="119"/>
    <col min="1286" max="1286" width="6.5546875" style="119" customWidth="1"/>
    <col min="1287" max="1287" width="36.5546875" style="119" customWidth="1"/>
    <col min="1288" max="1288" width="13.6640625" style="119" customWidth="1"/>
    <col min="1289" max="1289" width="10.6640625" style="119" customWidth="1"/>
    <col min="1290" max="1290" width="6.44140625" style="119" customWidth="1"/>
    <col min="1291" max="1291" width="13.109375" style="119" customWidth="1"/>
    <col min="1292" max="1292" width="12.88671875" style="119" customWidth="1"/>
    <col min="1293" max="1293" width="15.6640625" style="119" customWidth="1"/>
    <col min="1294" max="1294" width="15.44140625" style="119" customWidth="1"/>
    <col min="1295" max="1295" width="13.33203125" style="119" customWidth="1"/>
    <col min="1296" max="1296" width="12.5546875" style="119" customWidth="1"/>
    <col min="1297" max="1297" width="13" style="119" customWidth="1"/>
    <col min="1298" max="1299" width="11.6640625" style="119" customWidth="1"/>
    <col min="1300" max="1300" width="10.109375" style="119" customWidth="1"/>
    <col min="1301" max="1541" width="9.109375" style="119"/>
    <col min="1542" max="1542" width="6.5546875" style="119" customWidth="1"/>
    <col min="1543" max="1543" width="36.5546875" style="119" customWidth="1"/>
    <col min="1544" max="1544" width="13.6640625" style="119" customWidth="1"/>
    <col min="1545" max="1545" width="10.6640625" style="119" customWidth="1"/>
    <col min="1546" max="1546" width="6.44140625" style="119" customWidth="1"/>
    <col min="1547" max="1547" width="13.109375" style="119" customWidth="1"/>
    <col min="1548" max="1548" width="12.88671875" style="119" customWidth="1"/>
    <col min="1549" max="1549" width="15.6640625" style="119" customWidth="1"/>
    <col min="1550" max="1550" width="15.44140625" style="119" customWidth="1"/>
    <col min="1551" max="1551" width="13.33203125" style="119" customWidth="1"/>
    <col min="1552" max="1552" width="12.5546875" style="119" customWidth="1"/>
    <col min="1553" max="1553" width="13" style="119" customWidth="1"/>
    <col min="1554" max="1555" width="11.6640625" style="119" customWidth="1"/>
    <col min="1556" max="1556" width="10.109375" style="119" customWidth="1"/>
    <col min="1557" max="1797" width="9.109375" style="119"/>
    <col min="1798" max="1798" width="6.5546875" style="119" customWidth="1"/>
    <col min="1799" max="1799" width="36.5546875" style="119" customWidth="1"/>
    <col min="1800" max="1800" width="13.6640625" style="119" customWidth="1"/>
    <col min="1801" max="1801" width="10.6640625" style="119" customWidth="1"/>
    <col min="1802" max="1802" width="6.44140625" style="119" customWidth="1"/>
    <col min="1803" max="1803" width="13.109375" style="119" customWidth="1"/>
    <col min="1804" max="1804" width="12.88671875" style="119" customWidth="1"/>
    <col min="1805" max="1805" width="15.6640625" style="119" customWidth="1"/>
    <col min="1806" max="1806" width="15.44140625" style="119" customWidth="1"/>
    <col min="1807" max="1807" width="13.33203125" style="119" customWidth="1"/>
    <col min="1808" max="1808" width="12.5546875" style="119" customWidth="1"/>
    <col min="1809" max="1809" width="13" style="119" customWidth="1"/>
    <col min="1810" max="1811" width="11.6640625" style="119" customWidth="1"/>
    <col min="1812" max="1812" width="10.109375" style="119" customWidth="1"/>
    <col min="1813" max="2053" width="9.109375" style="119"/>
    <col min="2054" max="2054" width="6.5546875" style="119" customWidth="1"/>
    <col min="2055" max="2055" width="36.5546875" style="119" customWidth="1"/>
    <col min="2056" max="2056" width="13.6640625" style="119" customWidth="1"/>
    <col min="2057" max="2057" width="10.6640625" style="119" customWidth="1"/>
    <col min="2058" max="2058" width="6.44140625" style="119" customWidth="1"/>
    <col min="2059" max="2059" width="13.109375" style="119" customWidth="1"/>
    <col min="2060" max="2060" width="12.88671875" style="119" customWidth="1"/>
    <col min="2061" max="2061" width="15.6640625" style="119" customWidth="1"/>
    <col min="2062" max="2062" width="15.44140625" style="119" customWidth="1"/>
    <col min="2063" max="2063" width="13.33203125" style="119" customWidth="1"/>
    <col min="2064" max="2064" width="12.5546875" style="119" customWidth="1"/>
    <col min="2065" max="2065" width="13" style="119" customWidth="1"/>
    <col min="2066" max="2067" width="11.6640625" style="119" customWidth="1"/>
    <col min="2068" max="2068" width="10.109375" style="119" customWidth="1"/>
    <col min="2069" max="2309" width="9.109375" style="119"/>
    <col min="2310" max="2310" width="6.5546875" style="119" customWidth="1"/>
    <col min="2311" max="2311" width="36.5546875" style="119" customWidth="1"/>
    <col min="2312" max="2312" width="13.6640625" style="119" customWidth="1"/>
    <col min="2313" max="2313" width="10.6640625" style="119" customWidth="1"/>
    <col min="2314" max="2314" width="6.44140625" style="119" customWidth="1"/>
    <col min="2315" max="2315" width="13.109375" style="119" customWidth="1"/>
    <col min="2316" max="2316" width="12.88671875" style="119" customWidth="1"/>
    <col min="2317" max="2317" width="15.6640625" style="119" customWidth="1"/>
    <col min="2318" max="2318" width="15.44140625" style="119" customWidth="1"/>
    <col min="2319" max="2319" width="13.33203125" style="119" customWidth="1"/>
    <col min="2320" max="2320" width="12.5546875" style="119" customWidth="1"/>
    <col min="2321" max="2321" width="13" style="119" customWidth="1"/>
    <col min="2322" max="2323" width="11.6640625" style="119" customWidth="1"/>
    <col min="2324" max="2324" width="10.109375" style="119" customWidth="1"/>
    <col min="2325" max="2565" width="9.109375" style="119"/>
    <col min="2566" max="2566" width="6.5546875" style="119" customWidth="1"/>
    <col min="2567" max="2567" width="36.5546875" style="119" customWidth="1"/>
    <col min="2568" max="2568" width="13.6640625" style="119" customWidth="1"/>
    <col min="2569" max="2569" width="10.6640625" style="119" customWidth="1"/>
    <col min="2570" max="2570" width="6.44140625" style="119" customWidth="1"/>
    <col min="2571" max="2571" width="13.109375" style="119" customWidth="1"/>
    <col min="2572" max="2572" width="12.88671875" style="119" customWidth="1"/>
    <col min="2573" max="2573" width="15.6640625" style="119" customWidth="1"/>
    <col min="2574" max="2574" width="15.44140625" style="119" customWidth="1"/>
    <col min="2575" max="2575" width="13.33203125" style="119" customWidth="1"/>
    <col min="2576" max="2576" width="12.5546875" style="119" customWidth="1"/>
    <col min="2577" max="2577" width="13" style="119" customWidth="1"/>
    <col min="2578" max="2579" width="11.6640625" style="119" customWidth="1"/>
    <col min="2580" max="2580" width="10.109375" style="119" customWidth="1"/>
    <col min="2581" max="2821" width="9.109375" style="119"/>
    <col min="2822" max="2822" width="6.5546875" style="119" customWidth="1"/>
    <col min="2823" max="2823" width="36.5546875" style="119" customWidth="1"/>
    <col min="2824" max="2824" width="13.6640625" style="119" customWidth="1"/>
    <col min="2825" max="2825" width="10.6640625" style="119" customWidth="1"/>
    <col min="2826" max="2826" width="6.44140625" style="119" customWidth="1"/>
    <col min="2827" max="2827" width="13.109375" style="119" customWidth="1"/>
    <col min="2828" max="2828" width="12.88671875" style="119" customWidth="1"/>
    <col min="2829" max="2829" width="15.6640625" style="119" customWidth="1"/>
    <col min="2830" max="2830" width="15.44140625" style="119" customWidth="1"/>
    <col min="2831" max="2831" width="13.33203125" style="119" customWidth="1"/>
    <col min="2832" max="2832" width="12.5546875" style="119" customWidth="1"/>
    <col min="2833" max="2833" width="13" style="119" customWidth="1"/>
    <col min="2834" max="2835" width="11.6640625" style="119" customWidth="1"/>
    <col min="2836" max="2836" width="10.109375" style="119" customWidth="1"/>
    <col min="2837" max="3077" width="9.109375" style="119"/>
    <col min="3078" max="3078" width="6.5546875" style="119" customWidth="1"/>
    <col min="3079" max="3079" width="36.5546875" style="119" customWidth="1"/>
    <col min="3080" max="3080" width="13.6640625" style="119" customWidth="1"/>
    <col min="3081" max="3081" width="10.6640625" style="119" customWidth="1"/>
    <col min="3082" max="3082" width="6.44140625" style="119" customWidth="1"/>
    <col min="3083" max="3083" width="13.109375" style="119" customWidth="1"/>
    <col min="3084" max="3084" width="12.88671875" style="119" customWidth="1"/>
    <col min="3085" max="3085" width="15.6640625" style="119" customWidth="1"/>
    <col min="3086" max="3086" width="15.44140625" style="119" customWidth="1"/>
    <col min="3087" max="3087" width="13.33203125" style="119" customWidth="1"/>
    <col min="3088" max="3088" width="12.5546875" style="119" customWidth="1"/>
    <col min="3089" max="3089" width="13" style="119" customWidth="1"/>
    <col min="3090" max="3091" width="11.6640625" style="119" customWidth="1"/>
    <col min="3092" max="3092" width="10.109375" style="119" customWidth="1"/>
    <col min="3093" max="3333" width="9.109375" style="119"/>
    <col min="3334" max="3334" width="6.5546875" style="119" customWidth="1"/>
    <col min="3335" max="3335" width="36.5546875" style="119" customWidth="1"/>
    <col min="3336" max="3336" width="13.6640625" style="119" customWidth="1"/>
    <col min="3337" max="3337" width="10.6640625" style="119" customWidth="1"/>
    <col min="3338" max="3338" width="6.44140625" style="119" customWidth="1"/>
    <col min="3339" max="3339" width="13.109375" style="119" customWidth="1"/>
    <col min="3340" max="3340" width="12.88671875" style="119" customWidth="1"/>
    <col min="3341" max="3341" width="15.6640625" style="119" customWidth="1"/>
    <col min="3342" max="3342" width="15.44140625" style="119" customWidth="1"/>
    <col min="3343" max="3343" width="13.33203125" style="119" customWidth="1"/>
    <col min="3344" max="3344" width="12.5546875" style="119" customWidth="1"/>
    <col min="3345" max="3345" width="13" style="119" customWidth="1"/>
    <col min="3346" max="3347" width="11.6640625" style="119" customWidth="1"/>
    <col min="3348" max="3348" width="10.109375" style="119" customWidth="1"/>
    <col min="3349" max="3589" width="9.109375" style="119"/>
    <col min="3590" max="3590" width="6.5546875" style="119" customWidth="1"/>
    <col min="3591" max="3591" width="36.5546875" style="119" customWidth="1"/>
    <col min="3592" max="3592" width="13.6640625" style="119" customWidth="1"/>
    <col min="3593" max="3593" width="10.6640625" style="119" customWidth="1"/>
    <col min="3594" max="3594" width="6.44140625" style="119" customWidth="1"/>
    <col min="3595" max="3595" width="13.109375" style="119" customWidth="1"/>
    <col min="3596" max="3596" width="12.88671875" style="119" customWidth="1"/>
    <col min="3597" max="3597" width="15.6640625" style="119" customWidth="1"/>
    <col min="3598" max="3598" width="15.44140625" style="119" customWidth="1"/>
    <col min="3599" max="3599" width="13.33203125" style="119" customWidth="1"/>
    <col min="3600" max="3600" width="12.5546875" style="119" customWidth="1"/>
    <col min="3601" max="3601" width="13" style="119" customWidth="1"/>
    <col min="3602" max="3603" width="11.6640625" style="119" customWidth="1"/>
    <col min="3604" max="3604" width="10.109375" style="119" customWidth="1"/>
    <col min="3605" max="3845" width="9.109375" style="119"/>
    <col min="3846" max="3846" width="6.5546875" style="119" customWidth="1"/>
    <col min="3847" max="3847" width="36.5546875" style="119" customWidth="1"/>
    <col min="3848" max="3848" width="13.6640625" style="119" customWidth="1"/>
    <col min="3849" max="3849" width="10.6640625" style="119" customWidth="1"/>
    <col min="3850" max="3850" width="6.44140625" style="119" customWidth="1"/>
    <col min="3851" max="3851" width="13.109375" style="119" customWidth="1"/>
    <col min="3852" max="3852" width="12.88671875" style="119" customWidth="1"/>
    <col min="3853" max="3853" width="15.6640625" style="119" customWidth="1"/>
    <col min="3854" max="3854" width="15.44140625" style="119" customWidth="1"/>
    <col min="3855" max="3855" width="13.33203125" style="119" customWidth="1"/>
    <col min="3856" max="3856" width="12.5546875" style="119" customWidth="1"/>
    <col min="3857" max="3857" width="13" style="119" customWidth="1"/>
    <col min="3858" max="3859" width="11.6640625" style="119" customWidth="1"/>
    <col min="3860" max="3860" width="10.109375" style="119" customWidth="1"/>
    <col min="3861" max="4101" width="9.109375" style="119"/>
    <col min="4102" max="4102" width="6.5546875" style="119" customWidth="1"/>
    <col min="4103" max="4103" width="36.5546875" style="119" customWidth="1"/>
    <col min="4104" max="4104" width="13.6640625" style="119" customWidth="1"/>
    <col min="4105" max="4105" width="10.6640625" style="119" customWidth="1"/>
    <col min="4106" max="4106" width="6.44140625" style="119" customWidth="1"/>
    <col min="4107" max="4107" width="13.109375" style="119" customWidth="1"/>
    <col min="4108" max="4108" width="12.88671875" style="119" customWidth="1"/>
    <col min="4109" max="4109" width="15.6640625" style="119" customWidth="1"/>
    <col min="4110" max="4110" width="15.44140625" style="119" customWidth="1"/>
    <col min="4111" max="4111" width="13.33203125" style="119" customWidth="1"/>
    <col min="4112" max="4112" width="12.5546875" style="119" customWidth="1"/>
    <col min="4113" max="4113" width="13" style="119" customWidth="1"/>
    <col min="4114" max="4115" width="11.6640625" style="119" customWidth="1"/>
    <col min="4116" max="4116" width="10.109375" style="119" customWidth="1"/>
    <col min="4117" max="4357" width="9.109375" style="119"/>
    <col min="4358" max="4358" width="6.5546875" style="119" customWidth="1"/>
    <col min="4359" max="4359" width="36.5546875" style="119" customWidth="1"/>
    <col min="4360" max="4360" width="13.6640625" style="119" customWidth="1"/>
    <col min="4361" max="4361" width="10.6640625" style="119" customWidth="1"/>
    <col min="4362" max="4362" width="6.44140625" style="119" customWidth="1"/>
    <col min="4363" max="4363" width="13.109375" style="119" customWidth="1"/>
    <col min="4364" max="4364" width="12.88671875" style="119" customWidth="1"/>
    <col min="4365" max="4365" width="15.6640625" style="119" customWidth="1"/>
    <col min="4366" max="4366" width="15.44140625" style="119" customWidth="1"/>
    <col min="4367" max="4367" width="13.33203125" style="119" customWidth="1"/>
    <col min="4368" max="4368" width="12.5546875" style="119" customWidth="1"/>
    <col min="4369" max="4369" width="13" style="119" customWidth="1"/>
    <col min="4370" max="4371" width="11.6640625" style="119" customWidth="1"/>
    <col min="4372" max="4372" width="10.109375" style="119" customWidth="1"/>
    <col min="4373" max="4613" width="9.109375" style="119"/>
    <col min="4614" max="4614" width="6.5546875" style="119" customWidth="1"/>
    <col min="4615" max="4615" width="36.5546875" style="119" customWidth="1"/>
    <col min="4616" max="4616" width="13.6640625" style="119" customWidth="1"/>
    <col min="4617" max="4617" width="10.6640625" style="119" customWidth="1"/>
    <col min="4618" max="4618" width="6.44140625" style="119" customWidth="1"/>
    <col min="4619" max="4619" width="13.109375" style="119" customWidth="1"/>
    <col min="4620" max="4620" width="12.88671875" style="119" customWidth="1"/>
    <col min="4621" max="4621" width="15.6640625" style="119" customWidth="1"/>
    <col min="4622" max="4622" width="15.44140625" style="119" customWidth="1"/>
    <col min="4623" max="4623" width="13.33203125" style="119" customWidth="1"/>
    <col min="4624" max="4624" width="12.5546875" style="119" customWidth="1"/>
    <col min="4625" max="4625" width="13" style="119" customWidth="1"/>
    <col min="4626" max="4627" width="11.6640625" style="119" customWidth="1"/>
    <col min="4628" max="4628" width="10.109375" style="119" customWidth="1"/>
    <col min="4629" max="4869" width="9.109375" style="119"/>
    <col min="4870" max="4870" width="6.5546875" style="119" customWidth="1"/>
    <col min="4871" max="4871" width="36.5546875" style="119" customWidth="1"/>
    <col min="4872" max="4872" width="13.6640625" style="119" customWidth="1"/>
    <col min="4873" max="4873" width="10.6640625" style="119" customWidth="1"/>
    <col min="4874" max="4874" width="6.44140625" style="119" customWidth="1"/>
    <col min="4875" max="4875" width="13.109375" style="119" customWidth="1"/>
    <col min="4876" max="4876" width="12.88671875" style="119" customWidth="1"/>
    <col min="4877" max="4877" width="15.6640625" style="119" customWidth="1"/>
    <col min="4878" max="4878" width="15.44140625" style="119" customWidth="1"/>
    <col min="4879" max="4879" width="13.33203125" style="119" customWidth="1"/>
    <col min="4880" max="4880" width="12.5546875" style="119" customWidth="1"/>
    <col min="4881" max="4881" width="13" style="119" customWidth="1"/>
    <col min="4882" max="4883" width="11.6640625" style="119" customWidth="1"/>
    <col min="4884" max="4884" width="10.109375" style="119" customWidth="1"/>
    <col min="4885" max="5125" width="9.109375" style="119"/>
    <col min="5126" max="5126" width="6.5546875" style="119" customWidth="1"/>
    <col min="5127" max="5127" width="36.5546875" style="119" customWidth="1"/>
    <col min="5128" max="5128" width="13.6640625" style="119" customWidth="1"/>
    <col min="5129" max="5129" width="10.6640625" style="119" customWidth="1"/>
    <col min="5130" max="5130" width="6.44140625" style="119" customWidth="1"/>
    <col min="5131" max="5131" width="13.109375" style="119" customWidth="1"/>
    <col min="5132" max="5132" width="12.88671875" style="119" customWidth="1"/>
    <col min="5133" max="5133" width="15.6640625" style="119" customWidth="1"/>
    <col min="5134" max="5134" width="15.44140625" style="119" customWidth="1"/>
    <col min="5135" max="5135" width="13.33203125" style="119" customWidth="1"/>
    <col min="5136" max="5136" width="12.5546875" style="119" customWidth="1"/>
    <col min="5137" max="5137" width="13" style="119" customWidth="1"/>
    <col min="5138" max="5139" width="11.6640625" style="119" customWidth="1"/>
    <col min="5140" max="5140" width="10.109375" style="119" customWidth="1"/>
    <col min="5141" max="5381" width="9.109375" style="119"/>
    <col min="5382" max="5382" width="6.5546875" style="119" customWidth="1"/>
    <col min="5383" max="5383" width="36.5546875" style="119" customWidth="1"/>
    <col min="5384" max="5384" width="13.6640625" style="119" customWidth="1"/>
    <col min="5385" max="5385" width="10.6640625" style="119" customWidth="1"/>
    <col min="5386" max="5386" width="6.44140625" style="119" customWidth="1"/>
    <col min="5387" max="5387" width="13.109375" style="119" customWidth="1"/>
    <col min="5388" max="5388" width="12.88671875" style="119" customWidth="1"/>
    <col min="5389" max="5389" width="15.6640625" style="119" customWidth="1"/>
    <col min="5390" max="5390" width="15.44140625" style="119" customWidth="1"/>
    <col min="5391" max="5391" width="13.33203125" style="119" customWidth="1"/>
    <col min="5392" max="5392" width="12.5546875" style="119" customWidth="1"/>
    <col min="5393" max="5393" width="13" style="119" customWidth="1"/>
    <col min="5394" max="5395" width="11.6640625" style="119" customWidth="1"/>
    <col min="5396" max="5396" width="10.109375" style="119" customWidth="1"/>
    <col min="5397" max="5637" width="9.109375" style="119"/>
    <col min="5638" max="5638" width="6.5546875" style="119" customWidth="1"/>
    <col min="5639" max="5639" width="36.5546875" style="119" customWidth="1"/>
    <col min="5640" max="5640" width="13.6640625" style="119" customWidth="1"/>
    <col min="5641" max="5641" width="10.6640625" style="119" customWidth="1"/>
    <col min="5642" max="5642" width="6.44140625" style="119" customWidth="1"/>
    <col min="5643" max="5643" width="13.109375" style="119" customWidth="1"/>
    <col min="5644" max="5644" width="12.88671875" style="119" customWidth="1"/>
    <col min="5645" max="5645" width="15.6640625" style="119" customWidth="1"/>
    <col min="5646" max="5646" width="15.44140625" style="119" customWidth="1"/>
    <col min="5647" max="5647" width="13.33203125" style="119" customWidth="1"/>
    <col min="5648" max="5648" width="12.5546875" style="119" customWidth="1"/>
    <col min="5649" max="5649" width="13" style="119" customWidth="1"/>
    <col min="5650" max="5651" width="11.6640625" style="119" customWidth="1"/>
    <col min="5652" max="5652" width="10.109375" style="119" customWidth="1"/>
    <col min="5653" max="5893" width="9.109375" style="119"/>
    <col min="5894" max="5894" width="6.5546875" style="119" customWidth="1"/>
    <col min="5895" max="5895" width="36.5546875" style="119" customWidth="1"/>
    <col min="5896" max="5896" width="13.6640625" style="119" customWidth="1"/>
    <col min="5897" max="5897" width="10.6640625" style="119" customWidth="1"/>
    <col min="5898" max="5898" width="6.44140625" style="119" customWidth="1"/>
    <col min="5899" max="5899" width="13.109375" style="119" customWidth="1"/>
    <col min="5900" max="5900" width="12.88671875" style="119" customWidth="1"/>
    <col min="5901" max="5901" width="15.6640625" style="119" customWidth="1"/>
    <col min="5902" max="5902" width="15.44140625" style="119" customWidth="1"/>
    <col min="5903" max="5903" width="13.33203125" style="119" customWidth="1"/>
    <col min="5904" max="5904" width="12.5546875" style="119" customWidth="1"/>
    <col min="5905" max="5905" width="13" style="119" customWidth="1"/>
    <col min="5906" max="5907" width="11.6640625" style="119" customWidth="1"/>
    <col min="5908" max="5908" width="10.109375" style="119" customWidth="1"/>
    <col min="5909" max="6149" width="9.109375" style="119"/>
    <col min="6150" max="6150" width="6.5546875" style="119" customWidth="1"/>
    <col min="6151" max="6151" width="36.5546875" style="119" customWidth="1"/>
    <col min="6152" max="6152" width="13.6640625" style="119" customWidth="1"/>
    <col min="6153" max="6153" width="10.6640625" style="119" customWidth="1"/>
    <col min="6154" max="6154" width="6.44140625" style="119" customWidth="1"/>
    <col min="6155" max="6155" width="13.109375" style="119" customWidth="1"/>
    <col min="6156" max="6156" width="12.88671875" style="119" customWidth="1"/>
    <col min="6157" max="6157" width="15.6640625" style="119" customWidth="1"/>
    <col min="6158" max="6158" width="15.44140625" style="119" customWidth="1"/>
    <col min="6159" max="6159" width="13.33203125" style="119" customWidth="1"/>
    <col min="6160" max="6160" width="12.5546875" style="119" customWidth="1"/>
    <col min="6161" max="6161" width="13" style="119" customWidth="1"/>
    <col min="6162" max="6163" width="11.6640625" style="119" customWidth="1"/>
    <col min="6164" max="6164" width="10.109375" style="119" customWidth="1"/>
    <col min="6165" max="6405" width="9.109375" style="119"/>
    <col min="6406" max="6406" width="6.5546875" style="119" customWidth="1"/>
    <col min="6407" max="6407" width="36.5546875" style="119" customWidth="1"/>
    <col min="6408" max="6408" width="13.6640625" style="119" customWidth="1"/>
    <col min="6409" max="6409" width="10.6640625" style="119" customWidth="1"/>
    <col min="6410" max="6410" width="6.44140625" style="119" customWidth="1"/>
    <col min="6411" max="6411" width="13.109375" style="119" customWidth="1"/>
    <col min="6412" max="6412" width="12.88671875" style="119" customWidth="1"/>
    <col min="6413" max="6413" width="15.6640625" style="119" customWidth="1"/>
    <col min="6414" max="6414" width="15.44140625" style="119" customWidth="1"/>
    <col min="6415" max="6415" width="13.33203125" style="119" customWidth="1"/>
    <col min="6416" max="6416" width="12.5546875" style="119" customWidth="1"/>
    <col min="6417" max="6417" width="13" style="119" customWidth="1"/>
    <col min="6418" max="6419" width="11.6640625" style="119" customWidth="1"/>
    <col min="6420" max="6420" width="10.109375" style="119" customWidth="1"/>
    <col min="6421" max="6661" width="9.109375" style="119"/>
    <col min="6662" max="6662" width="6.5546875" style="119" customWidth="1"/>
    <col min="6663" max="6663" width="36.5546875" style="119" customWidth="1"/>
    <col min="6664" max="6664" width="13.6640625" style="119" customWidth="1"/>
    <col min="6665" max="6665" width="10.6640625" style="119" customWidth="1"/>
    <col min="6666" max="6666" width="6.44140625" style="119" customWidth="1"/>
    <col min="6667" max="6667" width="13.109375" style="119" customWidth="1"/>
    <col min="6668" max="6668" width="12.88671875" style="119" customWidth="1"/>
    <col min="6669" max="6669" width="15.6640625" style="119" customWidth="1"/>
    <col min="6670" max="6670" width="15.44140625" style="119" customWidth="1"/>
    <col min="6671" max="6671" width="13.33203125" style="119" customWidth="1"/>
    <col min="6672" max="6672" width="12.5546875" style="119" customWidth="1"/>
    <col min="6673" max="6673" width="13" style="119" customWidth="1"/>
    <col min="6674" max="6675" width="11.6640625" style="119" customWidth="1"/>
    <col min="6676" max="6676" width="10.109375" style="119" customWidth="1"/>
    <col min="6677" max="6917" width="9.109375" style="119"/>
    <col min="6918" max="6918" width="6.5546875" style="119" customWidth="1"/>
    <col min="6919" max="6919" width="36.5546875" style="119" customWidth="1"/>
    <col min="6920" max="6920" width="13.6640625" style="119" customWidth="1"/>
    <col min="6921" max="6921" width="10.6640625" style="119" customWidth="1"/>
    <col min="6922" max="6922" width="6.44140625" style="119" customWidth="1"/>
    <col min="6923" max="6923" width="13.109375" style="119" customWidth="1"/>
    <col min="6924" max="6924" width="12.88671875" style="119" customWidth="1"/>
    <col min="6925" max="6925" width="15.6640625" style="119" customWidth="1"/>
    <col min="6926" max="6926" width="15.44140625" style="119" customWidth="1"/>
    <col min="6927" max="6927" width="13.33203125" style="119" customWidth="1"/>
    <col min="6928" max="6928" width="12.5546875" style="119" customWidth="1"/>
    <col min="6929" max="6929" width="13" style="119" customWidth="1"/>
    <col min="6930" max="6931" width="11.6640625" style="119" customWidth="1"/>
    <col min="6932" max="6932" width="10.109375" style="119" customWidth="1"/>
    <col min="6933" max="7173" width="9.109375" style="119"/>
    <col min="7174" max="7174" width="6.5546875" style="119" customWidth="1"/>
    <col min="7175" max="7175" width="36.5546875" style="119" customWidth="1"/>
    <col min="7176" max="7176" width="13.6640625" style="119" customWidth="1"/>
    <col min="7177" max="7177" width="10.6640625" style="119" customWidth="1"/>
    <col min="7178" max="7178" width="6.44140625" style="119" customWidth="1"/>
    <col min="7179" max="7179" width="13.109375" style="119" customWidth="1"/>
    <col min="7180" max="7180" width="12.88671875" style="119" customWidth="1"/>
    <col min="7181" max="7181" width="15.6640625" style="119" customWidth="1"/>
    <col min="7182" max="7182" width="15.44140625" style="119" customWidth="1"/>
    <col min="7183" max="7183" width="13.33203125" style="119" customWidth="1"/>
    <col min="7184" max="7184" width="12.5546875" style="119" customWidth="1"/>
    <col min="7185" max="7185" width="13" style="119" customWidth="1"/>
    <col min="7186" max="7187" width="11.6640625" style="119" customWidth="1"/>
    <col min="7188" max="7188" width="10.109375" style="119" customWidth="1"/>
    <col min="7189" max="7429" width="9.109375" style="119"/>
    <col min="7430" max="7430" width="6.5546875" style="119" customWidth="1"/>
    <col min="7431" max="7431" width="36.5546875" style="119" customWidth="1"/>
    <col min="7432" max="7432" width="13.6640625" style="119" customWidth="1"/>
    <col min="7433" max="7433" width="10.6640625" style="119" customWidth="1"/>
    <col min="7434" max="7434" width="6.44140625" style="119" customWidth="1"/>
    <col min="7435" max="7435" width="13.109375" style="119" customWidth="1"/>
    <col min="7436" max="7436" width="12.88671875" style="119" customWidth="1"/>
    <col min="7437" max="7437" width="15.6640625" style="119" customWidth="1"/>
    <col min="7438" max="7438" width="15.44140625" style="119" customWidth="1"/>
    <col min="7439" max="7439" width="13.33203125" style="119" customWidth="1"/>
    <col min="7440" max="7440" width="12.5546875" style="119" customWidth="1"/>
    <col min="7441" max="7441" width="13" style="119" customWidth="1"/>
    <col min="7442" max="7443" width="11.6640625" style="119" customWidth="1"/>
    <col min="7444" max="7444" width="10.109375" style="119" customWidth="1"/>
    <col min="7445" max="7685" width="9.109375" style="119"/>
    <col min="7686" max="7686" width="6.5546875" style="119" customWidth="1"/>
    <col min="7687" max="7687" width="36.5546875" style="119" customWidth="1"/>
    <col min="7688" max="7688" width="13.6640625" style="119" customWidth="1"/>
    <col min="7689" max="7689" width="10.6640625" style="119" customWidth="1"/>
    <col min="7690" max="7690" width="6.44140625" style="119" customWidth="1"/>
    <col min="7691" max="7691" width="13.109375" style="119" customWidth="1"/>
    <col min="7692" max="7692" width="12.88671875" style="119" customWidth="1"/>
    <col min="7693" max="7693" width="15.6640625" style="119" customWidth="1"/>
    <col min="7694" max="7694" width="15.44140625" style="119" customWidth="1"/>
    <col min="7695" max="7695" width="13.33203125" style="119" customWidth="1"/>
    <col min="7696" max="7696" width="12.5546875" style="119" customWidth="1"/>
    <col min="7697" max="7697" width="13" style="119" customWidth="1"/>
    <col min="7698" max="7699" width="11.6640625" style="119" customWidth="1"/>
    <col min="7700" max="7700" width="10.109375" style="119" customWidth="1"/>
    <col min="7701" max="7941" width="9.109375" style="119"/>
    <col min="7942" max="7942" width="6.5546875" style="119" customWidth="1"/>
    <col min="7943" max="7943" width="36.5546875" style="119" customWidth="1"/>
    <col min="7944" max="7944" width="13.6640625" style="119" customWidth="1"/>
    <col min="7945" max="7945" width="10.6640625" style="119" customWidth="1"/>
    <col min="7946" max="7946" width="6.44140625" style="119" customWidth="1"/>
    <col min="7947" max="7947" width="13.109375" style="119" customWidth="1"/>
    <col min="7948" max="7948" width="12.88671875" style="119" customWidth="1"/>
    <col min="7949" max="7949" width="15.6640625" style="119" customWidth="1"/>
    <col min="7950" max="7950" width="15.44140625" style="119" customWidth="1"/>
    <col min="7951" max="7951" width="13.33203125" style="119" customWidth="1"/>
    <col min="7952" max="7952" width="12.5546875" style="119" customWidth="1"/>
    <col min="7953" max="7953" width="13" style="119" customWidth="1"/>
    <col min="7954" max="7955" width="11.6640625" style="119" customWidth="1"/>
    <col min="7956" max="7956" width="10.109375" style="119" customWidth="1"/>
    <col min="7957" max="8197" width="9.109375" style="119"/>
    <col min="8198" max="8198" width="6.5546875" style="119" customWidth="1"/>
    <col min="8199" max="8199" width="36.5546875" style="119" customWidth="1"/>
    <col min="8200" max="8200" width="13.6640625" style="119" customWidth="1"/>
    <col min="8201" max="8201" width="10.6640625" style="119" customWidth="1"/>
    <col min="8202" max="8202" width="6.44140625" style="119" customWidth="1"/>
    <col min="8203" max="8203" width="13.109375" style="119" customWidth="1"/>
    <col min="8204" max="8204" width="12.88671875" style="119" customWidth="1"/>
    <col min="8205" max="8205" width="15.6640625" style="119" customWidth="1"/>
    <col min="8206" max="8206" width="15.44140625" style="119" customWidth="1"/>
    <col min="8207" max="8207" width="13.33203125" style="119" customWidth="1"/>
    <col min="8208" max="8208" width="12.5546875" style="119" customWidth="1"/>
    <col min="8209" max="8209" width="13" style="119" customWidth="1"/>
    <col min="8210" max="8211" width="11.6640625" style="119" customWidth="1"/>
    <col min="8212" max="8212" width="10.109375" style="119" customWidth="1"/>
    <col min="8213" max="8453" width="9.109375" style="119"/>
    <col min="8454" max="8454" width="6.5546875" style="119" customWidth="1"/>
    <col min="8455" max="8455" width="36.5546875" style="119" customWidth="1"/>
    <col min="8456" max="8456" width="13.6640625" style="119" customWidth="1"/>
    <col min="8457" max="8457" width="10.6640625" style="119" customWidth="1"/>
    <col min="8458" max="8458" width="6.44140625" style="119" customWidth="1"/>
    <col min="8459" max="8459" width="13.109375" style="119" customWidth="1"/>
    <col min="8460" max="8460" width="12.88671875" style="119" customWidth="1"/>
    <col min="8461" max="8461" width="15.6640625" style="119" customWidth="1"/>
    <col min="8462" max="8462" width="15.44140625" style="119" customWidth="1"/>
    <col min="8463" max="8463" width="13.33203125" style="119" customWidth="1"/>
    <col min="8464" max="8464" width="12.5546875" style="119" customWidth="1"/>
    <col min="8465" max="8465" width="13" style="119" customWidth="1"/>
    <col min="8466" max="8467" width="11.6640625" style="119" customWidth="1"/>
    <col min="8468" max="8468" width="10.109375" style="119" customWidth="1"/>
    <col min="8469" max="8709" width="9.109375" style="119"/>
    <col min="8710" max="8710" width="6.5546875" style="119" customWidth="1"/>
    <col min="8711" max="8711" width="36.5546875" style="119" customWidth="1"/>
    <col min="8712" max="8712" width="13.6640625" style="119" customWidth="1"/>
    <col min="8713" max="8713" width="10.6640625" style="119" customWidth="1"/>
    <col min="8714" max="8714" width="6.44140625" style="119" customWidth="1"/>
    <col min="8715" max="8715" width="13.109375" style="119" customWidth="1"/>
    <col min="8716" max="8716" width="12.88671875" style="119" customWidth="1"/>
    <col min="8717" max="8717" width="15.6640625" style="119" customWidth="1"/>
    <col min="8718" max="8718" width="15.44140625" style="119" customWidth="1"/>
    <col min="8719" max="8719" width="13.33203125" style="119" customWidth="1"/>
    <col min="8720" max="8720" width="12.5546875" style="119" customWidth="1"/>
    <col min="8721" max="8721" width="13" style="119" customWidth="1"/>
    <col min="8722" max="8723" width="11.6640625" style="119" customWidth="1"/>
    <col min="8724" max="8724" width="10.109375" style="119" customWidth="1"/>
    <col min="8725" max="8965" width="9.109375" style="119"/>
    <col min="8966" max="8966" width="6.5546875" style="119" customWidth="1"/>
    <col min="8967" max="8967" width="36.5546875" style="119" customWidth="1"/>
    <col min="8968" max="8968" width="13.6640625" style="119" customWidth="1"/>
    <col min="8969" max="8969" width="10.6640625" style="119" customWidth="1"/>
    <col min="8970" max="8970" width="6.44140625" style="119" customWidth="1"/>
    <col min="8971" max="8971" width="13.109375" style="119" customWidth="1"/>
    <col min="8972" max="8972" width="12.88671875" style="119" customWidth="1"/>
    <col min="8973" max="8973" width="15.6640625" style="119" customWidth="1"/>
    <col min="8974" max="8974" width="15.44140625" style="119" customWidth="1"/>
    <col min="8975" max="8975" width="13.33203125" style="119" customWidth="1"/>
    <col min="8976" max="8976" width="12.5546875" style="119" customWidth="1"/>
    <col min="8977" max="8977" width="13" style="119" customWidth="1"/>
    <col min="8978" max="8979" width="11.6640625" style="119" customWidth="1"/>
    <col min="8980" max="8980" width="10.109375" style="119" customWidth="1"/>
    <col min="8981" max="9221" width="9.109375" style="119"/>
    <col min="9222" max="9222" width="6.5546875" style="119" customWidth="1"/>
    <col min="9223" max="9223" width="36.5546875" style="119" customWidth="1"/>
    <col min="9224" max="9224" width="13.6640625" style="119" customWidth="1"/>
    <col min="9225" max="9225" width="10.6640625" style="119" customWidth="1"/>
    <col min="9226" max="9226" width="6.44140625" style="119" customWidth="1"/>
    <col min="9227" max="9227" width="13.109375" style="119" customWidth="1"/>
    <col min="9228" max="9228" width="12.88671875" style="119" customWidth="1"/>
    <col min="9229" max="9229" width="15.6640625" style="119" customWidth="1"/>
    <col min="9230" max="9230" width="15.44140625" style="119" customWidth="1"/>
    <col min="9231" max="9231" width="13.33203125" style="119" customWidth="1"/>
    <col min="9232" max="9232" width="12.5546875" style="119" customWidth="1"/>
    <col min="9233" max="9233" width="13" style="119" customWidth="1"/>
    <col min="9234" max="9235" width="11.6640625" style="119" customWidth="1"/>
    <col min="9236" max="9236" width="10.109375" style="119" customWidth="1"/>
    <col min="9237" max="9477" width="9.109375" style="119"/>
    <col min="9478" max="9478" width="6.5546875" style="119" customWidth="1"/>
    <col min="9479" max="9479" width="36.5546875" style="119" customWidth="1"/>
    <col min="9480" max="9480" width="13.6640625" style="119" customWidth="1"/>
    <col min="9481" max="9481" width="10.6640625" style="119" customWidth="1"/>
    <col min="9482" max="9482" width="6.44140625" style="119" customWidth="1"/>
    <col min="9483" max="9483" width="13.109375" style="119" customWidth="1"/>
    <col min="9484" max="9484" width="12.88671875" style="119" customWidth="1"/>
    <col min="9485" max="9485" width="15.6640625" style="119" customWidth="1"/>
    <col min="9486" max="9486" width="15.44140625" style="119" customWidth="1"/>
    <col min="9487" max="9487" width="13.33203125" style="119" customWidth="1"/>
    <col min="9488" max="9488" width="12.5546875" style="119" customWidth="1"/>
    <col min="9489" max="9489" width="13" style="119" customWidth="1"/>
    <col min="9490" max="9491" width="11.6640625" style="119" customWidth="1"/>
    <col min="9492" max="9492" width="10.109375" style="119" customWidth="1"/>
    <col min="9493" max="9733" width="9.109375" style="119"/>
    <col min="9734" max="9734" width="6.5546875" style="119" customWidth="1"/>
    <col min="9735" max="9735" width="36.5546875" style="119" customWidth="1"/>
    <col min="9736" max="9736" width="13.6640625" style="119" customWidth="1"/>
    <col min="9737" max="9737" width="10.6640625" style="119" customWidth="1"/>
    <col min="9738" max="9738" width="6.44140625" style="119" customWidth="1"/>
    <col min="9739" max="9739" width="13.109375" style="119" customWidth="1"/>
    <col min="9740" max="9740" width="12.88671875" style="119" customWidth="1"/>
    <col min="9741" max="9741" width="15.6640625" style="119" customWidth="1"/>
    <col min="9742" max="9742" width="15.44140625" style="119" customWidth="1"/>
    <col min="9743" max="9743" width="13.33203125" style="119" customWidth="1"/>
    <col min="9744" max="9744" width="12.5546875" style="119" customWidth="1"/>
    <col min="9745" max="9745" width="13" style="119" customWidth="1"/>
    <col min="9746" max="9747" width="11.6640625" style="119" customWidth="1"/>
    <col min="9748" max="9748" width="10.109375" style="119" customWidth="1"/>
    <col min="9749" max="9989" width="9.109375" style="119"/>
    <col min="9990" max="9990" width="6.5546875" style="119" customWidth="1"/>
    <col min="9991" max="9991" width="36.5546875" style="119" customWidth="1"/>
    <col min="9992" max="9992" width="13.6640625" style="119" customWidth="1"/>
    <col min="9993" max="9993" width="10.6640625" style="119" customWidth="1"/>
    <col min="9994" max="9994" width="6.44140625" style="119" customWidth="1"/>
    <col min="9995" max="9995" width="13.109375" style="119" customWidth="1"/>
    <col min="9996" max="9996" width="12.88671875" style="119" customWidth="1"/>
    <col min="9997" max="9997" width="15.6640625" style="119" customWidth="1"/>
    <col min="9998" max="9998" width="15.44140625" style="119" customWidth="1"/>
    <col min="9999" max="9999" width="13.33203125" style="119" customWidth="1"/>
    <col min="10000" max="10000" width="12.5546875" style="119" customWidth="1"/>
    <col min="10001" max="10001" width="13" style="119" customWidth="1"/>
    <col min="10002" max="10003" width="11.6640625" style="119" customWidth="1"/>
    <col min="10004" max="10004" width="10.109375" style="119" customWidth="1"/>
    <col min="10005" max="10245" width="9.109375" style="119"/>
    <col min="10246" max="10246" width="6.5546875" style="119" customWidth="1"/>
    <col min="10247" max="10247" width="36.5546875" style="119" customWidth="1"/>
    <col min="10248" max="10248" width="13.6640625" style="119" customWidth="1"/>
    <col min="10249" max="10249" width="10.6640625" style="119" customWidth="1"/>
    <col min="10250" max="10250" width="6.44140625" style="119" customWidth="1"/>
    <col min="10251" max="10251" width="13.109375" style="119" customWidth="1"/>
    <col min="10252" max="10252" width="12.88671875" style="119" customWidth="1"/>
    <col min="10253" max="10253" width="15.6640625" style="119" customWidth="1"/>
    <col min="10254" max="10254" width="15.44140625" style="119" customWidth="1"/>
    <col min="10255" max="10255" width="13.33203125" style="119" customWidth="1"/>
    <col min="10256" max="10256" width="12.5546875" style="119" customWidth="1"/>
    <col min="10257" max="10257" width="13" style="119" customWidth="1"/>
    <col min="10258" max="10259" width="11.6640625" style="119" customWidth="1"/>
    <col min="10260" max="10260" width="10.109375" style="119" customWidth="1"/>
    <col min="10261" max="10501" width="9.109375" style="119"/>
    <col min="10502" max="10502" width="6.5546875" style="119" customWidth="1"/>
    <col min="10503" max="10503" width="36.5546875" style="119" customWidth="1"/>
    <col min="10504" max="10504" width="13.6640625" style="119" customWidth="1"/>
    <col min="10505" max="10505" width="10.6640625" style="119" customWidth="1"/>
    <col min="10506" max="10506" width="6.44140625" style="119" customWidth="1"/>
    <col min="10507" max="10507" width="13.109375" style="119" customWidth="1"/>
    <col min="10508" max="10508" width="12.88671875" style="119" customWidth="1"/>
    <col min="10509" max="10509" width="15.6640625" style="119" customWidth="1"/>
    <col min="10510" max="10510" width="15.44140625" style="119" customWidth="1"/>
    <col min="10511" max="10511" width="13.33203125" style="119" customWidth="1"/>
    <col min="10512" max="10512" width="12.5546875" style="119" customWidth="1"/>
    <col min="10513" max="10513" width="13" style="119" customWidth="1"/>
    <col min="10514" max="10515" width="11.6640625" style="119" customWidth="1"/>
    <col min="10516" max="10516" width="10.109375" style="119" customWidth="1"/>
    <col min="10517" max="10757" width="9.109375" style="119"/>
    <col min="10758" max="10758" width="6.5546875" style="119" customWidth="1"/>
    <col min="10759" max="10759" width="36.5546875" style="119" customWidth="1"/>
    <col min="10760" max="10760" width="13.6640625" style="119" customWidth="1"/>
    <col min="10761" max="10761" width="10.6640625" style="119" customWidth="1"/>
    <col min="10762" max="10762" width="6.44140625" style="119" customWidth="1"/>
    <col min="10763" max="10763" width="13.109375" style="119" customWidth="1"/>
    <col min="10764" max="10764" width="12.88671875" style="119" customWidth="1"/>
    <col min="10765" max="10765" width="15.6640625" style="119" customWidth="1"/>
    <col min="10766" max="10766" width="15.44140625" style="119" customWidth="1"/>
    <col min="10767" max="10767" width="13.33203125" style="119" customWidth="1"/>
    <col min="10768" max="10768" width="12.5546875" style="119" customWidth="1"/>
    <col min="10769" max="10769" width="13" style="119" customWidth="1"/>
    <col min="10770" max="10771" width="11.6640625" style="119" customWidth="1"/>
    <col min="10772" max="10772" width="10.109375" style="119" customWidth="1"/>
    <col min="10773" max="11013" width="9.109375" style="119"/>
    <col min="11014" max="11014" width="6.5546875" style="119" customWidth="1"/>
    <col min="11015" max="11015" width="36.5546875" style="119" customWidth="1"/>
    <col min="11016" max="11016" width="13.6640625" style="119" customWidth="1"/>
    <col min="11017" max="11017" width="10.6640625" style="119" customWidth="1"/>
    <col min="11018" max="11018" width="6.44140625" style="119" customWidth="1"/>
    <col min="11019" max="11019" width="13.109375" style="119" customWidth="1"/>
    <col min="11020" max="11020" width="12.88671875" style="119" customWidth="1"/>
    <col min="11021" max="11021" width="15.6640625" style="119" customWidth="1"/>
    <col min="11022" max="11022" width="15.44140625" style="119" customWidth="1"/>
    <col min="11023" max="11023" width="13.33203125" style="119" customWidth="1"/>
    <col min="11024" max="11024" width="12.5546875" style="119" customWidth="1"/>
    <col min="11025" max="11025" width="13" style="119" customWidth="1"/>
    <col min="11026" max="11027" width="11.6640625" style="119" customWidth="1"/>
    <col min="11028" max="11028" width="10.109375" style="119" customWidth="1"/>
    <col min="11029" max="11269" width="9.109375" style="119"/>
    <col min="11270" max="11270" width="6.5546875" style="119" customWidth="1"/>
    <col min="11271" max="11271" width="36.5546875" style="119" customWidth="1"/>
    <col min="11272" max="11272" width="13.6640625" style="119" customWidth="1"/>
    <col min="11273" max="11273" width="10.6640625" style="119" customWidth="1"/>
    <col min="11274" max="11274" width="6.44140625" style="119" customWidth="1"/>
    <col min="11275" max="11275" width="13.109375" style="119" customWidth="1"/>
    <col min="11276" max="11276" width="12.88671875" style="119" customWidth="1"/>
    <col min="11277" max="11277" width="15.6640625" style="119" customWidth="1"/>
    <col min="11278" max="11278" width="15.44140625" style="119" customWidth="1"/>
    <col min="11279" max="11279" width="13.33203125" style="119" customWidth="1"/>
    <col min="11280" max="11280" width="12.5546875" style="119" customWidth="1"/>
    <col min="11281" max="11281" width="13" style="119" customWidth="1"/>
    <col min="11282" max="11283" width="11.6640625" style="119" customWidth="1"/>
    <col min="11284" max="11284" width="10.109375" style="119" customWidth="1"/>
    <col min="11285" max="11525" width="9.109375" style="119"/>
    <col min="11526" max="11526" width="6.5546875" style="119" customWidth="1"/>
    <col min="11527" max="11527" width="36.5546875" style="119" customWidth="1"/>
    <col min="11528" max="11528" width="13.6640625" style="119" customWidth="1"/>
    <col min="11529" max="11529" width="10.6640625" style="119" customWidth="1"/>
    <col min="11530" max="11530" width="6.44140625" style="119" customWidth="1"/>
    <col min="11531" max="11531" width="13.109375" style="119" customWidth="1"/>
    <col min="11532" max="11532" width="12.88671875" style="119" customWidth="1"/>
    <col min="11533" max="11533" width="15.6640625" style="119" customWidth="1"/>
    <col min="11534" max="11534" width="15.44140625" style="119" customWidth="1"/>
    <col min="11535" max="11535" width="13.33203125" style="119" customWidth="1"/>
    <col min="11536" max="11536" width="12.5546875" style="119" customWidth="1"/>
    <col min="11537" max="11537" width="13" style="119" customWidth="1"/>
    <col min="11538" max="11539" width="11.6640625" style="119" customWidth="1"/>
    <col min="11540" max="11540" width="10.109375" style="119" customWidth="1"/>
    <col min="11541" max="11781" width="9.109375" style="119"/>
    <col min="11782" max="11782" width="6.5546875" style="119" customWidth="1"/>
    <col min="11783" max="11783" width="36.5546875" style="119" customWidth="1"/>
    <col min="11784" max="11784" width="13.6640625" style="119" customWidth="1"/>
    <col min="11785" max="11785" width="10.6640625" style="119" customWidth="1"/>
    <col min="11786" max="11786" width="6.44140625" style="119" customWidth="1"/>
    <col min="11787" max="11787" width="13.109375" style="119" customWidth="1"/>
    <col min="11788" max="11788" width="12.88671875" style="119" customWidth="1"/>
    <col min="11789" max="11789" width="15.6640625" style="119" customWidth="1"/>
    <col min="11790" max="11790" width="15.44140625" style="119" customWidth="1"/>
    <col min="11791" max="11791" width="13.33203125" style="119" customWidth="1"/>
    <col min="11792" max="11792" width="12.5546875" style="119" customWidth="1"/>
    <col min="11793" max="11793" width="13" style="119" customWidth="1"/>
    <col min="11794" max="11795" width="11.6640625" style="119" customWidth="1"/>
    <col min="11796" max="11796" width="10.109375" style="119" customWidth="1"/>
    <col min="11797" max="12037" width="9.109375" style="119"/>
    <col min="12038" max="12038" width="6.5546875" style="119" customWidth="1"/>
    <col min="12039" max="12039" width="36.5546875" style="119" customWidth="1"/>
    <col min="12040" max="12040" width="13.6640625" style="119" customWidth="1"/>
    <col min="12041" max="12041" width="10.6640625" style="119" customWidth="1"/>
    <col min="12042" max="12042" width="6.44140625" style="119" customWidth="1"/>
    <col min="12043" max="12043" width="13.109375" style="119" customWidth="1"/>
    <col min="12044" max="12044" width="12.88671875" style="119" customWidth="1"/>
    <col min="12045" max="12045" width="15.6640625" style="119" customWidth="1"/>
    <col min="12046" max="12046" width="15.44140625" style="119" customWidth="1"/>
    <col min="12047" max="12047" width="13.33203125" style="119" customWidth="1"/>
    <col min="12048" max="12048" width="12.5546875" style="119" customWidth="1"/>
    <col min="12049" max="12049" width="13" style="119" customWidth="1"/>
    <col min="12050" max="12051" width="11.6640625" style="119" customWidth="1"/>
    <col min="12052" max="12052" width="10.109375" style="119" customWidth="1"/>
    <col min="12053" max="12293" width="9.109375" style="119"/>
    <col min="12294" max="12294" width="6.5546875" style="119" customWidth="1"/>
    <col min="12295" max="12295" width="36.5546875" style="119" customWidth="1"/>
    <col min="12296" max="12296" width="13.6640625" style="119" customWidth="1"/>
    <col min="12297" max="12297" width="10.6640625" style="119" customWidth="1"/>
    <col min="12298" max="12298" width="6.44140625" style="119" customWidth="1"/>
    <col min="12299" max="12299" width="13.109375" style="119" customWidth="1"/>
    <col min="12300" max="12300" width="12.88671875" style="119" customWidth="1"/>
    <col min="12301" max="12301" width="15.6640625" style="119" customWidth="1"/>
    <col min="12302" max="12302" width="15.44140625" style="119" customWidth="1"/>
    <col min="12303" max="12303" width="13.33203125" style="119" customWidth="1"/>
    <col min="12304" max="12304" width="12.5546875" style="119" customWidth="1"/>
    <col min="12305" max="12305" width="13" style="119" customWidth="1"/>
    <col min="12306" max="12307" width="11.6640625" style="119" customWidth="1"/>
    <col min="12308" max="12308" width="10.109375" style="119" customWidth="1"/>
    <col min="12309" max="12549" width="9.109375" style="119"/>
    <col min="12550" max="12550" width="6.5546875" style="119" customWidth="1"/>
    <col min="12551" max="12551" width="36.5546875" style="119" customWidth="1"/>
    <col min="12552" max="12552" width="13.6640625" style="119" customWidth="1"/>
    <col min="12553" max="12553" width="10.6640625" style="119" customWidth="1"/>
    <col min="12554" max="12554" width="6.44140625" style="119" customWidth="1"/>
    <col min="12555" max="12555" width="13.109375" style="119" customWidth="1"/>
    <col min="12556" max="12556" width="12.88671875" style="119" customWidth="1"/>
    <col min="12557" max="12557" width="15.6640625" style="119" customWidth="1"/>
    <col min="12558" max="12558" width="15.44140625" style="119" customWidth="1"/>
    <col min="12559" max="12559" width="13.33203125" style="119" customWidth="1"/>
    <col min="12560" max="12560" width="12.5546875" style="119" customWidth="1"/>
    <col min="12561" max="12561" width="13" style="119" customWidth="1"/>
    <col min="12562" max="12563" width="11.6640625" style="119" customWidth="1"/>
    <col min="12564" max="12564" width="10.109375" style="119" customWidth="1"/>
    <col min="12565" max="12805" width="9.109375" style="119"/>
    <col min="12806" max="12806" width="6.5546875" style="119" customWidth="1"/>
    <col min="12807" max="12807" width="36.5546875" style="119" customWidth="1"/>
    <col min="12808" max="12808" width="13.6640625" style="119" customWidth="1"/>
    <col min="12809" max="12809" width="10.6640625" style="119" customWidth="1"/>
    <col min="12810" max="12810" width="6.44140625" style="119" customWidth="1"/>
    <col min="12811" max="12811" width="13.109375" style="119" customWidth="1"/>
    <col min="12812" max="12812" width="12.88671875" style="119" customWidth="1"/>
    <col min="12813" max="12813" width="15.6640625" style="119" customWidth="1"/>
    <col min="12814" max="12814" width="15.44140625" style="119" customWidth="1"/>
    <col min="12815" max="12815" width="13.33203125" style="119" customWidth="1"/>
    <col min="12816" max="12816" width="12.5546875" style="119" customWidth="1"/>
    <col min="12817" max="12817" width="13" style="119" customWidth="1"/>
    <col min="12818" max="12819" width="11.6640625" style="119" customWidth="1"/>
    <col min="12820" max="12820" width="10.109375" style="119" customWidth="1"/>
    <col min="12821" max="13061" width="9.109375" style="119"/>
    <col min="13062" max="13062" width="6.5546875" style="119" customWidth="1"/>
    <col min="13063" max="13063" width="36.5546875" style="119" customWidth="1"/>
    <col min="13064" max="13064" width="13.6640625" style="119" customWidth="1"/>
    <col min="13065" max="13065" width="10.6640625" style="119" customWidth="1"/>
    <col min="13066" max="13066" width="6.44140625" style="119" customWidth="1"/>
    <col min="13067" max="13067" width="13.109375" style="119" customWidth="1"/>
    <col min="13068" max="13068" width="12.88671875" style="119" customWidth="1"/>
    <col min="13069" max="13069" width="15.6640625" style="119" customWidth="1"/>
    <col min="13070" max="13070" width="15.44140625" style="119" customWidth="1"/>
    <col min="13071" max="13071" width="13.33203125" style="119" customWidth="1"/>
    <col min="13072" max="13072" width="12.5546875" style="119" customWidth="1"/>
    <col min="13073" max="13073" width="13" style="119" customWidth="1"/>
    <col min="13074" max="13075" width="11.6640625" style="119" customWidth="1"/>
    <col min="13076" max="13076" width="10.109375" style="119" customWidth="1"/>
    <col min="13077" max="13317" width="9.109375" style="119"/>
    <col min="13318" max="13318" width="6.5546875" style="119" customWidth="1"/>
    <col min="13319" max="13319" width="36.5546875" style="119" customWidth="1"/>
    <col min="13320" max="13320" width="13.6640625" style="119" customWidth="1"/>
    <col min="13321" max="13321" width="10.6640625" style="119" customWidth="1"/>
    <col min="13322" max="13322" width="6.44140625" style="119" customWidth="1"/>
    <col min="13323" max="13323" width="13.109375" style="119" customWidth="1"/>
    <col min="13324" max="13324" width="12.88671875" style="119" customWidth="1"/>
    <col min="13325" max="13325" width="15.6640625" style="119" customWidth="1"/>
    <col min="13326" max="13326" width="15.44140625" style="119" customWidth="1"/>
    <col min="13327" max="13327" width="13.33203125" style="119" customWidth="1"/>
    <col min="13328" max="13328" width="12.5546875" style="119" customWidth="1"/>
    <col min="13329" max="13329" width="13" style="119" customWidth="1"/>
    <col min="13330" max="13331" width="11.6640625" style="119" customWidth="1"/>
    <col min="13332" max="13332" width="10.109375" style="119" customWidth="1"/>
    <col min="13333" max="13573" width="9.109375" style="119"/>
    <col min="13574" max="13574" width="6.5546875" style="119" customWidth="1"/>
    <col min="13575" max="13575" width="36.5546875" style="119" customWidth="1"/>
    <col min="13576" max="13576" width="13.6640625" style="119" customWidth="1"/>
    <col min="13577" max="13577" width="10.6640625" style="119" customWidth="1"/>
    <col min="13578" max="13578" width="6.44140625" style="119" customWidth="1"/>
    <col min="13579" max="13579" width="13.109375" style="119" customWidth="1"/>
    <col min="13580" max="13580" width="12.88671875" style="119" customWidth="1"/>
    <col min="13581" max="13581" width="15.6640625" style="119" customWidth="1"/>
    <col min="13582" max="13582" width="15.44140625" style="119" customWidth="1"/>
    <col min="13583" max="13583" width="13.33203125" style="119" customWidth="1"/>
    <col min="13584" max="13584" width="12.5546875" style="119" customWidth="1"/>
    <col min="13585" max="13585" width="13" style="119" customWidth="1"/>
    <col min="13586" max="13587" width="11.6640625" style="119" customWidth="1"/>
    <col min="13588" max="13588" width="10.109375" style="119" customWidth="1"/>
    <col min="13589" max="13829" width="9.109375" style="119"/>
    <col min="13830" max="13830" width="6.5546875" style="119" customWidth="1"/>
    <col min="13831" max="13831" width="36.5546875" style="119" customWidth="1"/>
    <col min="13832" max="13832" width="13.6640625" style="119" customWidth="1"/>
    <col min="13833" max="13833" width="10.6640625" style="119" customWidth="1"/>
    <col min="13834" max="13834" width="6.44140625" style="119" customWidth="1"/>
    <col min="13835" max="13835" width="13.109375" style="119" customWidth="1"/>
    <col min="13836" max="13836" width="12.88671875" style="119" customWidth="1"/>
    <col min="13837" max="13837" width="15.6640625" style="119" customWidth="1"/>
    <col min="13838" max="13838" width="15.44140625" style="119" customWidth="1"/>
    <col min="13839" max="13839" width="13.33203125" style="119" customWidth="1"/>
    <col min="13840" max="13840" width="12.5546875" style="119" customWidth="1"/>
    <col min="13841" max="13841" width="13" style="119" customWidth="1"/>
    <col min="13842" max="13843" width="11.6640625" style="119" customWidth="1"/>
    <col min="13844" max="13844" width="10.109375" style="119" customWidth="1"/>
    <col min="13845" max="14085" width="9.109375" style="119"/>
    <col min="14086" max="14086" width="6.5546875" style="119" customWidth="1"/>
    <col min="14087" max="14087" width="36.5546875" style="119" customWidth="1"/>
    <col min="14088" max="14088" width="13.6640625" style="119" customWidth="1"/>
    <col min="14089" max="14089" width="10.6640625" style="119" customWidth="1"/>
    <col min="14090" max="14090" width="6.44140625" style="119" customWidth="1"/>
    <col min="14091" max="14091" width="13.109375" style="119" customWidth="1"/>
    <col min="14092" max="14092" width="12.88671875" style="119" customWidth="1"/>
    <col min="14093" max="14093" width="15.6640625" style="119" customWidth="1"/>
    <col min="14094" max="14094" width="15.44140625" style="119" customWidth="1"/>
    <col min="14095" max="14095" width="13.33203125" style="119" customWidth="1"/>
    <col min="14096" max="14096" width="12.5546875" style="119" customWidth="1"/>
    <col min="14097" max="14097" width="13" style="119" customWidth="1"/>
    <col min="14098" max="14099" width="11.6640625" style="119" customWidth="1"/>
    <col min="14100" max="14100" width="10.109375" style="119" customWidth="1"/>
    <col min="14101" max="14341" width="9.109375" style="119"/>
    <col min="14342" max="14342" width="6.5546875" style="119" customWidth="1"/>
    <col min="14343" max="14343" width="36.5546875" style="119" customWidth="1"/>
    <col min="14344" max="14344" width="13.6640625" style="119" customWidth="1"/>
    <col min="14345" max="14345" width="10.6640625" style="119" customWidth="1"/>
    <col min="14346" max="14346" width="6.44140625" style="119" customWidth="1"/>
    <col min="14347" max="14347" width="13.109375" style="119" customWidth="1"/>
    <col min="14348" max="14348" width="12.88671875" style="119" customWidth="1"/>
    <col min="14349" max="14349" width="15.6640625" style="119" customWidth="1"/>
    <col min="14350" max="14350" width="15.44140625" style="119" customWidth="1"/>
    <col min="14351" max="14351" width="13.33203125" style="119" customWidth="1"/>
    <col min="14352" max="14352" width="12.5546875" style="119" customWidth="1"/>
    <col min="14353" max="14353" width="13" style="119" customWidth="1"/>
    <col min="14354" max="14355" width="11.6640625" style="119" customWidth="1"/>
    <col min="14356" max="14356" width="10.109375" style="119" customWidth="1"/>
    <col min="14357" max="14597" width="9.109375" style="119"/>
    <col min="14598" max="14598" width="6.5546875" style="119" customWidth="1"/>
    <col min="14599" max="14599" width="36.5546875" style="119" customWidth="1"/>
    <col min="14600" max="14600" width="13.6640625" style="119" customWidth="1"/>
    <col min="14601" max="14601" width="10.6640625" style="119" customWidth="1"/>
    <col min="14602" max="14602" width="6.44140625" style="119" customWidth="1"/>
    <col min="14603" max="14603" width="13.109375" style="119" customWidth="1"/>
    <col min="14604" max="14604" width="12.88671875" style="119" customWidth="1"/>
    <col min="14605" max="14605" width="15.6640625" style="119" customWidth="1"/>
    <col min="14606" max="14606" width="15.44140625" style="119" customWidth="1"/>
    <col min="14607" max="14607" width="13.33203125" style="119" customWidth="1"/>
    <col min="14608" max="14608" width="12.5546875" style="119" customWidth="1"/>
    <col min="14609" max="14609" width="13" style="119" customWidth="1"/>
    <col min="14610" max="14611" width="11.6640625" style="119" customWidth="1"/>
    <col min="14612" max="14612" width="10.109375" style="119" customWidth="1"/>
    <col min="14613" max="14853" width="9.109375" style="119"/>
    <col min="14854" max="14854" width="6.5546875" style="119" customWidth="1"/>
    <col min="14855" max="14855" width="36.5546875" style="119" customWidth="1"/>
    <col min="14856" max="14856" width="13.6640625" style="119" customWidth="1"/>
    <col min="14857" max="14857" width="10.6640625" style="119" customWidth="1"/>
    <col min="14858" max="14858" width="6.44140625" style="119" customWidth="1"/>
    <col min="14859" max="14859" width="13.109375" style="119" customWidth="1"/>
    <col min="14860" max="14860" width="12.88671875" style="119" customWidth="1"/>
    <col min="14861" max="14861" width="15.6640625" style="119" customWidth="1"/>
    <col min="14862" max="14862" width="15.44140625" style="119" customWidth="1"/>
    <col min="14863" max="14863" width="13.33203125" style="119" customWidth="1"/>
    <col min="14864" max="14864" width="12.5546875" style="119" customWidth="1"/>
    <col min="14865" max="14865" width="13" style="119" customWidth="1"/>
    <col min="14866" max="14867" width="11.6640625" style="119" customWidth="1"/>
    <col min="14868" max="14868" width="10.109375" style="119" customWidth="1"/>
    <col min="14869" max="15109" width="9.109375" style="119"/>
    <col min="15110" max="15110" width="6.5546875" style="119" customWidth="1"/>
    <col min="15111" max="15111" width="36.5546875" style="119" customWidth="1"/>
    <col min="15112" max="15112" width="13.6640625" style="119" customWidth="1"/>
    <col min="15113" max="15113" width="10.6640625" style="119" customWidth="1"/>
    <col min="15114" max="15114" width="6.44140625" style="119" customWidth="1"/>
    <col min="15115" max="15115" width="13.109375" style="119" customWidth="1"/>
    <col min="15116" max="15116" width="12.88671875" style="119" customWidth="1"/>
    <col min="15117" max="15117" width="15.6640625" style="119" customWidth="1"/>
    <col min="15118" max="15118" width="15.44140625" style="119" customWidth="1"/>
    <col min="15119" max="15119" width="13.33203125" style="119" customWidth="1"/>
    <col min="15120" max="15120" width="12.5546875" style="119" customWidth="1"/>
    <col min="15121" max="15121" width="13" style="119" customWidth="1"/>
    <col min="15122" max="15123" width="11.6640625" style="119" customWidth="1"/>
    <col min="15124" max="15124" width="10.109375" style="119" customWidth="1"/>
    <col min="15125" max="15365" width="9.109375" style="119"/>
    <col min="15366" max="15366" width="6.5546875" style="119" customWidth="1"/>
    <col min="15367" max="15367" width="36.5546875" style="119" customWidth="1"/>
    <col min="15368" max="15368" width="13.6640625" style="119" customWidth="1"/>
    <col min="15369" max="15369" width="10.6640625" style="119" customWidth="1"/>
    <col min="15370" max="15370" width="6.44140625" style="119" customWidth="1"/>
    <col min="15371" max="15371" width="13.109375" style="119" customWidth="1"/>
    <col min="15372" max="15372" width="12.88671875" style="119" customWidth="1"/>
    <col min="15373" max="15373" width="15.6640625" style="119" customWidth="1"/>
    <col min="15374" max="15374" width="15.44140625" style="119" customWidth="1"/>
    <col min="15375" max="15375" width="13.33203125" style="119" customWidth="1"/>
    <col min="15376" max="15376" width="12.5546875" style="119" customWidth="1"/>
    <col min="15377" max="15377" width="13" style="119" customWidth="1"/>
    <col min="15378" max="15379" width="11.6640625" style="119" customWidth="1"/>
    <col min="15380" max="15380" width="10.109375" style="119" customWidth="1"/>
    <col min="15381" max="15621" width="9.109375" style="119"/>
    <col min="15622" max="15622" width="6.5546875" style="119" customWidth="1"/>
    <col min="15623" max="15623" width="36.5546875" style="119" customWidth="1"/>
    <col min="15624" max="15624" width="13.6640625" style="119" customWidth="1"/>
    <col min="15625" max="15625" width="10.6640625" style="119" customWidth="1"/>
    <col min="15626" max="15626" width="6.44140625" style="119" customWidth="1"/>
    <col min="15627" max="15627" width="13.109375" style="119" customWidth="1"/>
    <col min="15628" max="15628" width="12.88671875" style="119" customWidth="1"/>
    <col min="15629" max="15629" width="15.6640625" style="119" customWidth="1"/>
    <col min="15630" max="15630" width="15.44140625" style="119" customWidth="1"/>
    <col min="15631" max="15631" width="13.33203125" style="119" customWidth="1"/>
    <col min="15632" max="15632" width="12.5546875" style="119" customWidth="1"/>
    <col min="15633" max="15633" width="13" style="119" customWidth="1"/>
    <col min="15634" max="15635" width="11.6640625" style="119" customWidth="1"/>
    <col min="15636" max="15636" width="10.109375" style="119" customWidth="1"/>
    <col min="15637" max="15877" width="9.109375" style="119"/>
    <col min="15878" max="15878" width="6.5546875" style="119" customWidth="1"/>
    <col min="15879" max="15879" width="36.5546875" style="119" customWidth="1"/>
    <col min="15880" max="15880" width="13.6640625" style="119" customWidth="1"/>
    <col min="15881" max="15881" width="10.6640625" style="119" customWidth="1"/>
    <col min="15882" max="15882" width="6.44140625" style="119" customWidth="1"/>
    <col min="15883" max="15883" width="13.109375" style="119" customWidth="1"/>
    <col min="15884" max="15884" width="12.88671875" style="119" customWidth="1"/>
    <col min="15885" max="15885" width="15.6640625" style="119" customWidth="1"/>
    <col min="15886" max="15886" width="15.44140625" style="119" customWidth="1"/>
    <col min="15887" max="15887" width="13.33203125" style="119" customWidth="1"/>
    <col min="15888" max="15888" width="12.5546875" style="119" customWidth="1"/>
    <col min="15889" max="15889" width="13" style="119" customWidth="1"/>
    <col min="15890" max="15891" width="11.6640625" style="119" customWidth="1"/>
    <col min="15892" max="15892" width="10.109375" style="119" customWidth="1"/>
    <col min="15893" max="16133" width="9.109375" style="119"/>
    <col min="16134" max="16134" width="6.5546875" style="119" customWidth="1"/>
    <col min="16135" max="16135" width="36.5546875" style="119" customWidth="1"/>
    <col min="16136" max="16136" width="13.6640625" style="119" customWidth="1"/>
    <col min="16137" max="16137" width="10.6640625" style="119" customWidth="1"/>
    <col min="16138" max="16138" width="6.44140625" style="119" customWidth="1"/>
    <col min="16139" max="16139" width="13.109375" style="119" customWidth="1"/>
    <col min="16140" max="16140" width="12.88671875" style="119" customWidth="1"/>
    <col min="16141" max="16141" width="15.6640625" style="119" customWidth="1"/>
    <col min="16142" max="16142" width="15.44140625" style="119" customWidth="1"/>
    <col min="16143" max="16143" width="13.33203125" style="119" customWidth="1"/>
    <col min="16144" max="16144" width="12.5546875" style="119" customWidth="1"/>
    <col min="16145" max="16145" width="13" style="119" customWidth="1"/>
    <col min="16146" max="16147" width="11.6640625" style="119" customWidth="1"/>
    <col min="16148" max="16148" width="10.109375" style="119" customWidth="1"/>
    <col min="16149" max="16384" width="9.109375" style="119"/>
  </cols>
  <sheetData>
    <row r="1" spans="1:21" ht="25.5" customHeight="1">
      <c r="A1" s="344" t="s">
        <v>594</v>
      </c>
      <c r="B1" s="344"/>
      <c r="C1" s="344"/>
      <c r="D1" s="344"/>
      <c r="E1" s="344"/>
      <c r="F1" s="344"/>
      <c r="G1" s="344"/>
      <c r="H1" s="344"/>
      <c r="I1" s="344"/>
      <c r="J1" s="344"/>
      <c r="K1" s="344"/>
      <c r="L1" s="344"/>
      <c r="M1" s="344"/>
      <c r="N1" s="344"/>
      <c r="O1" s="344"/>
      <c r="P1" s="344"/>
      <c r="Q1" s="344"/>
      <c r="R1" s="344"/>
      <c r="S1" s="344"/>
      <c r="T1" s="118"/>
    </row>
    <row r="2" spans="1:21" ht="18.75" customHeight="1">
      <c r="A2" s="391" t="str">
        <f>'Bieu 03'!A2:T2</f>
        <v>(Kèm theo Nghị quyết số  113/NQ-HĐND ngày 09 tháng 7 năm 2019 của HĐND thành phố Sơn La)</v>
      </c>
      <c r="B2" s="391"/>
      <c r="C2" s="391"/>
      <c r="D2" s="391"/>
      <c r="E2" s="391"/>
      <c r="F2" s="391"/>
      <c r="G2" s="391"/>
      <c r="H2" s="391"/>
      <c r="I2" s="391"/>
      <c r="J2" s="391"/>
      <c r="K2" s="391"/>
      <c r="L2" s="391"/>
      <c r="M2" s="391"/>
      <c r="N2" s="391"/>
      <c r="O2" s="391"/>
      <c r="P2" s="391"/>
      <c r="Q2" s="391"/>
      <c r="R2" s="391"/>
      <c r="S2" s="391"/>
      <c r="T2" s="120"/>
    </row>
    <row r="3" spans="1:21" ht="18" customHeight="1">
      <c r="D3" s="119"/>
      <c r="M3" s="392" t="s">
        <v>1343</v>
      </c>
      <c r="N3" s="392"/>
      <c r="O3" s="392"/>
      <c r="P3" s="392"/>
      <c r="Q3" s="392"/>
      <c r="R3" s="392"/>
      <c r="S3" s="392"/>
    </row>
    <row r="4" spans="1:21" ht="26.25" customHeight="1">
      <c r="A4" s="348" t="s">
        <v>14</v>
      </c>
      <c r="B4" s="348" t="s">
        <v>91</v>
      </c>
      <c r="C4" s="348" t="s">
        <v>32</v>
      </c>
      <c r="D4" s="348" t="s">
        <v>19</v>
      </c>
      <c r="E4" s="348" t="s">
        <v>600</v>
      </c>
      <c r="F4" s="348" t="s">
        <v>3</v>
      </c>
      <c r="G4" s="348" t="s">
        <v>4</v>
      </c>
      <c r="H4" s="348"/>
      <c r="I4" s="348" t="s">
        <v>310</v>
      </c>
      <c r="J4" s="348"/>
      <c r="K4" s="348"/>
      <c r="L4" s="348"/>
      <c r="M4" s="348"/>
      <c r="N4" s="348"/>
      <c r="O4" s="348"/>
      <c r="P4" s="348"/>
      <c r="Q4" s="348"/>
      <c r="R4" s="348"/>
      <c r="S4" s="348" t="s">
        <v>6</v>
      </c>
    </row>
    <row r="5" spans="1:21" ht="17.25" customHeight="1">
      <c r="A5" s="348"/>
      <c r="B5" s="348"/>
      <c r="C5" s="348"/>
      <c r="D5" s="348"/>
      <c r="E5" s="348"/>
      <c r="F5" s="348"/>
      <c r="G5" s="348" t="s">
        <v>601</v>
      </c>
      <c r="H5" s="348" t="s">
        <v>1357</v>
      </c>
      <c r="I5" s="340" t="s">
        <v>455</v>
      </c>
      <c r="J5" s="340" t="s">
        <v>290</v>
      </c>
      <c r="K5" s="340"/>
      <c r="L5" s="340" t="s">
        <v>456</v>
      </c>
      <c r="M5" s="348" t="s">
        <v>30</v>
      </c>
      <c r="N5" s="348"/>
      <c r="O5" s="348"/>
      <c r="P5" s="348"/>
      <c r="Q5" s="348"/>
      <c r="R5" s="348"/>
      <c r="S5" s="348"/>
    </row>
    <row r="6" spans="1:21" ht="17.25" customHeight="1">
      <c r="A6" s="348"/>
      <c r="B6" s="348"/>
      <c r="C6" s="348"/>
      <c r="D6" s="348"/>
      <c r="E6" s="348"/>
      <c r="F6" s="348"/>
      <c r="G6" s="348"/>
      <c r="H6" s="348"/>
      <c r="I6" s="340"/>
      <c r="J6" s="382" t="s">
        <v>607</v>
      </c>
      <c r="K6" s="340" t="s">
        <v>608</v>
      </c>
      <c r="L6" s="340"/>
      <c r="M6" s="348" t="s">
        <v>1035</v>
      </c>
      <c r="N6" s="348"/>
      <c r="O6" s="348"/>
      <c r="P6" s="348"/>
      <c r="Q6" s="283"/>
      <c r="R6" s="348" t="s">
        <v>1036</v>
      </c>
      <c r="S6" s="348"/>
    </row>
    <row r="7" spans="1:21" ht="23.4" customHeight="1">
      <c r="A7" s="348"/>
      <c r="B7" s="348"/>
      <c r="C7" s="348"/>
      <c r="D7" s="348"/>
      <c r="E7" s="348"/>
      <c r="F7" s="348"/>
      <c r="G7" s="348"/>
      <c r="H7" s="348"/>
      <c r="I7" s="340"/>
      <c r="J7" s="383"/>
      <c r="K7" s="340"/>
      <c r="L7" s="340"/>
      <c r="M7" s="348"/>
      <c r="N7" s="283">
        <v>2016</v>
      </c>
      <c r="O7" s="283">
        <v>2017</v>
      </c>
      <c r="P7" s="283">
        <v>2018</v>
      </c>
      <c r="Q7" s="283">
        <v>2019</v>
      </c>
      <c r="R7" s="348"/>
      <c r="S7" s="348"/>
    </row>
    <row r="8" spans="1:21" ht="24" customHeight="1">
      <c r="A8" s="283"/>
      <c r="B8" s="283" t="s">
        <v>15</v>
      </c>
      <c r="C8" s="283"/>
      <c r="D8" s="433"/>
      <c r="E8" s="283"/>
      <c r="F8" s="283"/>
      <c r="G8" s="434"/>
      <c r="H8" s="444">
        <f>H9+H11+H29</f>
        <v>12900.913</v>
      </c>
      <c r="I8" s="444">
        <f t="shared" ref="I8:R8" si="0">I9+I11+I29</f>
        <v>12907.536</v>
      </c>
      <c r="J8" s="444">
        <f t="shared" si="0"/>
        <v>2508.3760000000002</v>
      </c>
      <c r="K8" s="444">
        <f t="shared" si="0"/>
        <v>2948.3759999999997</v>
      </c>
      <c r="L8" s="444">
        <f t="shared" si="0"/>
        <v>12467.536</v>
      </c>
      <c r="M8" s="444">
        <f t="shared" si="0"/>
        <v>4245.16</v>
      </c>
      <c r="N8" s="444">
        <f t="shared" si="0"/>
        <v>287.73599999999999</v>
      </c>
      <c r="O8" s="444">
        <f t="shared" si="0"/>
        <v>221.9</v>
      </c>
      <c r="P8" s="444">
        <f t="shared" si="0"/>
        <v>3735.5239999999999</v>
      </c>
      <c r="Q8" s="444">
        <f t="shared" si="0"/>
        <v>2342.7640000000006</v>
      </c>
      <c r="R8" s="444">
        <f t="shared" si="0"/>
        <v>8222.3760000000002</v>
      </c>
      <c r="S8" s="435"/>
      <c r="U8" s="124">
        <f>L8-I8</f>
        <v>-440</v>
      </c>
    </row>
    <row r="9" spans="1:21" ht="23.4" customHeight="1">
      <c r="A9" s="283" t="s">
        <v>8</v>
      </c>
      <c r="B9" s="223" t="s">
        <v>1069</v>
      </c>
      <c r="C9" s="283"/>
      <c r="D9" s="433"/>
      <c r="E9" s="283"/>
      <c r="F9" s="283"/>
      <c r="G9" s="434"/>
      <c r="H9" s="444">
        <f>H10</f>
        <v>2262.4140000000002</v>
      </c>
      <c r="I9" s="444">
        <f t="shared" ref="I9:R9" si="1">I10</f>
        <v>0</v>
      </c>
      <c r="J9" s="444">
        <f t="shared" si="1"/>
        <v>8.3759999999999994</v>
      </c>
      <c r="K9" s="444">
        <f t="shared" si="1"/>
        <v>0</v>
      </c>
      <c r="L9" s="444">
        <f t="shared" si="1"/>
        <v>8.3759999999999994</v>
      </c>
      <c r="M9" s="444">
        <f t="shared" si="1"/>
        <v>0</v>
      </c>
      <c r="N9" s="444">
        <f t="shared" si="1"/>
        <v>0</v>
      </c>
      <c r="O9" s="444">
        <f t="shared" si="1"/>
        <v>0</v>
      </c>
      <c r="P9" s="444">
        <f t="shared" si="1"/>
        <v>0</v>
      </c>
      <c r="Q9" s="444">
        <f t="shared" si="1"/>
        <v>8.3759999999999994</v>
      </c>
      <c r="R9" s="444">
        <f t="shared" si="1"/>
        <v>8.3759999999999994</v>
      </c>
      <c r="S9" s="435"/>
    </row>
    <row r="10" spans="1:21" ht="40.799999999999997" customHeight="1">
      <c r="A10" s="153">
        <v>1</v>
      </c>
      <c r="B10" s="172" t="s">
        <v>898</v>
      </c>
      <c r="C10" s="153" t="s">
        <v>99</v>
      </c>
      <c r="D10" s="153" t="s">
        <v>922</v>
      </c>
      <c r="E10" s="153" t="s">
        <v>923</v>
      </c>
      <c r="F10" s="153" t="s">
        <v>924</v>
      </c>
      <c r="G10" s="153" t="s">
        <v>925</v>
      </c>
      <c r="H10" s="173">
        <v>2262.4140000000002</v>
      </c>
      <c r="I10" s="173"/>
      <c r="J10" s="173">
        <v>8.3759999999999994</v>
      </c>
      <c r="K10" s="173"/>
      <c r="L10" s="173">
        <f>I10+J10-K10</f>
        <v>8.3759999999999994</v>
      </c>
      <c r="M10" s="173">
        <f>N10+O10+P10</f>
        <v>0</v>
      </c>
      <c r="N10" s="173"/>
      <c r="O10" s="173"/>
      <c r="P10" s="173"/>
      <c r="Q10" s="173">
        <v>8.3759999999999994</v>
      </c>
      <c r="R10" s="173">
        <f>L10-M10</f>
        <v>8.3759999999999994</v>
      </c>
      <c r="S10" s="174" t="s">
        <v>1005</v>
      </c>
    </row>
    <row r="11" spans="1:21" ht="26.4" customHeight="1">
      <c r="A11" s="283" t="s">
        <v>8</v>
      </c>
      <c r="B11" s="223" t="s">
        <v>400</v>
      </c>
      <c r="C11" s="283"/>
      <c r="D11" s="433"/>
      <c r="E11" s="283"/>
      <c r="F11" s="283"/>
      <c r="G11" s="434"/>
      <c r="H11" s="436">
        <f>+H12+H15+H17</f>
        <v>10638.499</v>
      </c>
      <c r="I11" s="436">
        <f t="shared" ref="I11:R11" si="2">+I12+I15+I17</f>
        <v>4608.5360000000001</v>
      </c>
      <c r="J11" s="436">
        <f t="shared" si="2"/>
        <v>2500</v>
      </c>
      <c r="K11" s="436">
        <f t="shared" si="2"/>
        <v>47.305</v>
      </c>
      <c r="L11" s="436">
        <f t="shared" si="2"/>
        <v>7061.2309999999998</v>
      </c>
      <c r="M11" s="436">
        <f t="shared" si="2"/>
        <v>4245.16</v>
      </c>
      <c r="N11" s="436">
        <f t="shared" si="2"/>
        <v>287.73599999999999</v>
      </c>
      <c r="O11" s="436">
        <f t="shared" si="2"/>
        <v>221.9</v>
      </c>
      <c r="P11" s="436">
        <f t="shared" si="2"/>
        <v>3735.5239999999999</v>
      </c>
      <c r="Q11" s="436">
        <f t="shared" si="2"/>
        <v>2334.3880000000004</v>
      </c>
      <c r="R11" s="436">
        <f t="shared" si="2"/>
        <v>2816.0709999999999</v>
      </c>
      <c r="S11" s="435"/>
    </row>
    <row r="12" spans="1:21" s="170" customFormat="1" ht="26.25" customHeight="1">
      <c r="A12" s="437" t="s">
        <v>9</v>
      </c>
      <c r="B12" s="438" t="s">
        <v>313</v>
      </c>
      <c r="C12" s="437"/>
      <c r="D12" s="437"/>
      <c r="E12" s="437"/>
      <c r="F12" s="437"/>
      <c r="G12" s="437"/>
      <c r="H12" s="436">
        <f>+H13+H14</f>
        <v>2310.8159999999998</v>
      </c>
      <c r="I12" s="436">
        <f t="shared" ref="I12:R12" si="3">+I13+I14</f>
        <v>1673.5360000000001</v>
      </c>
      <c r="J12" s="436">
        <f t="shared" si="3"/>
        <v>0</v>
      </c>
      <c r="K12" s="436">
        <f t="shared" si="3"/>
        <v>47.305</v>
      </c>
      <c r="L12" s="436">
        <f t="shared" si="3"/>
        <v>1626.2309999999998</v>
      </c>
      <c r="M12" s="436">
        <f t="shared" si="3"/>
        <v>1626.2309999999998</v>
      </c>
      <c r="N12" s="436">
        <f t="shared" si="3"/>
        <v>287.73599999999999</v>
      </c>
      <c r="O12" s="436">
        <f t="shared" si="3"/>
        <v>0</v>
      </c>
      <c r="P12" s="436">
        <f t="shared" si="3"/>
        <v>1338.4949999999999</v>
      </c>
      <c r="Q12" s="436">
        <f t="shared" si="3"/>
        <v>0</v>
      </c>
      <c r="R12" s="436">
        <f t="shared" si="3"/>
        <v>0</v>
      </c>
      <c r="S12" s="439"/>
    </row>
    <row r="13" spans="1:21" ht="32.25" customHeight="1">
      <c r="A13" s="153">
        <v>1</v>
      </c>
      <c r="B13" s="172" t="s">
        <v>314</v>
      </c>
      <c r="C13" s="153" t="s">
        <v>1228</v>
      </c>
      <c r="D13" s="153" t="s">
        <v>51</v>
      </c>
      <c r="E13" s="153" t="s">
        <v>315</v>
      </c>
      <c r="F13" s="153">
        <v>2016</v>
      </c>
      <c r="G13" s="153" t="s">
        <v>316</v>
      </c>
      <c r="H13" s="173">
        <v>710.81600000000003</v>
      </c>
      <c r="I13" s="173">
        <v>287.73599999999999</v>
      </c>
      <c r="J13" s="173"/>
      <c r="K13" s="173"/>
      <c r="L13" s="173">
        <f>I13+J13-K13</f>
        <v>287.73599999999999</v>
      </c>
      <c r="M13" s="173">
        <f>N13+O13+P13</f>
        <v>287.73599999999999</v>
      </c>
      <c r="N13" s="173">
        <v>287.73599999999999</v>
      </c>
      <c r="O13" s="173"/>
      <c r="P13" s="173"/>
      <c r="Q13" s="173"/>
      <c r="R13" s="173">
        <f t="shared" ref="R13:R14" si="4">L13-M13</f>
        <v>0</v>
      </c>
      <c r="S13" s="174"/>
    </row>
    <row r="14" spans="1:21" ht="32.25" customHeight="1">
      <c r="A14" s="153">
        <v>2</v>
      </c>
      <c r="B14" s="172" t="s">
        <v>593</v>
      </c>
      <c r="C14" s="153" t="s">
        <v>1237</v>
      </c>
      <c r="D14" s="153" t="s">
        <v>11</v>
      </c>
      <c r="E14" s="153" t="s">
        <v>318</v>
      </c>
      <c r="F14" s="153" t="s">
        <v>186</v>
      </c>
      <c r="G14" s="153" t="s">
        <v>319</v>
      </c>
      <c r="H14" s="173">
        <v>1600</v>
      </c>
      <c r="I14" s="173">
        <v>1385.8</v>
      </c>
      <c r="J14" s="173"/>
      <c r="K14" s="173">
        <v>47.305</v>
      </c>
      <c r="L14" s="173">
        <f>I14+J14-K14</f>
        <v>1338.4949999999999</v>
      </c>
      <c r="M14" s="173">
        <f>N14+O14+P14</f>
        <v>1338.4949999999999</v>
      </c>
      <c r="N14" s="173"/>
      <c r="O14" s="173"/>
      <c r="P14" s="173">
        <f>300+630+408.495</f>
        <v>1338.4949999999999</v>
      </c>
      <c r="Q14" s="173"/>
      <c r="R14" s="173">
        <f t="shared" si="4"/>
        <v>0</v>
      </c>
      <c r="S14" s="174" t="s">
        <v>999</v>
      </c>
    </row>
    <row r="15" spans="1:21" s="170" customFormat="1" ht="26.25" customHeight="1">
      <c r="A15" s="437" t="s">
        <v>9</v>
      </c>
      <c r="B15" s="438" t="s">
        <v>161</v>
      </c>
      <c r="C15" s="437"/>
      <c r="D15" s="437"/>
      <c r="E15" s="437"/>
      <c r="F15" s="437"/>
      <c r="G15" s="437"/>
      <c r="H15" s="436">
        <f>+H16</f>
        <v>1550</v>
      </c>
      <c r="I15" s="436">
        <f t="shared" ref="I15:R15" si="5">+I16</f>
        <v>910</v>
      </c>
      <c r="J15" s="436">
        <f t="shared" si="5"/>
        <v>0</v>
      </c>
      <c r="K15" s="436">
        <f t="shared" si="5"/>
        <v>0</v>
      </c>
      <c r="L15" s="436">
        <f t="shared" si="5"/>
        <v>910</v>
      </c>
      <c r="M15" s="436">
        <f t="shared" si="5"/>
        <v>910</v>
      </c>
      <c r="N15" s="436">
        <f t="shared" si="5"/>
        <v>0</v>
      </c>
      <c r="O15" s="436">
        <f t="shared" si="5"/>
        <v>221.9</v>
      </c>
      <c r="P15" s="436">
        <f t="shared" si="5"/>
        <v>688.1</v>
      </c>
      <c r="Q15" s="436">
        <f t="shared" si="5"/>
        <v>0</v>
      </c>
      <c r="R15" s="436">
        <f t="shared" si="5"/>
        <v>0</v>
      </c>
      <c r="S15" s="439"/>
    </row>
    <row r="16" spans="1:21" ht="28.8" customHeight="1">
      <c r="A16" s="153">
        <v>1</v>
      </c>
      <c r="B16" s="172" t="s">
        <v>295</v>
      </c>
      <c r="C16" s="153" t="s">
        <v>1229</v>
      </c>
      <c r="D16" s="153" t="s">
        <v>11</v>
      </c>
      <c r="E16" s="153" t="s">
        <v>320</v>
      </c>
      <c r="F16" s="153" t="s">
        <v>186</v>
      </c>
      <c r="G16" s="153" t="s">
        <v>321</v>
      </c>
      <c r="H16" s="173">
        <v>1550</v>
      </c>
      <c r="I16" s="173">
        <v>910</v>
      </c>
      <c r="J16" s="173"/>
      <c r="K16" s="173"/>
      <c r="L16" s="173">
        <f>I16+J16-K16</f>
        <v>910</v>
      </c>
      <c r="M16" s="173">
        <f>N16+O16+P16</f>
        <v>910</v>
      </c>
      <c r="N16" s="173"/>
      <c r="O16" s="173">
        <v>221.9</v>
      </c>
      <c r="P16" s="173">
        <v>688.1</v>
      </c>
      <c r="Q16" s="173"/>
      <c r="R16" s="173">
        <f>L16-M16</f>
        <v>0</v>
      </c>
      <c r="S16" s="174"/>
    </row>
    <row r="17" spans="1:21" s="170" customFormat="1" ht="26.25" customHeight="1">
      <c r="A17" s="437" t="s">
        <v>9</v>
      </c>
      <c r="B17" s="440" t="s">
        <v>97</v>
      </c>
      <c r="C17" s="437"/>
      <c r="D17" s="437"/>
      <c r="E17" s="437"/>
      <c r="F17" s="437"/>
      <c r="G17" s="437"/>
      <c r="H17" s="436">
        <f>SUM(H18:H28)</f>
        <v>6777.683</v>
      </c>
      <c r="I17" s="436">
        <f t="shared" ref="I17:R17" si="6">SUM(I18:I28)</f>
        <v>2025</v>
      </c>
      <c r="J17" s="436">
        <f t="shared" si="6"/>
        <v>2500</v>
      </c>
      <c r="K17" s="436">
        <f t="shared" si="6"/>
        <v>0</v>
      </c>
      <c r="L17" s="436">
        <f t="shared" si="6"/>
        <v>4525</v>
      </c>
      <c r="M17" s="436">
        <f t="shared" si="6"/>
        <v>1708.9290000000001</v>
      </c>
      <c r="N17" s="436">
        <f t="shared" si="6"/>
        <v>0</v>
      </c>
      <c r="O17" s="436">
        <f t="shared" si="6"/>
        <v>0</v>
      </c>
      <c r="P17" s="436">
        <f t="shared" si="6"/>
        <v>1708.9290000000001</v>
      </c>
      <c r="Q17" s="436">
        <f t="shared" si="6"/>
        <v>2334.3880000000004</v>
      </c>
      <c r="R17" s="436">
        <f t="shared" si="6"/>
        <v>2816.0709999999999</v>
      </c>
      <c r="S17" s="439"/>
    </row>
    <row r="18" spans="1:21" ht="28.2" customHeight="1">
      <c r="A18" s="153">
        <v>1</v>
      </c>
      <c r="B18" s="172" t="s">
        <v>322</v>
      </c>
      <c r="C18" s="153" t="s">
        <v>1243</v>
      </c>
      <c r="D18" s="153" t="s">
        <v>16</v>
      </c>
      <c r="E18" s="153" t="s">
        <v>1079</v>
      </c>
      <c r="F18" s="153" t="s">
        <v>128</v>
      </c>
      <c r="G18" s="153" t="s">
        <v>596</v>
      </c>
      <c r="H18" s="173">
        <v>799.45799999999997</v>
      </c>
      <c r="I18" s="173">
        <v>650</v>
      </c>
      <c r="J18" s="173"/>
      <c r="K18" s="173"/>
      <c r="L18" s="173">
        <f>I18+J18-K18</f>
        <v>650</v>
      </c>
      <c r="M18" s="173">
        <f t="shared" ref="M18:M28" si="7">N18+O18+P18</f>
        <v>545.88300000000004</v>
      </c>
      <c r="N18" s="173"/>
      <c r="O18" s="173"/>
      <c r="P18" s="173">
        <v>545.88300000000004</v>
      </c>
      <c r="Q18" s="173"/>
      <c r="R18" s="173">
        <f t="shared" ref="R18:R29" si="8">L18-M18</f>
        <v>104.11699999999996</v>
      </c>
      <c r="S18" s="174"/>
    </row>
    <row r="19" spans="1:21" ht="30" customHeight="1">
      <c r="A19" s="153">
        <v>2</v>
      </c>
      <c r="B19" s="172" t="s">
        <v>324</v>
      </c>
      <c r="C19" s="153" t="s">
        <v>1243</v>
      </c>
      <c r="D19" s="153" t="s">
        <v>16</v>
      </c>
      <c r="E19" s="153" t="s">
        <v>1079</v>
      </c>
      <c r="F19" s="153" t="s">
        <v>128</v>
      </c>
      <c r="G19" s="153" t="s">
        <v>597</v>
      </c>
      <c r="H19" s="173">
        <v>799.60400000000004</v>
      </c>
      <c r="I19" s="173">
        <v>650</v>
      </c>
      <c r="J19" s="173"/>
      <c r="K19" s="173"/>
      <c r="L19" s="173">
        <f>I19+J19-K19</f>
        <v>650</v>
      </c>
      <c r="M19" s="173">
        <f t="shared" si="7"/>
        <v>593.04599999999994</v>
      </c>
      <c r="N19" s="173"/>
      <c r="O19" s="173"/>
      <c r="P19" s="173">
        <f>545.741+47.305</f>
        <v>593.04599999999994</v>
      </c>
      <c r="Q19" s="173"/>
      <c r="R19" s="173">
        <f t="shared" si="8"/>
        <v>56.954000000000065</v>
      </c>
      <c r="S19" s="174"/>
    </row>
    <row r="20" spans="1:21" ht="30" customHeight="1">
      <c r="A20" s="153">
        <v>3</v>
      </c>
      <c r="B20" s="172" t="s">
        <v>592</v>
      </c>
      <c r="C20" s="153" t="s">
        <v>1243</v>
      </c>
      <c r="D20" s="153" t="s">
        <v>16</v>
      </c>
      <c r="E20" s="153" t="s">
        <v>1079</v>
      </c>
      <c r="F20" s="153" t="s">
        <v>128</v>
      </c>
      <c r="G20" s="153" t="s">
        <v>598</v>
      </c>
      <c r="H20" s="173">
        <v>899.77300000000002</v>
      </c>
      <c r="I20" s="173">
        <v>725</v>
      </c>
      <c r="J20" s="173"/>
      <c r="K20" s="173"/>
      <c r="L20" s="173">
        <f>I20+J20-K20</f>
        <v>725</v>
      </c>
      <c r="M20" s="173">
        <f t="shared" si="7"/>
        <v>570</v>
      </c>
      <c r="N20" s="173"/>
      <c r="O20" s="173"/>
      <c r="P20" s="173">
        <v>570</v>
      </c>
      <c r="Q20" s="173"/>
      <c r="R20" s="173">
        <f t="shared" si="8"/>
        <v>155</v>
      </c>
      <c r="S20" s="174"/>
    </row>
    <row r="21" spans="1:21" ht="29.4" customHeight="1">
      <c r="A21" s="153">
        <v>4</v>
      </c>
      <c r="B21" s="172" t="s">
        <v>1061</v>
      </c>
      <c r="C21" s="153" t="s">
        <v>1235</v>
      </c>
      <c r="D21" s="153" t="s">
        <v>919</v>
      </c>
      <c r="E21" s="153" t="s">
        <v>1070</v>
      </c>
      <c r="F21" s="153">
        <v>2019</v>
      </c>
      <c r="G21" s="153" t="s">
        <v>1071</v>
      </c>
      <c r="H21" s="173">
        <v>359.98700000000002</v>
      </c>
      <c r="I21" s="173"/>
      <c r="J21" s="173">
        <v>200</v>
      </c>
      <c r="K21" s="173"/>
      <c r="L21" s="173">
        <f t="shared" ref="L21:L29" si="9">I21+J21-K21</f>
        <v>200</v>
      </c>
      <c r="M21" s="173">
        <f t="shared" si="7"/>
        <v>0</v>
      </c>
      <c r="N21" s="173"/>
      <c r="O21" s="173"/>
      <c r="P21" s="173"/>
      <c r="Q21" s="173">
        <v>179.99299999999999</v>
      </c>
      <c r="R21" s="173">
        <f t="shared" si="8"/>
        <v>200</v>
      </c>
      <c r="S21" s="174"/>
      <c r="U21" s="125"/>
    </row>
    <row r="22" spans="1:21" ht="32.4" customHeight="1">
      <c r="A22" s="153">
        <v>5</v>
      </c>
      <c r="B22" s="172" t="s">
        <v>1062</v>
      </c>
      <c r="C22" s="153" t="s">
        <v>1235</v>
      </c>
      <c r="D22" s="153" t="s">
        <v>919</v>
      </c>
      <c r="E22" s="153" t="s">
        <v>1070</v>
      </c>
      <c r="F22" s="153">
        <v>2019</v>
      </c>
      <c r="G22" s="153" t="s">
        <v>1072</v>
      </c>
      <c r="H22" s="173">
        <v>719.86199999999997</v>
      </c>
      <c r="I22" s="173"/>
      <c r="J22" s="173">
        <v>400</v>
      </c>
      <c r="K22" s="173"/>
      <c r="L22" s="173">
        <f t="shared" si="9"/>
        <v>400</v>
      </c>
      <c r="M22" s="173">
        <f t="shared" si="7"/>
        <v>0</v>
      </c>
      <c r="N22" s="173"/>
      <c r="O22" s="173"/>
      <c r="P22" s="173"/>
      <c r="Q22" s="173">
        <v>359.93099999999998</v>
      </c>
      <c r="R22" s="173">
        <f t="shared" si="8"/>
        <v>400</v>
      </c>
      <c r="S22" s="174"/>
      <c r="U22" s="125"/>
    </row>
    <row r="23" spans="1:21" ht="31.2" customHeight="1">
      <c r="A23" s="153">
        <v>6</v>
      </c>
      <c r="B23" s="172" t="s">
        <v>1063</v>
      </c>
      <c r="C23" s="153" t="s">
        <v>1235</v>
      </c>
      <c r="D23" s="153" t="s">
        <v>919</v>
      </c>
      <c r="E23" s="153" t="s">
        <v>1070</v>
      </c>
      <c r="F23" s="153">
        <v>2019</v>
      </c>
      <c r="G23" s="153" t="s">
        <v>1073</v>
      </c>
      <c r="H23" s="173">
        <v>699.904</v>
      </c>
      <c r="I23" s="173"/>
      <c r="J23" s="173">
        <v>600</v>
      </c>
      <c r="K23" s="173"/>
      <c r="L23" s="173">
        <f t="shared" si="9"/>
        <v>600</v>
      </c>
      <c r="M23" s="173">
        <f t="shared" si="7"/>
        <v>0</v>
      </c>
      <c r="N23" s="173"/>
      <c r="O23" s="173"/>
      <c r="P23" s="173"/>
      <c r="Q23" s="173">
        <v>594.91800000000001</v>
      </c>
      <c r="R23" s="173">
        <f t="shared" si="8"/>
        <v>600</v>
      </c>
      <c r="S23" s="174"/>
      <c r="U23" s="125"/>
    </row>
    <row r="24" spans="1:21" ht="30" customHeight="1">
      <c r="A24" s="153">
        <v>7</v>
      </c>
      <c r="B24" s="172" t="s">
        <v>1064</v>
      </c>
      <c r="C24" s="153" t="s">
        <v>1235</v>
      </c>
      <c r="D24" s="153" t="s">
        <v>919</v>
      </c>
      <c r="E24" s="153" t="s">
        <v>1070</v>
      </c>
      <c r="F24" s="153">
        <v>2019</v>
      </c>
      <c r="G24" s="153" t="s">
        <v>1074</v>
      </c>
      <c r="H24" s="173">
        <v>719.52499999999998</v>
      </c>
      <c r="I24" s="173"/>
      <c r="J24" s="173">
        <v>400</v>
      </c>
      <c r="K24" s="173"/>
      <c r="L24" s="173">
        <f t="shared" si="9"/>
        <v>400</v>
      </c>
      <c r="M24" s="173">
        <f t="shared" si="7"/>
        <v>0</v>
      </c>
      <c r="N24" s="173"/>
      <c r="O24" s="173"/>
      <c r="P24" s="173"/>
      <c r="Q24" s="173">
        <v>359.762</v>
      </c>
      <c r="R24" s="173">
        <f t="shared" si="8"/>
        <v>400</v>
      </c>
      <c r="S24" s="174"/>
      <c r="U24" s="125"/>
    </row>
    <row r="25" spans="1:21" ht="31.2" customHeight="1">
      <c r="A25" s="153">
        <v>8</v>
      </c>
      <c r="B25" s="172" t="s">
        <v>1065</v>
      </c>
      <c r="C25" s="153" t="s">
        <v>1235</v>
      </c>
      <c r="D25" s="153" t="s">
        <v>919</v>
      </c>
      <c r="E25" s="153" t="s">
        <v>1070</v>
      </c>
      <c r="F25" s="153">
        <v>2019</v>
      </c>
      <c r="G25" s="153" t="s">
        <v>1075</v>
      </c>
      <c r="H25" s="173">
        <v>279.76900000000001</v>
      </c>
      <c r="I25" s="173"/>
      <c r="J25" s="173">
        <v>150</v>
      </c>
      <c r="K25" s="173"/>
      <c r="L25" s="173">
        <f t="shared" si="9"/>
        <v>150</v>
      </c>
      <c r="M25" s="173">
        <f t="shared" si="7"/>
        <v>0</v>
      </c>
      <c r="N25" s="173"/>
      <c r="O25" s="173"/>
      <c r="P25" s="173"/>
      <c r="Q25" s="173">
        <v>139.88399999999999</v>
      </c>
      <c r="R25" s="173">
        <f t="shared" si="8"/>
        <v>150</v>
      </c>
      <c r="S25" s="174"/>
      <c r="U25" s="125"/>
    </row>
    <row r="26" spans="1:21" ht="31.8" customHeight="1">
      <c r="A26" s="153">
        <v>9</v>
      </c>
      <c r="B26" s="172" t="s">
        <v>1066</v>
      </c>
      <c r="C26" s="153" t="s">
        <v>1235</v>
      </c>
      <c r="D26" s="153" t="s">
        <v>919</v>
      </c>
      <c r="E26" s="153" t="s">
        <v>1070</v>
      </c>
      <c r="F26" s="153" t="s">
        <v>911</v>
      </c>
      <c r="G26" s="153" t="s">
        <v>1076</v>
      </c>
      <c r="H26" s="173">
        <v>840</v>
      </c>
      <c r="I26" s="173"/>
      <c r="J26" s="173">
        <v>450</v>
      </c>
      <c r="K26" s="173"/>
      <c r="L26" s="173">
        <f t="shared" si="9"/>
        <v>450</v>
      </c>
      <c r="M26" s="173">
        <f t="shared" si="7"/>
        <v>0</v>
      </c>
      <c r="N26" s="173"/>
      <c r="O26" s="173"/>
      <c r="P26" s="173"/>
      <c r="Q26" s="173">
        <v>420</v>
      </c>
      <c r="R26" s="173">
        <f t="shared" si="8"/>
        <v>450</v>
      </c>
      <c r="S26" s="174"/>
      <c r="U26" s="125"/>
    </row>
    <row r="27" spans="1:21" ht="32.4" customHeight="1">
      <c r="A27" s="153">
        <v>10</v>
      </c>
      <c r="B27" s="172" t="s">
        <v>1067</v>
      </c>
      <c r="C27" s="153" t="s">
        <v>1235</v>
      </c>
      <c r="D27" s="153" t="s">
        <v>919</v>
      </c>
      <c r="E27" s="153" t="s">
        <v>1070</v>
      </c>
      <c r="F27" s="153">
        <v>2019</v>
      </c>
      <c r="G27" s="153" t="s">
        <v>1077</v>
      </c>
      <c r="H27" s="173">
        <v>379.90699999999998</v>
      </c>
      <c r="I27" s="173"/>
      <c r="J27" s="173">
        <v>150</v>
      </c>
      <c r="K27" s="173"/>
      <c r="L27" s="173">
        <f t="shared" si="9"/>
        <v>150</v>
      </c>
      <c r="M27" s="173">
        <f t="shared" si="7"/>
        <v>0</v>
      </c>
      <c r="N27" s="173"/>
      <c r="O27" s="173"/>
      <c r="P27" s="173"/>
      <c r="Q27" s="173">
        <v>139.953</v>
      </c>
      <c r="R27" s="173">
        <f t="shared" si="8"/>
        <v>150</v>
      </c>
      <c r="S27" s="174"/>
      <c r="U27" s="125"/>
    </row>
    <row r="28" spans="1:21" ht="32.4" customHeight="1">
      <c r="A28" s="153">
        <v>11</v>
      </c>
      <c r="B28" s="172" t="s">
        <v>1068</v>
      </c>
      <c r="C28" s="153" t="s">
        <v>1235</v>
      </c>
      <c r="D28" s="153" t="s">
        <v>919</v>
      </c>
      <c r="E28" s="153" t="s">
        <v>1070</v>
      </c>
      <c r="F28" s="153">
        <v>2019</v>
      </c>
      <c r="G28" s="153" t="s">
        <v>1078</v>
      </c>
      <c r="H28" s="173">
        <v>279.89400000000001</v>
      </c>
      <c r="I28" s="173"/>
      <c r="J28" s="173">
        <v>150</v>
      </c>
      <c r="K28" s="173"/>
      <c r="L28" s="173">
        <f t="shared" si="9"/>
        <v>150</v>
      </c>
      <c r="M28" s="173">
        <f t="shared" si="7"/>
        <v>0</v>
      </c>
      <c r="N28" s="173"/>
      <c r="O28" s="173"/>
      <c r="P28" s="173"/>
      <c r="Q28" s="173">
        <v>139.947</v>
      </c>
      <c r="R28" s="173">
        <f t="shared" si="8"/>
        <v>150</v>
      </c>
      <c r="S28" s="174"/>
      <c r="U28" s="125"/>
    </row>
    <row r="29" spans="1:21" s="171" customFormat="1" ht="26.25" customHeight="1">
      <c r="A29" s="283" t="s">
        <v>25</v>
      </c>
      <c r="B29" s="433" t="s">
        <v>595</v>
      </c>
      <c r="C29" s="283"/>
      <c r="D29" s="283"/>
      <c r="E29" s="283"/>
      <c r="F29" s="283"/>
      <c r="G29" s="434"/>
      <c r="H29" s="444"/>
      <c r="I29" s="436">
        <v>8299</v>
      </c>
      <c r="J29" s="436"/>
      <c r="K29" s="436">
        <v>2901.0709999999999</v>
      </c>
      <c r="L29" s="436">
        <f t="shared" si="9"/>
        <v>5397.9290000000001</v>
      </c>
      <c r="M29" s="436"/>
      <c r="N29" s="436"/>
      <c r="O29" s="436"/>
      <c r="P29" s="436"/>
      <c r="Q29" s="436"/>
      <c r="R29" s="436">
        <f t="shared" si="8"/>
        <v>5397.9290000000001</v>
      </c>
      <c r="S29" s="441"/>
    </row>
    <row r="30" spans="1:21" ht="18" customHeight="1">
      <c r="A30" s="153"/>
      <c r="B30" s="172"/>
      <c r="C30" s="172"/>
      <c r="D30" s="172"/>
      <c r="E30" s="153"/>
      <c r="F30" s="153"/>
      <c r="G30" s="442"/>
      <c r="H30" s="442"/>
      <c r="I30" s="442"/>
      <c r="J30" s="442"/>
      <c r="K30" s="442"/>
      <c r="L30" s="442"/>
      <c r="M30" s="442"/>
      <c r="N30" s="442"/>
      <c r="O30" s="442"/>
      <c r="P30" s="442"/>
      <c r="Q30" s="442"/>
      <c r="R30" s="442"/>
      <c r="S30" s="442"/>
    </row>
    <row r="31" spans="1:21" ht="18" customHeight="1"/>
    <row r="32" spans="1:21" ht="21.75" customHeight="1">
      <c r="K32" s="445"/>
      <c r="L32" s="363"/>
      <c r="M32" s="363"/>
      <c r="N32" s="363"/>
      <c r="O32" s="363"/>
      <c r="P32" s="363"/>
      <c r="Q32" s="363"/>
      <c r="R32" s="363"/>
      <c r="S32" s="363"/>
    </row>
    <row r="33" spans="12:19" ht="18" customHeight="1"/>
    <row r="34" spans="12:19" ht="18" customHeight="1"/>
    <row r="35" spans="12:19" ht="18" customHeight="1"/>
    <row r="36" spans="12:19" ht="18" customHeight="1"/>
    <row r="43" spans="12:19" ht="24.6">
      <c r="L43" s="390"/>
      <c r="M43" s="390"/>
      <c r="N43" s="390"/>
      <c r="O43" s="390"/>
      <c r="P43" s="390"/>
      <c r="Q43" s="390"/>
      <c r="R43" s="390"/>
      <c r="S43" s="390"/>
    </row>
  </sheetData>
  <mergeCells count="25">
    <mergeCell ref="A1:S1"/>
    <mergeCell ref="A2:S2"/>
    <mergeCell ref="M3:S3"/>
    <mergeCell ref="A4:A7"/>
    <mergeCell ref="B4:B7"/>
    <mergeCell ref="D4:D7"/>
    <mergeCell ref="E4:E7"/>
    <mergeCell ref="F4:F7"/>
    <mergeCell ref="G4:H4"/>
    <mergeCell ref="C4:C7"/>
    <mergeCell ref="S4:S7"/>
    <mergeCell ref="G5:G7"/>
    <mergeCell ref="H5:H7"/>
    <mergeCell ref="L5:L7"/>
    <mergeCell ref="N6:P6"/>
    <mergeCell ref="M6:M7"/>
    <mergeCell ref="L32:S32"/>
    <mergeCell ref="L43:S43"/>
    <mergeCell ref="R6:R7"/>
    <mergeCell ref="M5:R5"/>
    <mergeCell ref="I4:R4"/>
    <mergeCell ref="I5:I7"/>
    <mergeCell ref="J5:K5"/>
    <mergeCell ref="J6:J7"/>
    <mergeCell ref="K6:K7"/>
  </mergeCells>
  <pageMargins left="0.43307086614173229" right="0.19685039370078741" top="0.74803149606299213" bottom="0.55118110236220474" header="0.47244094488188981" footer="0.31496062992125984"/>
  <pageSetup paperSize="9" scale="63" orientation="landscape" verticalDpi="300" r:id="rId1"/>
  <headerFooter>
    <oddHeader>&amp;L&amp;"Times New Roman,Bold"&amp;12THÀNH PHỐ SƠN LA&amp;R&amp;"Times New Roman,Regular"&amp;12Biểu số 06</oddHeader>
    <oddFooter>&amp;C&amp;"Times New Roman,Regular"&amp;12&amp;P/&amp;N</oddFooter>
  </headerFooter>
  <rowBreaks count="1" manualBreakCount="1">
    <brk id="24" max="1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25"/>
  <sheetViews>
    <sheetView view="pageBreakPreview" zoomScale="80" zoomScaleNormal="70" zoomScaleSheetLayoutView="80" workbookViewId="0">
      <selection activeCell="B4" sqref="B4:B6"/>
    </sheetView>
  </sheetViews>
  <sheetFormatPr defaultRowHeight="16.8"/>
  <cols>
    <col min="1" max="1" width="6.5546875" style="126" customWidth="1"/>
    <col min="2" max="2" width="34.33203125" style="119" customWidth="1"/>
    <col min="3" max="3" width="14.77734375" style="119" customWidth="1"/>
    <col min="4" max="4" width="14.6640625" style="119" customWidth="1"/>
    <col min="5" max="5" width="20.77734375" style="119" customWidth="1"/>
    <col min="6" max="6" width="10.5546875" style="119" customWidth="1"/>
    <col min="7" max="7" width="16.88671875" style="119" customWidth="1"/>
    <col min="8" max="8" width="11.88671875" style="119" customWidth="1"/>
    <col min="9" max="9" width="11.44140625" style="119" hidden="1" customWidth="1"/>
    <col min="10" max="10" width="11.88671875" style="119" customWidth="1"/>
    <col min="11" max="14" width="12.5546875" style="119" customWidth="1"/>
    <col min="15" max="15" width="16.77734375" style="119" customWidth="1"/>
    <col min="16" max="19" width="12.88671875" style="119" hidden="1" customWidth="1"/>
    <col min="20" max="20" width="15.44140625" style="119" customWidth="1"/>
    <col min="21" max="21" width="19.21875" style="119" customWidth="1"/>
    <col min="22" max="266" width="9.109375" style="119"/>
    <col min="267" max="267" width="6.5546875" style="119" customWidth="1"/>
    <col min="268" max="268" width="44.109375" style="119" customWidth="1"/>
    <col min="269" max="269" width="20.109375" style="119" customWidth="1"/>
    <col min="270" max="270" width="18" style="119" customWidth="1"/>
    <col min="271" max="271" width="16.88671875" style="119" customWidth="1"/>
    <col min="272" max="276" width="12.88671875" style="119" customWidth="1"/>
    <col min="277" max="277" width="19.109375" style="119" customWidth="1"/>
    <col min="278" max="522" width="9.109375" style="119"/>
    <col min="523" max="523" width="6.5546875" style="119" customWidth="1"/>
    <col min="524" max="524" width="44.109375" style="119" customWidth="1"/>
    <col min="525" max="525" width="20.109375" style="119" customWidth="1"/>
    <col min="526" max="526" width="18" style="119" customWidth="1"/>
    <col min="527" max="527" width="16.88671875" style="119" customWidth="1"/>
    <col min="528" max="532" width="12.88671875" style="119" customWidth="1"/>
    <col min="533" max="533" width="19.109375" style="119" customWidth="1"/>
    <col min="534" max="778" width="9.109375" style="119"/>
    <col min="779" max="779" width="6.5546875" style="119" customWidth="1"/>
    <col min="780" max="780" width="44.109375" style="119" customWidth="1"/>
    <col min="781" max="781" width="20.109375" style="119" customWidth="1"/>
    <col min="782" max="782" width="18" style="119" customWidth="1"/>
    <col min="783" max="783" width="16.88671875" style="119" customWidth="1"/>
    <col min="784" max="788" width="12.88671875" style="119" customWidth="1"/>
    <col min="789" max="789" width="19.109375" style="119" customWidth="1"/>
    <col min="790" max="1034" width="9.109375" style="119"/>
    <col min="1035" max="1035" width="6.5546875" style="119" customWidth="1"/>
    <col min="1036" max="1036" width="44.109375" style="119" customWidth="1"/>
    <col min="1037" max="1037" width="20.109375" style="119" customWidth="1"/>
    <col min="1038" max="1038" width="18" style="119" customWidth="1"/>
    <col min="1039" max="1039" width="16.88671875" style="119" customWidth="1"/>
    <col min="1040" max="1044" width="12.88671875" style="119" customWidth="1"/>
    <col min="1045" max="1045" width="19.109375" style="119" customWidth="1"/>
    <col min="1046" max="1290" width="9.109375" style="119"/>
    <col min="1291" max="1291" width="6.5546875" style="119" customWidth="1"/>
    <col min="1292" max="1292" width="44.109375" style="119" customWidth="1"/>
    <col min="1293" max="1293" width="20.109375" style="119" customWidth="1"/>
    <col min="1294" max="1294" width="18" style="119" customWidth="1"/>
    <col min="1295" max="1295" width="16.88671875" style="119" customWidth="1"/>
    <col min="1296" max="1300" width="12.88671875" style="119" customWidth="1"/>
    <col min="1301" max="1301" width="19.109375" style="119" customWidth="1"/>
    <col min="1302" max="1546" width="9.109375" style="119"/>
    <col min="1547" max="1547" width="6.5546875" style="119" customWidth="1"/>
    <col min="1548" max="1548" width="44.109375" style="119" customWidth="1"/>
    <col min="1549" max="1549" width="20.109375" style="119" customWidth="1"/>
    <col min="1550" max="1550" width="18" style="119" customWidth="1"/>
    <col min="1551" max="1551" width="16.88671875" style="119" customWidth="1"/>
    <col min="1552" max="1556" width="12.88671875" style="119" customWidth="1"/>
    <col min="1557" max="1557" width="19.109375" style="119" customWidth="1"/>
    <col min="1558" max="1802" width="9.109375" style="119"/>
    <col min="1803" max="1803" width="6.5546875" style="119" customWidth="1"/>
    <col min="1804" max="1804" width="44.109375" style="119" customWidth="1"/>
    <col min="1805" max="1805" width="20.109375" style="119" customWidth="1"/>
    <col min="1806" max="1806" width="18" style="119" customWidth="1"/>
    <col min="1807" max="1807" width="16.88671875" style="119" customWidth="1"/>
    <col min="1808" max="1812" width="12.88671875" style="119" customWidth="1"/>
    <col min="1813" max="1813" width="19.109375" style="119" customWidth="1"/>
    <col min="1814" max="2058" width="9.109375" style="119"/>
    <col min="2059" max="2059" width="6.5546875" style="119" customWidth="1"/>
    <col min="2060" max="2060" width="44.109375" style="119" customWidth="1"/>
    <col min="2061" max="2061" width="20.109375" style="119" customWidth="1"/>
    <col min="2062" max="2062" width="18" style="119" customWidth="1"/>
    <col min="2063" max="2063" width="16.88671875" style="119" customWidth="1"/>
    <col min="2064" max="2068" width="12.88671875" style="119" customWidth="1"/>
    <col min="2069" max="2069" width="19.109375" style="119" customWidth="1"/>
    <col min="2070" max="2314" width="9.109375" style="119"/>
    <col min="2315" max="2315" width="6.5546875" style="119" customWidth="1"/>
    <col min="2316" max="2316" width="44.109375" style="119" customWidth="1"/>
    <col min="2317" max="2317" width="20.109375" style="119" customWidth="1"/>
    <col min="2318" max="2318" width="18" style="119" customWidth="1"/>
    <col min="2319" max="2319" width="16.88671875" style="119" customWidth="1"/>
    <col min="2320" max="2324" width="12.88671875" style="119" customWidth="1"/>
    <col min="2325" max="2325" width="19.109375" style="119" customWidth="1"/>
    <col min="2326" max="2570" width="9.109375" style="119"/>
    <col min="2571" max="2571" width="6.5546875" style="119" customWidth="1"/>
    <col min="2572" max="2572" width="44.109375" style="119" customWidth="1"/>
    <col min="2573" max="2573" width="20.109375" style="119" customWidth="1"/>
    <col min="2574" max="2574" width="18" style="119" customWidth="1"/>
    <col min="2575" max="2575" width="16.88671875" style="119" customWidth="1"/>
    <col min="2576" max="2580" width="12.88671875" style="119" customWidth="1"/>
    <col min="2581" max="2581" width="19.109375" style="119" customWidth="1"/>
    <col min="2582" max="2826" width="9.109375" style="119"/>
    <col min="2827" max="2827" width="6.5546875" style="119" customWidth="1"/>
    <col min="2828" max="2828" width="44.109375" style="119" customWidth="1"/>
    <col min="2829" max="2829" width="20.109375" style="119" customWidth="1"/>
    <col min="2830" max="2830" width="18" style="119" customWidth="1"/>
    <col min="2831" max="2831" width="16.88671875" style="119" customWidth="1"/>
    <col min="2832" max="2836" width="12.88671875" style="119" customWidth="1"/>
    <col min="2837" max="2837" width="19.109375" style="119" customWidth="1"/>
    <col min="2838" max="3082" width="9.109375" style="119"/>
    <col min="3083" max="3083" width="6.5546875" style="119" customWidth="1"/>
    <col min="3084" max="3084" width="44.109375" style="119" customWidth="1"/>
    <col min="3085" max="3085" width="20.109375" style="119" customWidth="1"/>
    <col min="3086" max="3086" width="18" style="119" customWidth="1"/>
    <col min="3087" max="3087" width="16.88671875" style="119" customWidth="1"/>
    <col min="3088" max="3092" width="12.88671875" style="119" customWidth="1"/>
    <col min="3093" max="3093" width="19.109375" style="119" customWidth="1"/>
    <col min="3094" max="3338" width="9.109375" style="119"/>
    <col min="3339" max="3339" width="6.5546875" style="119" customWidth="1"/>
    <col min="3340" max="3340" width="44.109375" style="119" customWidth="1"/>
    <col min="3341" max="3341" width="20.109375" style="119" customWidth="1"/>
    <col min="3342" max="3342" width="18" style="119" customWidth="1"/>
    <col min="3343" max="3343" width="16.88671875" style="119" customWidth="1"/>
    <col min="3344" max="3348" width="12.88671875" style="119" customWidth="1"/>
    <col min="3349" max="3349" width="19.109375" style="119" customWidth="1"/>
    <col min="3350" max="3594" width="9.109375" style="119"/>
    <col min="3595" max="3595" width="6.5546875" style="119" customWidth="1"/>
    <col min="3596" max="3596" width="44.109375" style="119" customWidth="1"/>
    <col min="3597" max="3597" width="20.109375" style="119" customWidth="1"/>
    <col min="3598" max="3598" width="18" style="119" customWidth="1"/>
    <col min="3599" max="3599" width="16.88671875" style="119" customWidth="1"/>
    <col min="3600" max="3604" width="12.88671875" style="119" customWidth="1"/>
    <col min="3605" max="3605" width="19.109375" style="119" customWidth="1"/>
    <col min="3606" max="3850" width="9.109375" style="119"/>
    <col min="3851" max="3851" width="6.5546875" style="119" customWidth="1"/>
    <col min="3852" max="3852" width="44.109375" style="119" customWidth="1"/>
    <col min="3853" max="3853" width="20.109375" style="119" customWidth="1"/>
    <col min="3854" max="3854" width="18" style="119" customWidth="1"/>
    <col min="3855" max="3855" width="16.88671875" style="119" customWidth="1"/>
    <col min="3856" max="3860" width="12.88671875" style="119" customWidth="1"/>
    <col min="3861" max="3861" width="19.109375" style="119" customWidth="1"/>
    <col min="3862" max="4106" width="9.109375" style="119"/>
    <col min="4107" max="4107" width="6.5546875" style="119" customWidth="1"/>
    <col min="4108" max="4108" width="44.109375" style="119" customWidth="1"/>
    <col min="4109" max="4109" width="20.109375" style="119" customWidth="1"/>
    <col min="4110" max="4110" width="18" style="119" customWidth="1"/>
    <col min="4111" max="4111" width="16.88671875" style="119" customWidth="1"/>
    <col min="4112" max="4116" width="12.88671875" style="119" customWidth="1"/>
    <col min="4117" max="4117" width="19.109375" style="119" customWidth="1"/>
    <col min="4118" max="4362" width="9.109375" style="119"/>
    <col min="4363" max="4363" width="6.5546875" style="119" customWidth="1"/>
    <col min="4364" max="4364" width="44.109375" style="119" customWidth="1"/>
    <col min="4365" max="4365" width="20.109375" style="119" customWidth="1"/>
    <col min="4366" max="4366" width="18" style="119" customWidth="1"/>
    <col min="4367" max="4367" width="16.88671875" style="119" customWidth="1"/>
    <col min="4368" max="4372" width="12.88671875" style="119" customWidth="1"/>
    <col min="4373" max="4373" width="19.109375" style="119" customWidth="1"/>
    <col min="4374" max="4618" width="9.109375" style="119"/>
    <col min="4619" max="4619" width="6.5546875" style="119" customWidth="1"/>
    <col min="4620" max="4620" width="44.109375" style="119" customWidth="1"/>
    <col min="4621" max="4621" width="20.109375" style="119" customWidth="1"/>
    <col min="4622" max="4622" width="18" style="119" customWidth="1"/>
    <col min="4623" max="4623" width="16.88671875" style="119" customWidth="1"/>
    <col min="4624" max="4628" width="12.88671875" style="119" customWidth="1"/>
    <col min="4629" max="4629" width="19.109375" style="119" customWidth="1"/>
    <col min="4630" max="4874" width="9.109375" style="119"/>
    <col min="4875" max="4875" width="6.5546875" style="119" customWidth="1"/>
    <col min="4876" max="4876" width="44.109375" style="119" customWidth="1"/>
    <col min="4877" max="4877" width="20.109375" style="119" customWidth="1"/>
    <col min="4878" max="4878" width="18" style="119" customWidth="1"/>
    <col min="4879" max="4879" width="16.88671875" style="119" customWidth="1"/>
    <col min="4880" max="4884" width="12.88671875" style="119" customWidth="1"/>
    <col min="4885" max="4885" width="19.109375" style="119" customWidth="1"/>
    <col min="4886" max="5130" width="9.109375" style="119"/>
    <col min="5131" max="5131" width="6.5546875" style="119" customWidth="1"/>
    <col min="5132" max="5132" width="44.109375" style="119" customWidth="1"/>
    <col min="5133" max="5133" width="20.109375" style="119" customWidth="1"/>
    <col min="5134" max="5134" width="18" style="119" customWidth="1"/>
    <col min="5135" max="5135" width="16.88671875" style="119" customWidth="1"/>
    <col min="5136" max="5140" width="12.88671875" style="119" customWidth="1"/>
    <col min="5141" max="5141" width="19.109375" style="119" customWidth="1"/>
    <col min="5142" max="5386" width="9.109375" style="119"/>
    <col min="5387" max="5387" width="6.5546875" style="119" customWidth="1"/>
    <col min="5388" max="5388" width="44.109375" style="119" customWidth="1"/>
    <col min="5389" max="5389" width="20.109375" style="119" customWidth="1"/>
    <col min="5390" max="5390" width="18" style="119" customWidth="1"/>
    <col min="5391" max="5391" width="16.88671875" style="119" customWidth="1"/>
    <col min="5392" max="5396" width="12.88671875" style="119" customWidth="1"/>
    <col min="5397" max="5397" width="19.109375" style="119" customWidth="1"/>
    <col min="5398" max="5642" width="9.109375" style="119"/>
    <col min="5643" max="5643" width="6.5546875" style="119" customWidth="1"/>
    <col min="5644" max="5644" width="44.109375" style="119" customWidth="1"/>
    <col min="5645" max="5645" width="20.109375" style="119" customWidth="1"/>
    <col min="5646" max="5646" width="18" style="119" customWidth="1"/>
    <col min="5647" max="5647" width="16.88671875" style="119" customWidth="1"/>
    <col min="5648" max="5652" width="12.88671875" style="119" customWidth="1"/>
    <col min="5653" max="5653" width="19.109375" style="119" customWidth="1"/>
    <col min="5654" max="5898" width="9.109375" style="119"/>
    <col min="5899" max="5899" width="6.5546875" style="119" customWidth="1"/>
    <col min="5900" max="5900" width="44.109375" style="119" customWidth="1"/>
    <col min="5901" max="5901" width="20.109375" style="119" customWidth="1"/>
    <col min="5902" max="5902" width="18" style="119" customWidth="1"/>
    <col min="5903" max="5903" width="16.88671875" style="119" customWidth="1"/>
    <col min="5904" max="5908" width="12.88671875" style="119" customWidth="1"/>
    <col min="5909" max="5909" width="19.109375" style="119" customWidth="1"/>
    <col min="5910" max="6154" width="9.109375" style="119"/>
    <col min="6155" max="6155" width="6.5546875" style="119" customWidth="1"/>
    <col min="6156" max="6156" width="44.109375" style="119" customWidth="1"/>
    <col min="6157" max="6157" width="20.109375" style="119" customWidth="1"/>
    <col min="6158" max="6158" width="18" style="119" customWidth="1"/>
    <col min="6159" max="6159" width="16.88671875" style="119" customWidth="1"/>
    <col min="6160" max="6164" width="12.88671875" style="119" customWidth="1"/>
    <col min="6165" max="6165" width="19.109375" style="119" customWidth="1"/>
    <col min="6166" max="6410" width="9.109375" style="119"/>
    <col min="6411" max="6411" width="6.5546875" style="119" customWidth="1"/>
    <col min="6412" max="6412" width="44.109375" style="119" customWidth="1"/>
    <col min="6413" max="6413" width="20.109375" style="119" customWidth="1"/>
    <col min="6414" max="6414" width="18" style="119" customWidth="1"/>
    <col min="6415" max="6415" width="16.88671875" style="119" customWidth="1"/>
    <col min="6416" max="6420" width="12.88671875" style="119" customWidth="1"/>
    <col min="6421" max="6421" width="19.109375" style="119" customWidth="1"/>
    <col min="6422" max="6666" width="9.109375" style="119"/>
    <col min="6667" max="6667" width="6.5546875" style="119" customWidth="1"/>
    <col min="6668" max="6668" width="44.109375" style="119" customWidth="1"/>
    <col min="6669" max="6669" width="20.109375" style="119" customWidth="1"/>
    <col min="6670" max="6670" width="18" style="119" customWidth="1"/>
    <col min="6671" max="6671" width="16.88671875" style="119" customWidth="1"/>
    <col min="6672" max="6676" width="12.88671875" style="119" customWidth="1"/>
    <col min="6677" max="6677" width="19.109375" style="119" customWidth="1"/>
    <col min="6678" max="6922" width="9.109375" style="119"/>
    <col min="6923" max="6923" width="6.5546875" style="119" customWidth="1"/>
    <col min="6924" max="6924" width="44.109375" style="119" customWidth="1"/>
    <col min="6925" max="6925" width="20.109375" style="119" customWidth="1"/>
    <col min="6926" max="6926" width="18" style="119" customWidth="1"/>
    <col min="6927" max="6927" width="16.88671875" style="119" customWidth="1"/>
    <col min="6928" max="6932" width="12.88671875" style="119" customWidth="1"/>
    <col min="6933" max="6933" width="19.109375" style="119" customWidth="1"/>
    <col min="6934" max="7178" width="9.109375" style="119"/>
    <col min="7179" max="7179" width="6.5546875" style="119" customWidth="1"/>
    <col min="7180" max="7180" width="44.109375" style="119" customWidth="1"/>
    <col min="7181" max="7181" width="20.109375" style="119" customWidth="1"/>
    <col min="7182" max="7182" width="18" style="119" customWidth="1"/>
    <col min="7183" max="7183" width="16.88671875" style="119" customWidth="1"/>
    <col min="7184" max="7188" width="12.88671875" style="119" customWidth="1"/>
    <col min="7189" max="7189" width="19.109375" style="119" customWidth="1"/>
    <col min="7190" max="7434" width="9.109375" style="119"/>
    <col min="7435" max="7435" width="6.5546875" style="119" customWidth="1"/>
    <col min="7436" max="7436" width="44.109375" style="119" customWidth="1"/>
    <col min="7437" max="7437" width="20.109375" style="119" customWidth="1"/>
    <col min="7438" max="7438" width="18" style="119" customWidth="1"/>
    <col min="7439" max="7439" width="16.88671875" style="119" customWidth="1"/>
    <col min="7440" max="7444" width="12.88671875" style="119" customWidth="1"/>
    <col min="7445" max="7445" width="19.109375" style="119" customWidth="1"/>
    <col min="7446" max="7690" width="9.109375" style="119"/>
    <col min="7691" max="7691" width="6.5546875" style="119" customWidth="1"/>
    <col min="7692" max="7692" width="44.109375" style="119" customWidth="1"/>
    <col min="7693" max="7693" width="20.109375" style="119" customWidth="1"/>
    <col min="7694" max="7694" width="18" style="119" customWidth="1"/>
    <col min="7695" max="7695" width="16.88671875" style="119" customWidth="1"/>
    <col min="7696" max="7700" width="12.88671875" style="119" customWidth="1"/>
    <col min="7701" max="7701" width="19.109375" style="119" customWidth="1"/>
    <col min="7702" max="7946" width="9.109375" style="119"/>
    <col min="7947" max="7947" width="6.5546875" style="119" customWidth="1"/>
    <col min="7948" max="7948" width="44.109375" style="119" customWidth="1"/>
    <col min="7949" max="7949" width="20.109375" style="119" customWidth="1"/>
    <col min="7950" max="7950" width="18" style="119" customWidth="1"/>
    <col min="7951" max="7951" width="16.88671875" style="119" customWidth="1"/>
    <col min="7952" max="7956" width="12.88671875" style="119" customWidth="1"/>
    <col min="7957" max="7957" width="19.109375" style="119" customWidth="1"/>
    <col min="7958" max="8202" width="9.109375" style="119"/>
    <col min="8203" max="8203" width="6.5546875" style="119" customWidth="1"/>
    <col min="8204" max="8204" width="44.109375" style="119" customWidth="1"/>
    <col min="8205" max="8205" width="20.109375" style="119" customWidth="1"/>
    <col min="8206" max="8206" width="18" style="119" customWidth="1"/>
    <col min="8207" max="8207" width="16.88671875" style="119" customWidth="1"/>
    <col min="8208" max="8212" width="12.88671875" style="119" customWidth="1"/>
    <col min="8213" max="8213" width="19.109375" style="119" customWidth="1"/>
    <col min="8214" max="8458" width="9.109375" style="119"/>
    <col min="8459" max="8459" width="6.5546875" style="119" customWidth="1"/>
    <col min="8460" max="8460" width="44.109375" style="119" customWidth="1"/>
    <col min="8461" max="8461" width="20.109375" style="119" customWidth="1"/>
    <col min="8462" max="8462" width="18" style="119" customWidth="1"/>
    <col min="8463" max="8463" width="16.88671875" style="119" customWidth="1"/>
    <col min="8464" max="8468" width="12.88671875" style="119" customWidth="1"/>
    <col min="8469" max="8469" width="19.109375" style="119" customWidth="1"/>
    <col min="8470" max="8714" width="9.109375" style="119"/>
    <col min="8715" max="8715" width="6.5546875" style="119" customWidth="1"/>
    <col min="8716" max="8716" width="44.109375" style="119" customWidth="1"/>
    <col min="8717" max="8717" width="20.109375" style="119" customWidth="1"/>
    <col min="8718" max="8718" width="18" style="119" customWidth="1"/>
    <col min="8719" max="8719" width="16.88671875" style="119" customWidth="1"/>
    <col min="8720" max="8724" width="12.88671875" style="119" customWidth="1"/>
    <col min="8725" max="8725" width="19.109375" style="119" customWidth="1"/>
    <col min="8726" max="8970" width="9.109375" style="119"/>
    <col min="8971" max="8971" width="6.5546875" style="119" customWidth="1"/>
    <col min="8972" max="8972" width="44.109375" style="119" customWidth="1"/>
    <col min="8973" max="8973" width="20.109375" style="119" customWidth="1"/>
    <col min="8974" max="8974" width="18" style="119" customWidth="1"/>
    <col min="8975" max="8975" width="16.88671875" style="119" customWidth="1"/>
    <col min="8976" max="8980" width="12.88671875" style="119" customWidth="1"/>
    <col min="8981" max="8981" width="19.109375" style="119" customWidth="1"/>
    <col min="8982" max="9226" width="9.109375" style="119"/>
    <col min="9227" max="9227" width="6.5546875" style="119" customWidth="1"/>
    <col min="9228" max="9228" width="44.109375" style="119" customWidth="1"/>
    <col min="9229" max="9229" width="20.109375" style="119" customWidth="1"/>
    <col min="9230" max="9230" width="18" style="119" customWidth="1"/>
    <col min="9231" max="9231" width="16.88671875" style="119" customWidth="1"/>
    <col min="9232" max="9236" width="12.88671875" style="119" customWidth="1"/>
    <col min="9237" max="9237" width="19.109375" style="119" customWidth="1"/>
    <col min="9238" max="9482" width="9.109375" style="119"/>
    <col min="9483" max="9483" width="6.5546875" style="119" customWidth="1"/>
    <col min="9484" max="9484" width="44.109375" style="119" customWidth="1"/>
    <col min="9485" max="9485" width="20.109375" style="119" customWidth="1"/>
    <col min="9486" max="9486" width="18" style="119" customWidth="1"/>
    <col min="9487" max="9487" width="16.88671875" style="119" customWidth="1"/>
    <col min="9488" max="9492" width="12.88671875" style="119" customWidth="1"/>
    <col min="9493" max="9493" width="19.109375" style="119" customWidth="1"/>
    <col min="9494" max="9738" width="9.109375" style="119"/>
    <col min="9739" max="9739" width="6.5546875" style="119" customWidth="1"/>
    <col min="9740" max="9740" width="44.109375" style="119" customWidth="1"/>
    <col min="9741" max="9741" width="20.109375" style="119" customWidth="1"/>
    <col min="9742" max="9742" width="18" style="119" customWidth="1"/>
    <col min="9743" max="9743" width="16.88671875" style="119" customWidth="1"/>
    <col min="9744" max="9748" width="12.88671875" style="119" customWidth="1"/>
    <col min="9749" max="9749" width="19.109375" style="119" customWidth="1"/>
    <col min="9750" max="9994" width="9.109375" style="119"/>
    <col min="9995" max="9995" width="6.5546875" style="119" customWidth="1"/>
    <col min="9996" max="9996" width="44.109375" style="119" customWidth="1"/>
    <col min="9997" max="9997" width="20.109375" style="119" customWidth="1"/>
    <col min="9998" max="9998" width="18" style="119" customWidth="1"/>
    <col min="9999" max="9999" width="16.88671875" style="119" customWidth="1"/>
    <col min="10000" max="10004" width="12.88671875" style="119" customWidth="1"/>
    <col min="10005" max="10005" width="19.109375" style="119" customWidth="1"/>
    <col min="10006" max="10250" width="9.109375" style="119"/>
    <col min="10251" max="10251" width="6.5546875" style="119" customWidth="1"/>
    <col min="10252" max="10252" width="44.109375" style="119" customWidth="1"/>
    <col min="10253" max="10253" width="20.109375" style="119" customWidth="1"/>
    <col min="10254" max="10254" width="18" style="119" customWidth="1"/>
    <col min="10255" max="10255" width="16.88671875" style="119" customWidth="1"/>
    <col min="10256" max="10260" width="12.88671875" style="119" customWidth="1"/>
    <col min="10261" max="10261" width="19.109375" style="119" customWidth="1"/>
    <col min="10262" max="10506" width="9.109375" style="119"/>
    <col min="10507" max="10507" width="6.5546875" style="119" customWidth="1"/>
    <col min="10508" max="10508" width="44.109375" style="119" customWidth="1"/>
    <col min="10509" max="10509" width="20.109375" style="119" customWidth="1"/>
    <col min="10510" max="10510" width="18" style="119" customWidth="1"/>
    <col min="10511" max="10511" width="16.88671875" style="119" customWidth="1"/>
    <col min="10512" max="10516" width="12.88671875" style="119" customWidth="1"/>
    <col min="10517" max="10517" width="19.109375" style="119" customWidth="1"/>
    <col min="10518" max="10762" width="9.109375" style="119"/>
    <col min="10763" max="10763" width="6.5546875" style="119" customWidth="1"/>
    <col min="10764" max="10764" width="44.109375" style="119" customWidth="1"/>
    <col min="10765" max="10765" width="20.109375" style="119" customWidth="1"/>
    <col min="10766" max="10766" width="18" style="119" customWidth="1"/>
    <col min="10767" max="10767" width="16.88671875" style="119" customWidth="1"/>
    <col min="10768" max="10772" width="12.88671875" style="119" customWidth="1"/>
    <col min="10773" max="10773" width="19.109375" style="119" customWidth="1"/>
    <col min="10774" max="11018" width="9.109375" style="119"/>
    <col min="11019" max="11019" width="6.5546875" style="119" customWidth="1"/>
    <col min="11020" max="11020" width="44.109375" style="119" customWidth="1"/>
    <col min="11021" max="11021" width="20.109375" style="119" customWidth="1"/>
    <col min="11022" max="11022" width="18" style="119" customWidth="1"/>
    <col min="11023" max="11023" width="16.88671875" style="119" customWidth="1"/>
    <col min="11024" max="11028" width="12.88671875" style="119" customWidth="1"/>
    <col min="11029" max="11029" width="19.109375" style="119" customWidth="1"/>
    <col min="11030" max="11274" width="9.109375" style="119"/>
    <col min="11275" max="11275" width="6.5546875" style="119" customWidth="1"/>
    <col min="11276" max="11276" width="44.109375" style="119" customWidth="1"/>
    <col min="11277" max="11277" width="20.109375" style="119" customWidth="1"/>
    <col min="11278" max="11278" width="18" style="119" customWidth="1"/>
    <col min="11279" max="11279" width="16.88671875" style="119" customWidth="1"/>
    <col min="11280" max="11284" width="12.88671875" style="119" customWidth="1"/>
    <col min="11285" max="11285" width="19.109375" style="119" customWidth="1"/>
    <col min="11286" max="11530" width="9.109375" style="119"/>
    <col min="11531" max="11531" width="6.5546875" style="119" customWidth="1"/>
    <col min="11532" max="11532" width="44.109375" style="119" customWidth="1"/>
    <col min="11533" max="11533" width="20.109375" style="119" customWidth="1"/>
    <col min="11534" max="11534" width="18" style="119" customWidth="1"/>
    <col min="11535" max="11535" width="16.88671875" style="119" customWidth="1"/>
    <col min="11536" max="11540" width="12.88671875" style="119" customWidth="1"/>
    <col min="11541" max="11541" width="19.109375" style="119" customWidth="1"/>
    <col min="11542" max="11786" width="9.109375" style="119"/>
    <col min="11787" max="11787" width="6.5546875" style="119" customWidth="1"/>
    <col min="11788" max="11788" width="44.109375" style="119" customWidth="1"/>
    <col min="11789" max="11789" width="20.109375" style="119" customWidth="1"/>
    <col min="11790" max="11790" width="18" style="119" customWidth="1"/>
    <col min="11791" max="11791" width="16.88671875" style="119" customWidth="1"/>
    <col min="11792" max="11796" width="12.88671875" style="119" customWidth="1"/>
    <col min="11797" max="11797" width="19.109375" style="119" customWidth="1"/>
    <col min="11798" max="12042" width="9.109375" style="119"/>
    <col min="12043" max="12043" width="6.5546875" style="119" customWidth="1"/>
    <col min="12044" max="12044" width="44.109375" style="119" customWidth="1"/>
    <col min="12045" max="12045" width="20.109375" style="119" customWidth="1"/>
    <col min="12046" max="12046" width="18" style="119" customWidth="1"/>
    <col min="12047" max="12047" width="16.88671875" style="119" customWidth="1"/>
    <col min="12048" max="12052" width="12.88671875" style="119" customWidth="1"/>
    <col min="12053" max="12053" width="19.109375" style="119" customWidth="1"/>
    <col min="12054" max="12298" width="9.109375" style="119"/>
    <col min="12299" max="12299" width="6.5546875" style="119" customWidth="1"/>
    <col min="12300" max="12300" width="44.109375" style="119" customWidth="1"/>
    <col min="12301" max="12301" width="20.109375" style="119" customWidth="1"/>
    <col min="12302" max="12302" width="18" style="119" customWidth="1"/>
    <col min="12303" max="12303" width="16.88671875" style="119" customWidth="1"/>
    <col min="12304" max="12308" width="12.88671875" style="119" customWidth="1"/>
    <col min="12309" max="12309" width="19.109375" style="119" customWidth="1"/>
    <col min="12310" max="12554" width="9.109375" style="119"/>
    <col min="12555" max="12555" width="6.5546875" style="119" customWidth="1"/>
    <col min="12556" max="12556" width="44.109375" style="119" customWidth="1"/>
    <col min="12557" max="12557" width="20.109375" style="119" customWidth="1"/>
    <col min="12558" max="12558" width="18" style="119" customWidth="1"/>
    <col min="12559" max="12559" width="16.88671875" style="119" customWidth="1"/>
    <col min="12560" max="12564" width="12.88671875" style="119" customWidth="1"/>
    <col min="12565" max="12565" width="19.109375" style="119" customWidth="1"/>
    <col min="12566" max="12810" width="9.109375" style="119"/>
    <col min="12811" max="12811" width="6.5546875" style="119" customWidth="1"/>
    <col min="12812" max="12812" width="44.109375" style="119" customWidth="1"/>
    <col min="12813" max="12813" width="20.109375" style="119" customWidth="1"/>
    <col min="12814" max="12814" width="18" style="119" customWidth="1"/>
    <col min="12815" max="12815" width="16.88671875" style="119" customWidth="1"/>
    <col min="12816" max="12820" width="12.88671875" style="119" customWidth="1"/>
    <col min="12821" max="12821" width="19.109375" style="119" customWidth="1"/>
    <col min="12822" max="13066" width="9.109375" style="119"/>
    <col min="13067" max="13067" width="6.5546875" style="119" customWidth="1"/>
    <col min="13068" max="13068" width="44.109375" style="119" customWidth="1"/>
    <col min="13069" max="13069" width="20.109375" style="119" customWidth="1"/>
    <col min="13070" max="13070" width="18" style="119" customWidth="1"/>
    <col min="13071" max="13071" width="16.88671875" style="119" customWidth="1"/>
    <col min="13072" max="13076" width="12.88671875" style="119" customWidth="1"/>
    <col min="13077" max="13077" width="19.109375" style="119" customWidth="1"/>
    <col min="13078" max="13322" width="9.109375" style="119"/>
    <col min="13323" max="13323" width="6.5546875" style="119" customWidth="1"/>
    <col min="13324" max="13324" width="44.109375" style="119" customWidth="1"/>
    <col min="13325" max="13325" width="20.109375" style="119" customWidth="1"/>
    <col min="13326" max="13326" width="18" style="119" customWidth="1"/>
    <col min="13327" max="13327" width="16.88671875" style="119" customWidth="1"/>
    <col min="13328" max="13332" width="12.88671875" style="119" customWidth="1"/>
    <col min="13333" max="13333" width="19.109375" style="119" customWidth="1"/>
    <col min="13334" max="13578" width="9.109375" style="119"/>
    <col min="13579" max="13579" width="6.5546875" style="119" customWidth="1"/>
    <col min="13580" max="13580" width="44.109375" style="119" customWidth="1"/>
    <col min="13581" max="13581" width="20.109375" style="119" customWidth="1"/>
    <col min="13582" max="13582" width="18" style="119" customWidth="1"/>
    <col min="13583" max="13583" width="16.88671875" style="119" customWidth="1"/>
    <col min="13584" max="13588" width="12.88671875" style="119" customWidth="1"/>
    <col min="13589" max="13589" width="19.109375" style="119" customWidth="1"/>
    <col min="13590" max="13834" width="9.109375" style="119"/>
    <col min="13835" max="13835" width="6.5546875" style="119" customWidth="1"/>
    <col min="13836" max="13836" width="44.109375" style="119" customWidth="1"/>
    <col min="13837" max="13837" width="20.109375" style="119" customWidth="1"/>
    <col min="13838" max="13838" width="18" style="119" customWidth="1"/>
    <col min="13839" max="13839" width="16.88671875" style="119" customWidth="1"/>
    <col min="13840" max="13844" width="12.88671875" style="119" customWidth="1"/>
    <col min="13845" max="13845" width="19.109375" style="119" customWidth="1"/>
    <col min="13846" max="14090" width="9.109375" style="119"/>
    <col min="14091" max="14091" width="6.5546875" style="119" customWidth="1"/>
    <col min="14092" max="14092" width="44.109375" style="119" customWidth="1"/>
    <col min="14093" max="14093" width="20.109375" style="119" customWidth="1"/>
    <col min="14094" max="14094" width="18" style="119" customWidth="1"/>
    <col min="14095" max="14095" width="16.88671875" style="119" customWidth="1"/>
    <col min="14096" max="14100" width="12.88671875" style="119" customWidth="1"/>
    <col min="14101" max="14101" width="19.109375" style="119" customWidth="1"/>
    <col min="14102" max="14346" width="9.109375" style="119"/>
    <col min="14347" max="14347" width="6.5546875" style="119" customWidth="1"/>
    <col min="14348" max="14348" width="44.109375" style="119" customWidth="1"/>
    <col min="14349" max="14349" width="20.109375" style="119" customWidth="1"/>
    <col min="14350" max="14350" width="18" style="119" customWidth="1"/>
    <col min="14351" max="14351" width="16.88671875" style="119" customWidth="1"/>
    <col min="14352" max="14356" width="12.88671875" style="119" customWidth="1"/>
    <col min="14357" max="14357" width="19.109375" style="119" customWidth="1"/>
    <col min="14358" max="14602" width="9.109375" style="119"/>
    <col min="14603" max="14603" width="6.5546875" style="119" customWidth="1"/>
    <col min="14604" max="14604" width="44.109375" style="119" customWidth="1"/>
    <col min="14605" max="14605" width="20.109375" style="119" customWidth="1"/>
    <col min="14606" max="14606" width="18" style="119" customWidth="1"/>
    <col min="14607" max="14607" width="16.88671875" style="119" customWidth="1"/>
    <col min="14608" max="14612" width="12.88671875" style="119" customWidth="1"/>
    <col min="14613" max="14613" width="19.109375" style="119" customWidth="1"/>
    <col min="14614" max="14858" width="9.109375" style="119"/>
    <col min="14859" max="14859" width="6.5546875" style="119" customWidth="1"/>
    <col min="14860" max="14860" width="44.109375" style="119" customWidth="1"/>
    <col min="14861" max="14861" width="20.109375" style="119" customWidth="1"/>
    <col min="14862" max="14862" width="18" style="119" customWidth="1"/>
    <col min="14863" max="14863" width="16.88671875" style="119" customWidth="1"/>
    <col min="14864" max="14868" width="12.88671875" style="119" customWidth="1"/>
    <col min="14869" max="14869" width="19.109375" style="119" customWidth="1"/>
    <col min="14870" max="15114" width="9.109375" style="119"/>
    <col min="15115" max="15115" width="6.5546875" style="119" customWidth="1"/>
    <col min="15116" max="15116" width="44.109375" style="119" customWidth="1"/>
    <col min="15117" max="15117" width="20.109375" style="119" customWidth="1"/>
    <col min="15118" max="15118" width="18" style="119" customWidth="1"/>
    <col min="15119" max="15119" width="16.88671875" style="119" customWidth="1"/>
    <col min="15120" max="15124" width="12.88671875" style="119" customWidth="1"/>
    <col min="15125" max="15125" width="19.109375" style="119" customWidth="1"/>
    <col min="15126" max="15370" width="9.109375" style="119"/>
    <col min="15371" max="15371" width="6.5546875" style="119" customWidth="1"/>
    <col min="15372" max="15372" width="44.109375" style="119" customWidth="1"/>
    <col min="15373" max="15373" width="20.109375" style="119" customWidth="1"/>
    <col min="15374" max="15374" width="18" style="119" customWidth="1"/>
    <col min="15375" max="15375" width="16.88671875" style="119" customWidth="1"/>
    <col min="15376" max="15380" width="12.88671875" style="119" customWidth="1"/>
    <col min="15381" max="15381" width="19.109375" style="119" customWidth="1"/>
    <col min="15382" max="15626" width="9.109375" style="119"/>
    <col min="15627" max="15627" width="6.5546875" style="119" customWidth="1"/>
    <col min="15628" max="15628" width="44.109375" style="119" customWidth="1"/>
    <col min="15629" max="15629" width="20.109375" style="119" customWidth="1"/>
    <col min="15630" max="15630" width="18" style="119" customWidth="1"/>
    <col min="15631" max="15631" width="16.88671875" style="119" customWidth="1"/>
    <col min="15632" max="15636" width="12.88671875" style="119" customWidth="1"/>
    <col min="15637" max="15637" width="19.109375" style="119" customWidth="1"/>
    <col min="15638" max="15882" width="9.109375" style="119"/>
    <col min="15883" max="15883" width="6.5546875" style="119" customWidth="1"/>
    <col min="15884" max="15884" width="44.109375" style="119" customWidth="1"/>
    <col min="15885" max="15885" width="20.109375" style="119" customWidth="1"/>
    <col min="15886" max="15886" width="18" style="119" customWidth="1"/>
    <col min="15887" max="15887" width="16.88671875" style="119" customWidth="1"/>
    <col min="15888" max="15892" width="12.88671875" style="119" customWidth="1"/>
    <col min="15893" max="15893" width="19.109375" style="119" customWidth="1"/>
    <col min="15894" max="16138" width="9.109375" style="119"/>
    <col min="16139" max="16139" width="6.5546875" style="119" customWidth="1"/>
    <col min="16140" max="16140" width="44.109375" style="119" customWidth="1"/>
    <col min="16141" max="16141" width="20.109375" style="119" customWidth="1"/>
    <col min="16142" max="16142" width="18" style="119" customWidth="1"/>
    <col min="16143" max="16143" width="16.88671875" style="119" customWidth="1"/>
    <col min="16144" max="16148" width="12.88671875" style="119" customWidth="1"/>
    <col min="16149" max="16149" width="19.109375" style="119" customWidth="1"/>
    <col min="16150" max="16384" width="9.109375" style="119"/>
  </cols>
  <sheetData>
    <row r="1" spans="1:24" ht="23.25" customHeight="1">
      <c r="A1" s="365" t="s">
        <v>309</v>
      </c>
      <c r="B1" s="366"/>
      <c r="C1" s="366"/>
      <c r="D1" s="366"/>
      <c r="E1" s="366"/>
      <c r="F1" s="366"/>
      <c r="G1" s="366"/>
      <c r="H1" s="366"/>
      <c r="I1" s="366"/>
      <c r="J1" s="366"/>
      <c r="K1" s="366"/>
      <c r="L1" s="366"/>
      <c r="M1" s="366"/>
      <c r="N1" s="366"/>
      <c r="O1" s="366"/>
      <c r="P1" s="366"/>
      <c r="Q1" s="366"/>
      <c r="R1" s="366"/>
      <c r="S1" s="366"/>
      <c r="T1" s="366"/>
      <c r="U1" s="366"/>
    </row>
    <row r="2" spans="1:24" ht="16.5" customHeight="1">
      <c r="A2" s="346" t="str">
        <f>'Bieu 03'!A2:T2</f>
        <v>(Kèm theo Nghị quyết số  113/NQ-HĐND ngày 09 tháng 7 năm 2019 của HĐND thành phố Sơn La)</v>
      </c>
      <c r="B2" s="346"/>
      <c r="C2" s="346"/>
      <c r="D2" s="346"/>
      <c r="E2" s="346"/>
      <c r="F2" s="346"/>
      <c r="G2" s="346"/>
      <c r="H2" s="346"/>
      <c r="I2" s="346"/>
      <c r="J2" s="346"/>
      <c r="K2" s="346"/>
      <c r="L2" s="346"/>
      <c r="M2" s="346"/>
      <c r="N2" s="346"/>
      <c r="O2" s="346"/>
      <c r="P2" s="346"/>
      <c r="Q2" s="346"/>
      <c r="R2" s="346"/>
      <c r="S2" s="346"/>
      <c r="T2" s="346"/>
      <c r="U2" s="346"/>
    </row>
    <row r="3" spans="1:24" ht="18" customHeight="1">
      <c r="T3" s="392"/>
      <c r="U3" s="392"/>
    </row>
    <row r="4" spans="1:24" s="134" customFormat="1" ht="30" customHeight="1">
      <c r="A4" s="364" t="s">
        <v>14</v>
      </c>
      <c r="B4" s="364" t="s">
        <v>91</v>
      </c>
      <c r="C4" s="364" t="s">
        <v>32</v>
      </c>
      <c r="D4" s="364" t="s">
        <v>19</v>
      </c>
      <c r="E4" s="364" t="s">
        <v>92</v>
      </c>
      <c r="F4" s="364" t="s">
        <v>3</v>
      </c>
      <c r="G4" s="364" t="s">
        <v>1308</v>
      </c>
      <c r="H4" s="364"/>
      <c r="I4" s="364" t="s">
        <v>135</v>
      </c>
      <c r="J4" s="364" t="s">
        <v>317</v>
      </c>
      <c r="K4" s="364" t="s">
        <v>20</v>
      </c>
      <c r="L4" s="364"/>
      <c r="M4" s="364"/>
      <c r="N4" s="364"/>
      <c r="O4" s="364"/>
      <c r="P4" s="364"/>
      <c r="Q4" s="364"/>
      <c r="R4" s="364"/>
      <c r="S4" s="364"/>
      <c r="T4" s="364"/>
      <c r="U4" s="364" t="s">
        <v>6</v>
      </c>
    </row>
    <row r="5" spans="1:24" s="134" customFormat="1" ht="27" customHeight="1">
      <c r="A5" s="364"/>
      <c r="B5" s="364"/>
      <c r="C5" s="364"/>
      <c r="D5" s="364"/>
      <c r="E5" s="364"/>
      <c r="F5" s="364"/>
      <c r="G5" s="364" t="s">
        <v>79</v>
      </c>
      <c r="H5" s="364" t="s">
        <v>35</v>
      </c>
      <c r="I5" s="364"/>
      <c r="J5" s="364"/>
      <c r="K5" s="364" t="s">
        <v>899</v>
      </c>
      <c r="L5" s="364" t="s">
        <v>290</v>
      </c>
      <c r="M5" s="364"/>
      <c r="N5" s="364" t="s">
        <v>1080</v>
      </c>
      <c r="O5" s="364" t="s">
        <v>30</v>
      </c>
      <c r="P5" s="364"/>
      <c r="Q5" s="364"/>
      <c r="R5" s="364"/>
      <c r="S5" s="364"/>
      <c r="T5" s="364"/>
      <c r="U5" s="364"/>
    </row>
    <row r="6" spans="1:24" s="134" customFormat="1" ht="42.6" customHeight="1">
      <c r="A6" s="364"/>
      <c r="B6" s="364"/>
      <c r="C6" s="364"/>
      <c r="D6" s="364"/>
      <c r="E6" s="364"/>
      <c r="F6" s="364"/>
      <c r="G6" s="364"/>
      <c r="H6" s="364"/>
      <c r="I6" s="364"/>
      <c r="J6" s="364"/>
      <c r="K6" s="364"/>
      <c r="L6" s="285" t="s">
        <v>607</v>
      </c>
      <c r="M6" s="285" t="s">
        <v>608</v>
      </c>
      <c r="N6" s="364"/>
      <c r="O6" s="285" t="s">
        <v>1035</v>
      </c>
      <c r="P6" s="285">
        <v>2016</v>
      </c>
      <c r="Q6" s="285">
        <v>2017</v>
      </c>
      <c r="R6" s="285">
        <v>2018</v>
      </c>
      <c r="S6" s="285">
        <v>2019</v>
      </c>
      <c r="T6" s="285" t="s">
        <v>1036</v>
      </c>
      <c r="U6" s="364"/>
    </row>
    <row r="7" spans="1:24" s="134" customFormat="1" ht="26.25" customHeight="1">
      <c r="A7" s="285"/>
      <c r="B7" s="285" t="s">
        <v>15</v>
      </c>
      <c r="C7" s="288"/>
      <c r="D7" s="289"/>
      <c r="E7" s="285"/>
      <c r="F7" s="285"/>
      <c r="G7" s="290"/>
      <c r="H7" s="291">
        <f>+H8+H11+H15</f>
        <v>9334.8339999999989</v>
      </c>
      <c r="I7" s="291">
        <f>+I8+I11</f>
        <v>6275.7709999999997</v>
      </c>
      <c r="J7" s="291">
        <f>+J8+J11</f>
        <v>5721.8850000000002</v>
      </c>
      <c r="K7" s="291">
        <f t="shared" ref="K7:T7" si="0">+K8+K11+K15</f>
        <v>2905.8690000000001</v>
      </c>
      <c r="L7" s="291">
        <f t="shared" si="0"/>
        <v>1275.271</v>
      </c>
      <c r="M7" s="291">
        <f t="shared" si="0"/>
        <v>1284.1400000000003</v>
      </c>
      <c r="N7" s="291">
        <f t="shared" si="0"/>
        <v>2897</v>
      </c>
      <c r="O7" s="291">
        <f t="shared" si="0"/>
        <v>1621.729</v>
      </c>
      <c r="P7" s="291">
        <f t="shared" si="0"/>
        <v>528.56899999999996</v>
      </c>
      <c r="Q7" s="291">
        <f t="shared" si="0"/>
        <v>76.430999999999997</v>
      </c>
      <c r="R7" s="291">
        <f t="shared" si="0"/>
        <v>1016.729</v>
      </c>
      <c r="S7" s="291">
        <f t="shared" si="0"/>
        <v>681.27099999999996</v>
      </c>
      <c r="T7" s="291">
        <f t="shared" si="0"/>
        <v>1275.271</v>
      </c>
      <c r="U7" s="91" t="s">
        <v>1093</v>
      </c>
      <c r="X7" s="135"/>
    </row>
    <row r="8" spans="1:24" s="134" customFormat="1" ht="19.5" customHeight="1">
      <c r="A8" s="285" t="s">
        <v>8</v>
      </c>
      <c r="B8" s="292" t="s">
        <v>36</v>
      </c>
      <c r="C8" s="288"/>
      <c r="D8" s="289"/>
      <c r="E8" s="285"/>
      <c r="F8" s="285"/>
      <c r="G8" s="290"/>
      <c r="H8" s="291">
        <f t="shared" ref="H8:T8" si="1">+H10+H9</f>
        <v>6316.49</v>
      </c>
      <c r="I8" s="291">
        <f t="shared" si="1"/>
        <v>6275.7709999999997</v>
      </c>
      <c r="J8" s="291">
        <f t="shared" si="1"/>
        <v>5721.8850000000002</v>
      </c>
      <c r="K8" s="291">
        <f t="shared" si="1"/>
        <v>528.56899999999996</v>
      </c>
      <c r="L8" s="291">
        <f t="shared" si="1"/>
        <v>0</v>
      </c>
      <c r="M8" s="291">
        <f t="shared" si="1"/>
        <v>0</v>
      </c>
      <c r="N8" s="291">
        <f t="shared" si="1"/>
        <v>528.56899999999996</v>
      </c>
      <c r="O8" s="291">
        <f t="shared" si="1"/>
        <v>528.56899999999996</v>
      </c>
      <c r="P8" s="291">
        <f t="shared" si="1"/>
        <v>528.56899999999996</v>
      </c>
      <c r="Q8" s="291">
        <f t="shared" si="1"/>
        <v>0</v>
      </c>
      <c r="R8" s="291">
        <f t="shared" si="1"/>
        <v>0</v>
      </c>
      <c r="S8" s="291">
        <f t="shared" si="1"/>
        <v>0</v>
      </c>
      <c r="T8" s="291">
        <f t="shared" si="1"/>
        <v>0</v>
      </c>
      <c r="U8" s="293"/>
    </row>
    <row r="9" spans="1:24" s="134" customFormat="1" ht="42" customHeight="1">
      <c r="A9" s="86">
        <v>1</v>
      </c>
      <c r="B9" s="87" t="s">
        <v>1084</v>
      </c>
      <c r="C9" s="88"/>
      <c r="D9" s="86" t="s">
        <v>11</v>
      </c>
      <c r="E9" s="86" t="s">
        <v>104</v>
      </c>
      <c r="F9" s="86">
        <v>2014</v>
      </c>
      <c r="G9" s="86" t="s">
        <v>105</v>
      </c>
      <c r="H9" s="90">
        <v>5499.4589999999998</v>
      </c>
      <c r="I9" s="90">
        <v>5470.3220000000001</v>
      </c>
      <c r="J9" s="90">
        <v>5124.54</v>
      </c>
      <c r="K9" s="90">
        <v>320.97500000000002</v>
      </c>
      <c r="L9" s="90"/>
      <c r="M9" s="90"/>
      <c r="N9" s="90">
        <f>K9+L9-M9</f>
        <v>320.97500000000002</v>
      </c>
      <c r="O9" s="90">
        <f>SUM(P9:R9)</f>
        <v>320.97500000000002</v>
      </c>
      <c r="P9" s="90">
        <v>320.97500000000002</v>
      </c>
      <c r="Q9" s="90"/>
      <c r="R9" s="90"/>
      <c r="S9" s="90"/>
      <c r="T9" s="90">
        <f>N9-O9</f>
        <v>0</v>
      </c>
      <c r="U9" s="446"/>
    </row>
    <row r="10" spans="1:24" s="134" customFormat="1" ht="44.4" customHeight="1">
      <c r="A10" s="86">
        <v>2</v>
      </c>
      <c r="B10" s="87" t="s">
        <v>602</v>
      </c>
      <c r="C10" s="88"/>
      <c r="D10" s="86" t="s">
        <v>42</v>
      </c>
      <c r="E10" s="86" t="s">
        <v>184</v>
      </c>
      <c r="F10" s="86">
        <v>2015</v>
      </c>
      <c r="G10" s="86" t="s">
        <v>114</v>
      </c>
      <c r="H10" s="90">
        <v>817.03099999999995</v>
      </c>
      <c r="I10" s="90">
        <v>805.44899999999996</v>
      </c>
      <c r="J10" s="90">
        <v>597.34500000000003</v>
      </c>
      <c r="K10" s="90">
        <v>207.59399999999999</v>
      </c>
      <c r="L10" s="90"/>
      <c r="M10" s="90"/>
      <c r="N10" s="90">
        <f>K10+L10-M10</f>
        <v>207.59399999999999</v>
      </c>
      <c r="O10" s="90">
        <f>SUM(P10:R10)</f>
        <v>207.59399999999999</v>
      </c>
      <c r="P10" s="90">
        <v>207.59399999999999</v>
      </c>
      <c r="Q10" s="90"/>
      <c r="R10" s="90"/>
      <c r="S10" s="90"/>
      <c r="T10" s="90">
        <f>N10-O10</f>
        <v>0</v>
      </c>
      <c r="U10" s="446"/>
      <c r="W10" s="135"/>
      <c r="X10" s="135"/>
    </row>
    <row r="11" spans="1:24" s="175" customFormat="1" ht="19.5" customHeight="1">
      <c r="A11" s="285" t="s">
        <v>13</v>
      </c>
      <c r="B11" s="289" t="s">
        <v>142</v>
      </c>
      <c r="C11" s="288"/>
      <c r="D11" s="285"/>
      <c r="E11" s="285"/>
      <c r="F11" s="285"/>
      <c r="G11" s="285"/>
      <c r="H11" s="291">
        <f>H12+H13+H14</f>
        <v>3018.3440000000001</v>
      </c>
      <c r="I11" s="291">
        <f t="shared" ref="I11:T11" si="2">I12+I13+I14</f>
        <v>0</v>
      </c>
      <c r="J11" s="291">
        <f t="shared" si="2"/>
        <v>0</v>
      </c>
      <c r="K11" s="291">
        <f t="shared" si="2"/>
        <v>1172.3</v>
      </c>
      <c r="L11" s="291">
        <f t="shared" si="2"/>
        <v>1275.271</v>
      </c>
      <c r="M11" s="291">
        <f t="shared" si="2"/>
        <v>79.14</v>
      </c>
      <c r="N11" s="291">
        <f t="shared" si="2"/>
        <v>2368.431</v>
      </c>
      <c r="O11" s="291">
        <f t="shared" si="2"/>
        <v>1093.1600000000001</v>
      </c>
      <c r="P11" s="291">
        <f t="shared" si="2"/>
        <v>0</v>
      </c>
      <c r="Q11" s="291">
        <f t="shared" si="2"/>
        <v>76.430999999999997</v>
      </c>
      <c r="R11" s="291">
        <f t="shared" si="2"/>
        <v>1016.729</v>
      </c>
      <c r="S11" s="291">
        <f t="shared" si="2"/>
        <v>681.27099999999996</v>
      </c>
      <c r="T11" s="291">
        <f t="shared" si="2"/>
        <v>1275.271</v>
      </c>
      <c r="U11" s="293"/>
    </row>
    <row r="12" spans="1:24" s="134" customFormat="1" ht="44.4" customHeight="1">
      <c r="A12" s="86">
        <v>1</v>
      </c>
      <c r="B12" s="87" t="s">
        <v>1085</v>
      </c>
      <c r="C12" s="88" t="s">
        <v>599</v>
      </c>
      <c r="D12" s="86" t="s">
        <v>26</v>
      </c>
      <c r="E12" s="86" t="s">
        <v>185</v>
      </c>
      <c r="F12" s="86" t="s">
        <v>186</v>
      </c>
      <c r="G12" s="89" t="s">
        <v>312</v>
      </c>
      <c r="H12" s="90">
        <v>1172.3</v>
      </c>
      <c r="I12" s="90"/>
      <c r="J12" s="90"/>
      <c r="K12" s="90">
        <v>1172.3</v>
      </c>
      <c r="L12" s="90"/>
      <c r="M12" s="90">
        <v>79.14</v>
      </c>
      <c r="N12" s="90">
        <f>K12+L12-M12</f>
        <v>1093.1599999999999</v>
      </c>
      <c r="O12" s="90">
        <f t="shared" ref="O12:O14" si="3">SUM(P12:R12)</f>
        <v>1093.1600000000001</v>
      </c>
      <c r="P12" s="90"/>
      <c r="Q12" s="90">
        <f>11.431+65</f>
        <v>76.430999999999997</v>
      </c>
      <c r="R12" s="90">
        <f>566.729+450</f>
        <v>1016.729</v>
      </c>
      <c r="S12" s="90"/>
      <c r="T12" s="90">
        <f>N12-O12</f>
        <v>0</v>
      </c>
      <c r="U12" s="91" t="s">
        <v>999</v>
      </c>
    </row>
    <row r="13" spans="1:24" s="134" customFormat="1" ht="46.2" customHeight="1">
      <c r="A13" s="86">
        <v>2</v>
      </c>
      <c r="B13" s="87" t="s">
        <v>1081</v>
      </c>
      <c r="C13" s="88" t="s">
        <v>868</v>
      </c>
      <c r="D13" s="86" t="s">
        <v>1021</v>
      </c>
      <c r="E13" s="86" t="s">
        <v>1082</v>
      </c>
      <c r="F13" s="86" t="s">
        <v>22</v>
      </c>
      <c r="G13" s="89" t="s">
        <v>1083</v>
      </c>
      <c r="H13" s="90">
        <v>1196.0440000000001</v>
      </c>
      <c r="I13" s="90"/>
      <c r="J13" s="90"/>
      <c r="K13" s="90"/>
      <c r="L13" s="90">
        <v>1196</v>
      </c>
      <c r="M13" s="90"/>
      <c r="N13" s="90">
        <f>K13+L13-M13</f>
        <v>1196</v>
      </c>
      <c r="O13" s="90">
        <f t="shared" si="3"/>
        <v>0</v>
      </c>
      <c r="P13" s="90"/>
      <c r="Q13" s="90"/>
      <c r="R13" s="90"/>
      <c r="S13" s="90">
        <f>633+48.271</f>
        <v>681.27099999999996</v>
      </c>
      <c r="T13" s="90">
        <f>N13-O13</f>
        <v>1196</v>
      </c>
      <c r="U13" s="447"/>
    </row>
    <row r="14" spans="1:24" s="134" customFormat="1" ht="43.2" customHeight="1">
      <c r="A14" s="86">
        <v>3</v>
      </c>
      <c r="B14" s="87" t="s">
        <v>1086</v>
      </c>
      <c r="C14" s="88" t="s">
        <v>60</v>
      </c>
      <c r="D14" s="86" t="s">
        <v>1088</v>
      </c>
      <c r="E14" s="86" t="s">
        <v>1089</v>
      </c>
      <c r="F14" s="86" t="s">
        <v>119</v>
      </c>
      <c r="G14" s="89" t="s">
        <v>1087</v>
      </c>
      <c r="H14" s="90">
        <v>650</v>
      </c>
      <c r="I14" s="90"/>
      <c r="J14" s="90"/>
      <c r="K14" s="90"/>
      <c r="L14" s="90">
        <v>79.271000000000001</v>
      </c>
      <c r="M14" s="90"/>
      <c r="N14" s="90">
        <f>K14+L14-M14</f>
        <v>79.271000000000001</v>
      </c>
      <c r="O14" s="90">
        <f t="shared" si="3"/>
        <v>0</v>
      </c>
      <c r="P14" s="90"/>
      <c r="Q14" s="90"/>
      <c r="R14" s="90"/>
      <c r="S14" s="90"/>
      <c r="T14" s="90">
        <f>N14-O14</f>
        <v>79.271000000000001</v>
      </c>
      <c r="U14" s="91" t="s">
        <v>1090</v>
      </c>
    </row>
    <row r="15" spans="1:24" s="134" customFormat="1" ht="24.75" customHeight="1">
      <c r="A15" s="285" t="s">
        <v>25</v>
      </c>
      <c r="B15" s="433" t="s">
        <v>325</v>
      </c>
      <c r="C15" s="448"/>
      <c r="D15" s="86"/>
      <c r="E15" s="86"/>
      <c r="F15" s="86"/>
      <c r="G15" s="89"/>
      <c r="H15" s="291"/>
      <c r="I15" s="291"/>
      <c r="J15" s="291"/>
      <c r="K15" s="291">
        <v>1205.0000000000002</v>
      </c>
      <c r="L15" s="291"/>
      <c r="M15" s="291">
        <v>1205.0000000000002</v>
      </c>
      <c r="N15" s="291">
        <f>K15+L15-M15</f>
        <v>0</v>
      </c>
      <c r="O15" s="291">
        <v>0</v>
      </c>
      <c r="P15" s="291"/>
      <c r="Q15" s="291"/>
      <c r="R15" s="291"/>
      <c r="S15" s="291"/>
      <c r="T15" s="291"/>
      <c r="U15" s="447"/>
      <c r="X15" s="176"/>
    </row>
    <row r="16" spans="1:24" s="134" customFormat="1" ht="16.8" customHeight="1">
      <c r="A16" s="86"/>
      <c r="B16" s="87"/>
      <c r="C16" s="87"/>
      <c r="D16" s="87"/>
      <c r="E16" s="86"/>
      <c r="F16" s="86"/>
      <c r="G16" s="447"/>
      <c r="H16" s="447"/>
      <c r="I16" s="447"/>
      <c r="J16" s="447"/>
      <c r="K16" s="447"/>
      <c r="L16" s="447"/>
      <c r="M16" s="447"/>
      <c r="N16" s="447"/>
      <c r="O16" s="446"/>
      <c r="P16" s="446"/>
      <c r="Q16" s="446"/>
      <c r="R16" s="446"/>
      <c r="S16" s="446"/>
      <c r="T16" s="446"/>
      <c r="U16" s="447"/>
    </row>
    <row r="17" spans="14:21" ht="26.25" customHeight="1">
      <c r="N17" s="393"/>
      <c r="O17" s="393"/>
      <c r="P17" s="393"/>
      <c r="Q17" s="393"/>
      <c r="R17" s="393"/>
      <c r="S17" s="393"/>
      <c r="T17" s="393"/>
      <c r="U17" s="393"/>
    </row>
    <row r="25" spans="14:21" ht="29.25" customHeight="1">
      <c r="N25" s="390"/>
      <c r="O25" s="390"/>
      <c r="P25" s="390"/>
      <c r="Q25" s="390"/>
      <c r="R25" s="390"/>
      <c r="S25" s="390"/>
      <c r="T25" s="390"/>
      <c r="U25" s="390"/>
    </row>
  </sheetData>
  <mergeCells count="22">
    <mergeCell ref="C4:C6"/>
    <mergeCell ref="K5:K6"/>
    <mergeCell ref="O5:T5"/>
    <mergeCell ref="U4:U6"/>
    <mergeCell ref="G5:G6"/>
    <mergeCell ref="H5:H6"/>
    <mergeCell ref="N17:U17"/>
    <mergeCell ref="N25:U25"/>
    <mergeCell ref="A1:U1"/>
    <mergeCell ref="A2:U2"/>
    <mergeCell ref="T3:U3"/>
    <mergeCell ref="A4:A6"/>
    <mergeCell ref="B4:B6"/>
    <mergeCell ref="D4:D6"/>
    <mergeCell ref="E4:E6"/>
    <mergeCell ref="F4:F6"/>
    <mergeCell ref="G4:H4"/>
    <mergeCell ref="I4:I6"/>
    <mergeCell ref="J4:J6"/>
    <mergeCell ref="K4:T4"/>
    <mergeCell ref="L5:M5"/>
    <mergeCell ref="N5:N6"/>
  </mergeCells>
  <printOptions horizontalCentered="1"/>
  <pageMargins left="0.23622047244094491" right="0.27559055118110237" top="0.9055118110236221" bottom="0.62992125984251968" header="0.55118110236220474" footer="0.55118110236220474"/>
  <pageSetup paperSize="9" scale="63" orientation="landscape" r:id="rId1"/>
  <headerFooter>
    <oddHeader>&amp;L&amp;"Times New Roman,Bold"&amp;12THÀNH PHỐ SƠN LA&amp;R&amp;"Times New Roman,Regular"&amp;14Biểu số 07</oddHeader>
  </headerFooter>
  <rowBreaks count="1" manualBreakCount="1">
    <brk id="26" max="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workbookViewId="0">
      <selection activeCell="B4" sqref="B4:B6"/>
    </sheetView>
  </sheetViews>
  <sheetFormatPr defaultColWidth="9.109375" defaultRowHeight="14.4"/>
  <cols>
    <col min="1" max="1" width="4.5546875" style="92" customWidth="1"/>
    <col min="2" max="2" width="33.44140625" style="92" customWidth="1"/>
    <col min="3" max="3" width="10.6640625" style="92" customWidth="1"/>
    <col min="4" max="4" width="9.44140625" style="92" customWidth="1"/>
    <col min="5" max="5" width="14.6640625" style="92" customWidth="1"/>
    <col min="6" max="6" width="11.77734375" style="92" customWidth="1"/>
    <col min="7" max="7" width="11.33203125" style="92" customWidth="1"/>
    <col min="8" max="8" width="11.5546875" style="92" customWidth="1"/>
    <col min="9" max="9" width="11.44140625" style="92" customWidth="1"/>
    <col min="10" max="10" width="9.88671875" style="92" bestFit="1" customWidth="1"/>
    <col min="11" max="12" width="11" style="92" customWidth="1"/>
    <col min="13" max="13" width="9.109375" style="92" customWidth="1"/>
    <col min="14" max="16384" width="9.109375" style="92"/>
  </cols>
  <sheetData>
    <row r="1" spans="1:13" ht="17.399999999999999">
      <c r="A1" s="335" t="s">
        <v>1186</v>
      </c>
      <c r="B1" s="335"/>
      <c r="C1" s="335"/>
      <c r="D1" s="335"/>
      <c r="E1" s="335"/>
      <c r="F1" s="335"/>
      <c r="G1" s="335"/>
      <c r="H1" s="335"/>
      <c r="I1" s="335"/>
      <c r="J1" s="335"/>
      <c r="K1" s="335"/>
      <c r="L1" s="335"/>
      <c r="M1" s="335"/>
    </row>
    <row r="2" spans="1:13" ht="16.8">
      <c r="A2" s="337" t="str">
        <f>'Bieu 2.2'!A3:P3</f>
        <v>(Kèm theo Nghị quyết số  113/NQ-HĐND ngày 09 tháng 7 năm 2019 của HĐND thành phố Sơn La)</v>
      </c>
      <c r="B2" s="337"/>
      <c r="C2" s="337"/>
      <c r="D2" s="337"/>
      <c r="E2" s="337"/>
      <c r="F2" s="337"/>
      <c r="G2" s="337"/>
      <c r="H2" s="337"/>
      <c r="I2" s="337"/>
      <c r="J2" s="337"/>
      <c r="K2" s="337"/>
      <c r="L2" s="337"/>
      <c r="M2" s="337"/>
    </row>
    <row r="3" spans="1:13" ht="15.6">
      <c r="A3" s="93"/>
      <c r="B3" s="93"/>
      <c r="C3" s="93"/>
      <c r="D3" s="93"/>
      <c r="E3" s="93"/>
      <c r="F3" s="93"/>
      <c r="G3" s="93"/>
      <c r="H3" s="93"/>
      <c r="I3" s="93"/>
      <c r="J3" s="94"/>
      <c r="K3" s="94"/>
      <c r="L3" s="396"/>
      <c r="M3" s="396"/>
    </row>
    <row r="4" spans="1:13" ht="22.8" customHeight="1">
      <c r="A4" s="449" t="s">
        <v>14</v>
      </c>
      <c r="B4" s="449" t="s">
        <v>0</v>
      </c>
      <c r="C4" s="449" t="s">
        <v>32</v>
      </c>
      <c r="D4" s="449" t="s">
        <v>1</v>
      </c>
      <c r="E4" s="449" t="s">
        <v>2</v>
      </c>
      <c r="F4" s="449" t="s">
        <v>3</v>
      </c>
      <c r="G4" s="449" t="s">
        <v>4</v>
      </c>
      <c r="H4" s="449"/>
      <c r="I4" s="449" t="s">
        <v>1187</v>
      </c>
      <c r="J4" s="449" t="s">
        <v>1188</v>
      </c>
      <c r="K4" s="449"/>
      <c r="L4" s="449" t="s">
        <v>1189</v>
      </c>
      <c r="M4" s="449" t="s">
        <v>6</v>
      </c>
    </row>
    <row r="5" spans="1:13">
      <c r="A5" s="449"/>
      <c r="B5" s="449"/>
      <c r="C5" s="449"/>
      <c r="D5" s="449"/>
      <c r="E5" s="449"/>
      <c r="F5" s="449"/>
      <c r="G5" s="449" t="s">
        <v>611</v>
      </c>
      <c r="H5" s="449" t="s">
        <v>1213</v>
      </c>
      <c r="I5" s="449"/>
      <c r="J5" s="449" t="s">
        <v>15</v>
      </c>
      <c r="K5" s="449" t="s">
        <v>1190</v>
      </c>
      <c r="L5" s="449"/>
      <c r="M5" s="449"/>
    </row>
    <row r="6" spans="1:13" ht="27" customHeight="1">
      <c r="A6" s="449"/>
      <c r="B6" s="449"/>
      <c r="C6" s="449"/>
      <c r="D6" s="449"/>
      <c r="E6" s="449"/>
      <c r="F6" s="449"/>
      <c r="G6" s="449"/>
      <c r="H6" s="449"/>
      <c r="I6" s="449"/>
      <c r="J6" s="449"/>
      <c r="K6" s="449"/>
      <c r="L6" s="449"/>
      <c r="M6" s="449"/>
    </row>
    <row r="7" spans="1:13" ht="25.5" customHeight="1">
      <c r="A7" s="450"/>
      <c r="B7" s="450" t="s">
        <v>7</v>
      </c>
      <c r="C7" s="450"/>
      <c r="D7" s="450"/>
      <c r="E7" s="450"/>
      <c r="F7" s="450"/>
      <c r="G7" s="450"/>
      <c r="H7" s="451">
        <f t="shared" ref="H7:K7" si="0">SUM(H8:H26)</f>
        <v>641416.91100000008</v>
      </c>
      <c r="I7" s="451">
        <f t="shared" si="0"/>
        <v>400820</v>
      </c>
      <c r="J7" s="451">
        <f t="shared" si="0"/>
        <v>15619.948</v>
      </c>
      <c r="K7" s="451">
        <f t="shared" si="0"/>
        <v>15619.948</v>
      </c>
      <c r="L7" s="451">
        <f>SUM(L8:L26)</f>
        <v>212360.06599999999</v>
      </c>
      <c r="M7" s="452"/>
    </row>
    <row r="8" spans="1:13" ht="28.8" customHeight="1">
      <c r="A8" s="453">
        <v>1</v>
      </c>
      <c r="B8" s="454" t="s">
        <v>1191</v>
      </c>
      <c r="C8" s="455" t="s">
        <v>106</v>
      </c>
      <c r="D8" s="455" t="s">
        <v>37</v>
      </c>
      <c r="E8" s="456" t="s">
        <v>1192</v>
      </c>
      <c r="F8" s="455" t="s">
        <v>22</v>
      </c>
      <c r="G8" s="456" t="s">
        <v>552</v>
      </c>
      <c r="H8" s="457">
        <v>47353.5</v>
      </c>
      <c r="I8" s="458">
        <v>17760</v>
      </c>
      <c r="J8" s="459"/>
      <c r="K8" s="459"/>
      <c r="L8" s="460">
        <v>15000</v>
      </c>
      <c r="M8" s="461"/>
    </row>
    <row r="9" spans="1:13" ht="28.8" customHeight="1">
      <c r="A9" s="453">
        <v>2</v>
      </c>
      <c r="B9" s="454" t="s">
        <v>1193</v>
      </c>
      <c r="C9" s="455" t="s">
        <v>106</v>
      </c>
      <c r="D9" s="455" t="s">
        <v>37</v>
      </c>
      <c r="E9" s="456" t="s">
        <v>1192</v>
      </c>
      <c r="F9" s="455" t="s">
        <v>22</v>
      </c>
      <c r="G9" s="456" t="s">
        <v>553</v>
      </c>
      <c r="H9" s="457">
        <v>62876.1</v>
      </c>
      <c r="I9" s="458">
        <v>23580</v>
      </c>
      <c r="J9" s="459"/>
      <c r="K9" s="459"/>
      <c r="L9" s="460">
        <v>20000</v>
      </c>
      <c r="M9" s="461"/>
    </row>
    <row r="10" spans="1:13" ht="30" customHeight="1">
      <c r="A10" s="453">
        <v>3</v>
      </c>
      <c r="B10" s="454" t="s">
        <v>1194</v>
      </c>
      <c r="C10" s="455" t="s">
        <v>106</v>
      </c>
      <c r="D10" s="455" t="s">
        <v>37</v>
      </c>
      <c r="E10" s="456" t="s">
        <v>1192</v>
      </c>
      <c r="F10" s="455" t="s">
        <v>22</v>
      </c>
      <c r="G10" s="456" t="s">
        <v>554</v>
      </c>
      <c r="H10" s="457">
        <v>53758.5</v>
      </c>
      <c r="I10" s="458">
        <v>20160</v>
      </c>
      <c r="J10" s="459"/>
      <c r="K10" s="459"/>
      <c r="L10" s="460">
        <v>15000</v>
      </c>
      <c r="M10" s="461"/>
    </row>
    <row r="11" spans="1:13" ht="31.2" customHeight="1">
      <c r="A11" s="453">
        <v>4</v>
      </c>
      <c r="B11" s="462" t="s">
        <v>356</v>
      </c>
      <c r="C11" s="455" t="s">
        <v>106</v>
      </c>
      <c r="D11" s="455" t="s">
        <v>37</v>
      </c>
      <c r="E11" s="455" t="s">
        <v>357</v>
      </c>
      <c r="F11" s="455" t="s">
        <v>22</v>
      </c>
      <c r="G11" s="455" t="s">
        <v>555</v>
      </c>
      <c r="H11" s="463">
        <v>50489.415999999997</v>
      </c>
      <c r="I11" s="458">
        <v>19740</v>
      </c>
      <c r="J11" s="459"/>
      <c r="K11" s="459"/>
      <c r="L11" s="460">
        <v>15000</v>
      </c>
      <c r="M11" s="461"/>
    </row>
    <row r="12" spans="1:13" ht="28.2" customHeight="1">
      <c r="A12" s="453">
        <v>5</v>
      </c>
      <c r="B12" s="462" t="s">
        <v>358</v>
      </c>
      <c r="C12" s="455" t="s">
        <v>106</v>
      </c>
      <c r="D12" s="455" t="s">
        <v>37</v>
      </c>
      <c r="E12" s="455" t="s">
        <v>359</v>
      </c>
      <c r="F12" s="455" t="s">
        <v>22</v>
      </c>
      <c r="G12" s="455" t="s">
        <v>556</v>
      </c>
      <c r="H12" s="463">
        <v>62078.163</v>
      </c>
      <c r="I12" s="458">
        <v>23280</v>
      </c>
      <c r="J12" s="459"/>
      <c r="K12" s="459"/>
      <c r="L12" s="460">
        <v>20000</v>
      </c>
      <c r="M12" s="461"/>
    </row>
    <row r="13" spans="1:13" ht="27.6" customHeight="1">
      <c r="A13" s="453">
        <v>6</v>
      </c>
      <c r="B13" s="462" t="s">
        <v>360</v>
      </c>
      <c r="C13" s="455" t="s">
        <v>106</v>
      </c>
      <c r="D13" s="455" t="s">
        <v>37</v>
      </c>
      <c r="E13" s="455" t="s">
        <v>361</v>
      </c>
      <c r="F13" s="455" t="s">
        <v>22</v>
      </c>
      <c r="G13" s="455" t="s">
        <v>557</v>
      </c>
      <c r="H13" s="463">
        <v>19715.141</v>
      </c>
      <c r="I13" s="458">
        <v>9000</v>
      </c>
      <c r="J13" s="459"/>
      <c r="K13" s="459"/>
      <c r="L13" s="460">
        <v>6000</v>
      </c>
      <c r="M13" s="461"/>
    </row>
    <row r="14" spans="1:13" ht="30" customHeight="1">
      <c r="A14" s="453">
        <v>7</v>
      </c>
      <c r="B14" s="462" t="s">
        <v>263</v>
      </c>
      <c r="C14" s="455" t="s">
        <v>106</v>
      </c>
      <c r="D14" s="455" t="s">
        <v>37</v>
      </c>
      <c r="E14" s="455" t="s">
        <v>40</v>
      </c>
      <c r="F14" s="455" t="s">
        <v>254</v>
      </c>
      <c r="G14" s="455" t="s">
        <v>264</v>
      </c>
      <c r="H14" s="463">
        <v>7896.0910000000003</v>
      </c>
      <c r="I14" s="458">
        <v>6600</v>
      </c>
      <c r="J14" s="459">
        <v>100.2</v>
      </c>
      <c r="K14" s="459">
        <v>100.2</v>
      </c>
      <c r="L14" s="459">
        <v>6499.8</v>
      </c>
      <c r="M14" s="461"/>
    </row>
    <row r="15" spans="1:13" ht="55.8" customHeight="1">
      <c r="A15" s="453">
        <v>8</v>
      </c>
      <c r="B15" s="462" t="s">
        <v>1195</v>
      </c>
      <c r="C15" s="455" t="s">
        <v>106</v>
      </c>
      <c r="D15" s="455" t="s">
        <v>10</v>
      </c>
      <c r="E15" s="455" t="s">
        <v>365</v>
      </c>
      <c r="F15" s="455" t="s">
        <v>23</v>
      </c>
      <c r="G15" s="455" t="s">
        <v>1196</v>
      </c>
      <c r="H15" s="463">
        <v>30000</v>
      </c>
      <c r="I15" s="458">
        <v>30000</v>
      </c>
      <c r="J15" s="459"/>
      <c r="K15" s="459"/>
      <c r="L15" s="459">
        <v>10000</v>
      </c>
      <c r="M15" s="461"/>
    </row>
    <row r="16" spans="1:13" ht="30" customHeight="1">
      <c r="A16" s="453">
        <v>9</v>
      </c>
      <c r="B16" s="462" t="s">
        <v>1197</v>
      </c>
      <c r="C16" s="455" t="s">
        <v>106</v>
      </c>
      <c r="D16" s="455" t="s">
        <v>10</v>
      </c>
      <c r="E16" s="455" t="s">
        <v>365</v>
      </c>
      <c r="F16" s="455" t="s">
        <v>23</v>
      </c>
      <c r="G16" s="455" t="s">
        <v>580</v>
      </c>
      <c r="H16" s="463">
        <v>220000</v>
      </c>
      <c r="I16" s="458">
        <v>220000</v>
      </c>
      <c r="J16" s="459">
        <v>15319.841</v>
      </c>
      <c r="K16" s="459">
        <f>J16</f>
        <v>15319.841</v>
      </c>
      <c r="L16" s="459">
        <v>104660.359</v>
      </c>
      <c r="M16" s="461"/>
    </row>
    <row r="17" spans="1:13" ht="30" customHeight="1">
      <c r="A17" s="453">
        <v>10</v>
      </c>
      <c r="B17" s="462" t="s">
        <v>486</v>
      </c>
      <c r="C17" s="455" t="s">
        <v>106</v>
      </c>
      <c r="D17" s="455" t="s">
        <v>51</v>
      </c>
      <c r="E17" s="455" t="s">
        <v>190</v>
      </c>
      <c r="F17" s="455" t="s">
        <v>80</v>
      </c>
      <c r="G17" s="455" t="s">
        <v>191</v>
      </c>
      <c r="H17" s="463">
        <v>2900</v>
      </c>
      <c r="I17" s="458">
        <v>1000</v>
      </c>
      <c r="J17" s="459">
        <v>199.90700000000004</v>
      </c>
      <c r="K17" s="459">
        <v>199.90700000000004</v>
      </c>
      <c r="L17" s="458">
        <v>199.90700000000001</v>
      </c>
      <c r="M17" s="461"/>
    </row>
    <row r="18" spans="1:13" ht="29.4" customHeight="1">
      <c r="A18" s="453">
        <v>11</v>
      </c>
      <c r="B18" s="462" t="s">
        <v>132</v>
      </c>
      <c r="C18" s="455" t="s">
        <v>106</v>
      </c>
      <c r="D18" s="455" t="s">
        <v>49</v>
      </c>
      <c r="E18" s="455" t="s">
        <v>133</v>
      </c>
      <c r="F18" s="455" t="s">
        <v>128</v>
      </c>
      <c r="G18" s="455"/>
      <c r="H18" s="463">
        <v>1500</v>
      </c>
      <c r="I18" s="458">
        <v>1300</v>
      </c>
      <c r="J18" s="459"/>
      <c r="K18" s="459"/>
      <c r="L18" s="458"/>
      <c r="M18" s="461"/>
    </row>
    <row r="19" spans="1:13" ht="42.6" customHeight="1">
      <c r="A19" s="453">
        <v>12</v>
      </c>
      <c r="B19" s="462" t="s">
        <v>418</v>
      </c>
      <c r="C19" s="455" t="s">
        <v>106</v>
      </c>
      <c r="D19" s="455" t="s">
        <v>17</v>
      </c>
      <c r="E19" s="455" t="s">
        <v>417</v>
      </c>
      <c r="F19" s="455" t="s">
        <v>128</v>
      </c>
      <c r="G19" s="455"/>
      <c r="H19" s="463">
        <v>2000</v>
      </c>
      <c r="I19" s="458">
        <v>1700</v>
      </c>
      <c r="J19" s="459"/>
      <c r="K19" s="459"/>
      <c r="L19" s="458"/>
      <c r="M19" s="464"/>
    </row>
    <row r="20" spans="1:13" ht="28.2" customHeight="1">
      <c r="A20" s="453">
        <v>13</v>
      </c>
      <c r="B20" s="462" t="s">
        <v>362</v>
      </c>
      <c r="C20" s="455" t="s">
        <v>106</v>
      </c>
      <c r="D20" s="455" t="s">
        <v>37</v>
      </c>
      <c r="E20" s="455" t="s">
        <v>361</v>
      </c>
      <c r="F20" s="455" t="s">
        <v>22</v>
      </c>
      <c r="G20" s="455"/>
      <c r="H20" s="463">
        <v>35100</v>
      </c>
      <c r="I20" s="458">
        <v>20000</v>
      </c>
      <c r="J20" s="459"/>
      <c r="K20" s="459"/>
      <c r="L20" s="458"/>
      <c r="M20" s="464"/>
    </row>
    <row r="21" spans="1:13" ht="28.8" customHeight="1">
      <c r="A21" s="453">
        <v>14</v>
      </c>
      <c r="B21" s="462" t="s">
        <v>291</v>
      </c>
      <c r="C21" s="455" t="s">
        <v>106</v>
      </c>
      <c r="D21" s="455" t="s">
        <v>47</v>
      </c>
      <c r="E21" s="455" t="s">
        <v>292</v>
      </c>
      <c r="F21" s="455" t="s">
        <v>23</v>
      </c>
      <c r="G21" s="455"/>
      <c r="H21" s="463">
        <v>19500</v>
      </c>
      <c r="I21" s="458">
        <v>6700</v>
      </c>
      <c r="J21" s="459"/>
      <c r="K21" s="459"/>
      <c r="L21" s="458"/>
      <c r="M21" s="464"/>
    </row>
    <row r="22" spans="1:13" ht="55.2" customHeight="1">
      <c r="A22" s="453">
        <v>15</v>
      </c>
      <c r="B22" s="465" t="s">
        <v>1198</v>
      </c>
      <c r="C22" s="455" t="s">
        <v>219</v>
      </c>
      <c r="D22" s="455" t="s">
        <v>37</v>
      </c>
      <c r="E22" s="466" t="s">
        <v>1199</v>
      </c>
      <c r="F22" s="455" t="s">
        <v>119</v>
      </c>
      <c r="G22" s="455"/>
      <c r="H22" s="463">
        <v>1450</v>
      </c>
      <c r="I22" s="458"/>
      <c r="J22" s="459"/>
      <c r="K22" s="459"/>
      <c r="L22" s="459"/>
      <c r="M22" s="461"/>
    </row>
    <row r="23" spans="1:13" ht="49.8" customHeight="1">
      <c r="A23" s="453">
        <v>16</v>
      </c>
      <c r="B23" s="465" t="s">
        <v>1200</v>
      </c>
      <c r="C23" s="455" t="s">
        <v>106</v>
      </c>
      <c r="D23" s="453" t="s">
        <v>45</v>
      </c>
      <c r="E23" s="466" t="s">
        <v>1201</v>
      </c>
      <c r="F23" s="455" t="s">
        <v>119</v>
      </c>
      <c r="G23" s="467"/>
      <c r="H23" s="463">
        <v>1000</v>
      </c>
      <c r="I23" s="468"/>
      <c r="J23" s="468"/>
      <c r="K23" s="468"/>
      <c r="L23" s="468"/>
      <c r="M23" s="465"/>
    </row>
    <row r="24" spans="1:13" ht="33.6" customHeight="1">
      <c r="A24" s="453">
        <v>17</v>
      </c>
      <c r="B24" s="172" t="s">
        <v>1135</v>
      </c>
      <c r="C24" s="455" t="s">
        <v>106</v>
      </c>
      <c r="D24" s="469" t="s">
        <v>56</v>
      </c>
      <c r="E24" s="469" t="s">
        <v>1136</v>
      </c>
      <c r="F24" s="469" t="s">
        <v>1137</v>
      </c>
      <c r="G24" s="467"/>
      <c r="H24" s="463">
        <v>6800</v>
      </c>
      <c r="I24" s="468"/>
      <c r="J24" s="468"/>
      <c r="K24" s="468"/>
      <c r="L24" s="468"/>
      <c r="M24" s="465"/>
    </row>
    <row r="25" spans="1:13" ht="40.200000000000003" customHeight="1">
      <c r="A25" s="453">
        <v>18</v>
      </c>
      <c r="B25" s="172" t="s">
        <v>1182</v>
      </c>
      <c r="C25" s="455" t="s">
        <v>106</v>
      </c>
      <c r="D25" s="469" t="s">
        <v>56</v>
      </c>
      <c r="E25" s="469" t="s">
        <v>1183</v>
      </c>
      <c r="F25" s="469" t="s">
        <v>1137</v>
      </c>
      <c r="G25" s="467"/>
      <c r="H25" s="463">
        <v>5000</v>
      </c>
      <c r="I25" s="468"/>
      <c r="J25" s="468"/>
      <c r="K25" s="468"/>
      <c r="L25" s="468"/>
      <c r="M25" s="465"/>
    </row>
    <row r="26" spans="1:13" ht="60" customHeight="1">
      <c r="A26" s="453">
        <v>19</v>
      </c>
      <c r="B26" s="172" t="s">
        <v>1184</v>
      </c>
      <c r="C26" s="455" t="s">
        <v>106</v>
      </c>
      <c r="D26" s="469" t="s">
        <v>41</v>
      </c>
      <c r="E26" s="469" t="s">
        <v>1221</v>
      </c>
      <c r="F26" s="469" t="s">
        <v>1137</v>
      </c>
      <c r="G26" s="467"/>
      <c r="H26" s="463">
        <v>12000</v>
      </c>
      <c r="I26" s="468"/>
      <c r="J26" s="468"/>
      <c r="K26" s="468"/>
      <c r="L26" s="468"/>
      <c r="M26" s="465"/>
    </row>
    <row r="27" spans="1:13">
      <c r="A27" s="453"/>
      <c r="B27" s="465"/>
      <c r="C27" s="455"/>
      <c r="D27" s="455"/>
      <c r="E27" s="466"/>
      <c r="F27" s="455"/>
      <c r="G27" s="455"/>
      <c r="H27" s="463"/>
      <c r="I27" s="458"/>
      <c r="J27" s="459"/>
      <c r="K27" s="459"/>
      <c r="L27" s="459"/>
      <c r="M27" s="461"/>
    </row>
    <row r="29" spans="1:13">
      <c r="A29" s="397" t="s">
        <v>1202</v>
      </c>
      <c r="B29" s="397"/>
      <c r="C29" s="397"/>
      <c r="D29" s="397"/>
      <c r="E29" s="397"/>
      <c r="F29" s="397"/>
      <c r="G29" s="397"/>
      <c r="H29" s="397"/>
      <c r="I29" s="397"/>
      <c r="J29" s="397"/>
      <c r="K29" s="397"/>
      <c r="L29" s="397"/>
      <c r="M29" s="397"/>
    </row>
    <row r="31" spans="1:13" ht="15.6">
      <c r="J31" s="394"/>
      <c r="K31" s="394"/>
      <c r="L31" s="394"/>
      <c r="M31" s="394"/>
    </row>
    <row r="35" spans="10:13" ht="16.5" customHeight="1"/>
    <row r="39" spans="10:13" ht="17.399999999999999">
      <c r="J39" s="395"/>
      <c r="K39" s="395"/>
      <c r="L39" s="395"/>
      <c r="M39" s="395"/>
    </row>
  </sheetData>
  <mergeCells count="21">
    <mergeCell ref="M4:M6"/>
    <mergeCell ref="G5:G6"/>
    <mergeCell ref="H5:H6"/>
    <mergeCell ref="J5:J6"/>
    <mergeCell ref="K5:K6"/>
    <mergeCell ref="J31:M31"/>
    <mergeCell ref="J39:M39"/>
    <mergeCell ref="A1:M1"/>
    <mergeCell ref="A2:M2"/>
    <mergeCell ref="L3:M3"/>
    <mergeCell ref="A4:A6"/>
    <mergeCell ref="B4:B6"/>
    <mergeCell ref="C4:C6"/>
    <mergeCell ref="D4:D6"/>
    <mergeCell ref="E4:E6"/>
    <mergeCell ref="F4:F6"/>
    <mergeCell ref="G4:H4"/>
    <mergeCell ref="A29:M29"/>
    <mergeCell ref="I4:I6"/>
    <mergeCell ref="J4:K4"/>
    <mergeCell ref="L4:L6"/>
  </mergeCells>
  <pageMargins left="0.43307086614173229" right="0.23622047244094491" top="0.6692913385826772" bottom="0.39370078740157483" header="0.31496062992125984" footer="0.31496062992125984"/>
  <pageSetup paperSize="9" orientation="landscape" r:id="rId1"/>
  <headerFooter>
    <oddHeader>&amp;LTHÀNH PHỐ SƠN LA&amp;RBiểu số 08</oddHeader>
    <oddFooter>Page &amp;P of &amp;N</oddFooter>
  </headerFooter>
  <rowBreaks count="2" manualBreakCount="2">
    <brk id="15" max="12" man="1"/>
    <brk id="24"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activeCell="G8" sqref="G8"/>
    </sheetView>
  </sheetViews>
  <sheetFormatPr defaultColWidth="9.109375" defaultRowHeight="14.4"/>
  <cols>
    <col min="1" max="1" width="4.5546875" style="92" customWidth="1"/>
    <col min="2" max="2" width="23.6640625" style="92" customWidth="1"/>
    <col min="3" max="3" width="10.6640625" style="92" customWidth="1"/>
    <col min="4" max="4" width="6.33203125" style="92" customWidth="1"/>
    <col min="5" max="5" width="11.77734375" style="92" customWidth="1"/>
    <col min="6" max="6" width="10.5546875" style="92" customWidth="1"/>
    <col min="7" max="7" width="11.33203125" style="92" customWidth="1"/>
    <col min="8" max="8" width="11.5546875" style="92" customWidth="1"/>
    <col min="9" max="9" width="11.44140625" style="92" customWidth="1"/>
    <col min="10" max="11" width="9.88671875" style="92" bestFit="1" customWidth="1"/>
    <col min="12" max="12" width="10" style="92" customWidth="1"/>
    <col min="13" max="13" width="13.21875" style="92" customWidth="1"/>
    <col min="14" max="16384" width="9.109375" style="92"/>
  </cols>
  <sheetData>
    <row r="1" spans="1:13" ht="17.399999999999999">
      <c r="A1" s="335" t="s">
        <v>1215</v>
      </c>
      <c r="B1" s="335"/>
      <c r="C1" s="335"/>
      <c r="D1" s="335"/>
      <c r="E1" s="335"/>
      <c r="F1" s="335"/>
      <c r="G1" s="335"/>
      <c r="H1" s="335"/>
      <c r="I1" s="335"/>
      <c r="J1" s="335"/>
      <c r="K1" s="335"/>
      <c r="L1" s="335"/>
      <c r="M1" s="335"/>
    </row>
    <row r="2" spans="1:13" ht="16.8">
      <c r="A2" s="337" t="str">
        <f>'Bieu 2.2'!A3:P3</f>
        <v>(Kèm theo Nghị quyết số  113/NQ-HĐND ngày 09 tháng 7 năm 2019 của HĐND thành phố Sơn La)</v>
      </c>
      <c r="B2" s="337"/>
      <c r="C2" s="337"/>
      <c r="D2" s="337"/>
      <c r="E2" s="337"/>
      <c r="F2" s="337"/>
      <c r="G2" s="337"/>
      <c r="H2" s="337"/>
      <c r="I2" s="337"/>
      <c r="J2" s="337"/>
      <c r="K2" s="337"/>
      <c r="L2" s="337"/>
      <c r="M2" s="337"/>
    </row>
    <row r="3" spans="1:13" ht="15.6">
      <c r="A3" s="93"/>
      <c r="B3" s="93"/>
      <c r="C3" s="93"/>
      <c r="D3" s="93"/>
      <c r="E3" s="93"/>
      <c r="F3" s="93"/>
      <c r="G3" s="93"/>
      <c r="H3" s="93"/>
      <c r="I3" s="93"/>
      <c r="J3" s="94"/>
      <c r="K3" s="94"/>
      <c r="L3" s="396"/>
      <c r="M3" s="396"/>
    </row>
    <row r="4" spans="1:13" ht="42" customHeight="1">
      <c r="A4" s="470" t="s">
        <v>14</v>
      </c>
      <c r="B4" s="470" t="s">
        <v>0</v>
      </c>
      <c r="C4" s="470" t="s">
        <v>32</v>
      </c>
      <c r="D4" s="470" t="s">
        <v>1</v>
      </c>
      <c r="E4" s="470" t="s">
        <v>2</v>
      </c>
      <c r="F4" s="470" t="s">
        <v>3</v>
      </c>
      <c r="G4" s="470" t="s">
        <v>4</v>
      </c>
      <c r="H4" s="470"/>
      <c r="I4" s="470" t="s">
        <v>1187</v>
      </c>
      <c r="J4" s="470" t="s">
        <v>1188</v>
      </c>
      <c r="K4" s="470"/>
      <c r="L4" s="470" t="s">
        <v>1189</v>
      </c>
      <c r="M4" s="470" t="s">
        <v>6</v>
      </c>
    </row>
    <row r="5" spans="1:13">
      <c r="A5" s="470"/>
      <c r="B5" s="470"/>
      <c r="C5" s="470"/>
      <c r="D5" s="470"/>
      <c r="E5" s="470"/>
      <c r="F5" s="470"/>
      <c r="G5" s="470" t="s">
        <v>611</v>
      </c>
      <c r="H5" s="470" t="s">
        <v>1213</v>
      </c>
      <c r="I5" s="470"/>
      <c r="J5" s="470" t="s">
        <v>15</v>
      </c>
      <c r="K5" s="470" t="s">
        <v>1190</v>
      </c>
      <c r="L5" s="470"/>
      <c r="M5" s="470"/>
    </row>
    <row r="6" spans="1:13" ht="37.5" customHeight="1">
      <c r="A6" s="470"/>
      <c r="B6" s="470"/>
      <c r="C6" s="470"/>
      <c r="D6" s="470"/>
      <c r="E6" s="470"/>
      <c r="F6" s="470"/>
      <c r="G6" s="470"/>
      <c r="H6" s="470"/>
      <c r="I6" s="470"/>
      <c r="J6" s="470"/>
      <c r="K6" s="470"/>
      <c r="L6" s="470"/>
      <c r="M6" s="470"/>
    </row>
    <row r="7" spans="1:13">
      <c r="A7" s="450"/>
      <c r="B7" s="450" t="s">
        <v>7</v>
      </c>
      <c r="C7" s="450"/>
      <c r="D7" s="450"/>
      <c r="E7" s="450"/>
      <c r="F7" s="450"/>
      <c r="G7" s="450"/>
      <c r="H7" s="471">
        <f>SUM(H8:H8)</f>
        <v>3500</v>
      </c>
      <c r="I7" s="471">
        <f>SUM(I8:I8)</f>
        <v>3200</v>
      </c>
      <c r="J7" s="471">
        <f>SUM(J8:J8)</f>
        <v>0</v>
      </c>
      <c r="K7" s="471">
        <f>SUM(K8:K8)</f>
        <v>0</v>
      </c>
      <c r="L7" s="471">
        <f>SUM(L8:L8)</f>
        <v>0</v>
      </c>
      <c r="M7" s="472"/>
    </row>
    <row r="8" spans="1:13" ht="51.6" customHeight="1">
      <c r="A8" s="453">
        <v>1</v>
      </c>
      <c r="B8" s="462" t="s">
        <v>384</v>
      </c>
      <c r="C8" s="455" t="s">
        <v>106</v>
      </c>
      <c r="D8" s="455" t="s">
        <v>44</v>
      </c>
      <c r="E8" s="455" t="s">
        <v>256</v>
      </c>
      <c r="F8" s="455" t="s">
        <v>21</v>
      </c>
      <c r="G8" s="455"/>
      <c r="H8" s="463">
        <v>3500</v>
      </c>
      <c r="I8" s="458">
        <v>3200</v>
      </c>
      <c r="J8" s="459"/>
      <c r="K8" s="459"/>
      <c r="L8" s="458"/>
      <c r="M8" s="464" t="s">
        <v>1214</v>
      </c>
    </row>
    <row r="9" spans="1:13">
      <c r="A9" s="453"/>
      <c r="B9" s="465"/>
      <c r="C9" s="455"/>
      <c r="D9" s="455"/>
      <c r="E9" s="466"/>
      <c r="F9" s="455"/>
      <c r="G9" s="455"/>
      <c r="H9" s="463"/>
      <c r="I9" s="458"/>
      <c r="J9" s="459"/>
      <c r="K9" s="459"/>
      <c r="L9" s="459"/>
      <c r="M9" s="461"/>
    </row>
    <row r="11" spans="1:13" ht="15.6">
      <c r="A11" s="96"/>
      <c r="B11" s="96"/>
      <c r="C11" s="96"/>
      <c r="D11" s="96"/>
      <c r="E11" s="96"/>
      <c r="F11" s="96"/>
      <c r="G11" s="96"/>
      <c r="H11" s="96"/>
      <c r="I11" s="96"/>
      <c r="J11" s="394"/>
      <c r="K11" s="394"/>
      <c r="L11" s="394"/>
      <c r="M11" s="394"/>
    </row>
    <row r="18" spans="10:13" ht="16.8">
      <c r="J18" s="398"/>
      <c r="K18" s="398"/>
      <c r="L18" s="398"/>
      <c r="M18" s="398"/>
    </row>
  </sheetData>
  <mergeCells count="20">
    <mergeCell ref="A1:M1"/>
    <mergeCell ref="A2:M2"/>
    <mergeCell ref="L3:M3"/>
    <mergeCell ref="A4:A6"/>
    <mergeCell ref="B4:B6"/>
    <mergeCell ref="C4:C6"/>
    <mergeCell ref="D4:D6"/>
    <mergeCell ref="E4:E6"/>
    <mergeCell ref="F4:F6"/>
    <mergeCell ref="G4:H4"/>
    <mergeCell ref="G5:G6"/>
    <mergeCell ref="H5:H6"/>
    <mergeCell ref="J5:J6"/>
    <mergeCell ref="K5:K6"/>
    <mergeCell ref="J11:M11"/>
    <mergeCell ref="J18:M18"/>
    <mergeCell ref="I4:I6"/>
    <mergeCell ref="J4:K4"/>
    <mergeCell ref="L4:L6"/>
    <mergeCell ref="M4:M6"/>
  </mergeCells>
  <pageMargins left="0.47244094488188981" right="0.35433070866141736" top="0.93" bottom="0.74803149606299213" header="0.56000000000000005" footer="0.31496062992125984"/>
  <pageSetup paperSize="9" orientation="landscape" r:id="rId1"/>
  <headerFooter>
    <oddHeader>&amp;LTHÀNH PHỐ SƠN LA&amp;RBiểu số 09</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9"/>
  <sheetViews>
    <sheetView zoomScale="85" zoomScaleNormal="85" workbookViewId="0">
      <pane xSplit="2" ySplit="6" topLeftCell="C7" activePane="bottomRight" state="frozen"/>
      <selection pane="topRight" activeCell="C1" sqref="C1"/>
      <selection pane="bottomLeft" activeCell="A7" sqref="A7"/>
      <selection pane="bottomRight" activeCell="C9" sqref="C9"/>
    </sheetView>
  </sheetViews>
  <sheetFormatPr defaultColWidth="9.109375" defaultRowHeight="15.6"/>
  <cols>
    <col min="1" max="1" width="6.33203125" style="58" customWidth="1"/>
    <col min="2" max="2" width="43.88671875" style="53" customWidth="1"/>
    <col min="3" max="3" width="14.33203125" style="53" customWidth="1"/>
    <col min="4" max="4" width="13.6640625" style="53" customWidth="1"/>
    <col min="5" max="5" width="18.109375" style="53" customWidth="1"/>
    <col min="6" max="6" width="13.109375" style="53" customWidth="1"/>
    <col min="7" max="7" width="19.109375" style="53" customWidth="1"/>
    <col min="8" max="8" width="15" style="53" customWidth="1"/>
    <col min="9" max="9" width="15" style="53" hidden="1" customWidth="1"/>
    <col min="10" max="10" width="15" style="53" customWidth="1"/>
    <col min="11" max="11" width="14.5546875" style="53" customWidth="1"/>
    <col min="12" max="12" width="14.44140625" style="53" customWidth="1"/>
    <col min="13" max="13" width="15" style="53" customWidth="1"/>
    <col min="14" max="14" width="23" style="53" customWidth="1"/>
    <col min="15" max="15" width="16.88671875" style="53" customWidth="1"/>
    <col min="16" max="16384" width="9.109375" style="53"/>
  </cols>
  <sheetData>
    <row r="1" spans="1:16" s="51" customFormat="1" ht="19.8" customHeight="1">
      <c r="A1" s="330" t="s">
        <v>1225</v>
      </c>
      <c r="B1" s="330"/>
      <c r="C1" s="330"/>
      <c r="D1" s="330"/>
      <c r="E1" s="330"/>
      <c r="F1" s="330"/>
      <c r="G1" s="330"/>
      <c r="H1" s="330"/>
      <c r="I1" s="330"/>
      <c r="J1" s="330"/>
      <c r="K1" s="330"/>
      <c r="L1" s="330"/>
      <c r="M1" s="330"/>
      <c r="N1" s="330"/>
    </row>
    <row r="2" spans="1:16" s="52" customFormat="1" ht="58.8" customHeight="1">
      <c r="A2" s="331" t="s">
        <v>1121</v>
      </c>
      <c r="B2" s="331"/>
      <c r="C2" s="331"/>
      <c r="D2" s="331"/>
      <c r="E2" s="331"/>
      <c r="F2" s="331"/>
      <c r="G2" s="331"/>
      <c r="H2" s="331"/>
      <c r="I2" s="331"/>
      <c r="J2" s="331"/>
      <c r="K2" s="331"/>
      <c r="L2" s="331"/>
      <c r="M2" s="331"/>
      <c r="N2" s="331"/>
    </row>
    <row r="3" spans="1:16" ht="16.8">
      <c r="A3" s="332" t="str">
        <f>'Bieu 01'!A2:K2</f>
        <v>(Kèm theo Nghị quyết số 113/NQ-HĐND ngày 09/7/2019 của HĐND thành phố Sơn La)</v>
      </c>
      <c r="B3" s="332"/>
      <c r="C3" s="332"/>
      <c r="D3" s="332"/>
      <c r="E3" s="332"/>
      <c r="F3" s="332"/>
      <c r="G3" s="332"/>
      <c r="H3" s="332"/>
      <c r="I3" s="332"/>
      <c r="J3" s="332"/>
      <c r="K3" s="332"/>
      <c r="L3" s="332"/>
      <c r="M3" s="332"/>
      <c r="N3" s="332"/>
    </row>
    <row r="4" spans="1:16" s="55" customFormat="1" ht="18" customHeight="1">
      <c r="A4" s="194"/>
      <c r="B4" s="194"/>
      <c r="C4" s="194"/>
      <c r="D4" s="194"/>
      <c r="E4" s="194"/>
      <c r="F4" s="194"/>
      <c r="G4" s="194"/>
      <c r="H4" s="194"/>
      <c r="I4" s="194"/>
      <c r="J4" s="194"/>
      <c r="K4" s="194"/>
      <c r="L4" s="333" t="s">
        <v>610</v>
      </c>
      <c r="M4" s="333"/>
      <c r="N4" s="333"/>
      <c r="O4" s="54"/>
    </row>
    <row r="5" spans="1:16" s="55" customFormat="1" ht="26.4" customHeight="1">
      <c r="A5" s="329" t="s">
        <v>14</v>
      </c>
      <c r="B5" s="329" t="s">
        <v>0</v>
      </c>
      <c r="C5" s="329" t="s">
        <v>32</v>
      </c>
      <c r="D5" s="329" t="s">
        <v>1</v>
      </c>
      <c r="E5" s="329" t="s">
        <v>2</v>
      </c>
      <c r="F5" s="329" t="s">
        <v>3</v>
      </c>
      <c r="G5" s="329" t="s">
        <v>4</v>
      </c>
      <c r="H5" s="329"/>
      <c r="I5" s="329" t="s">
        <v>317</v>
      </c>
      <c r="J5" s="329" t="s">
        <v>20</v>
      </c>
      <c r="K5" s="329"/>
      <c r="L5" s="329"/>
      <c r="M5" s="329"/>
      <c r="N5" s="329" t="s">
        <v>6</v>
      </c>
      <c r="O5" s="54"/>
    </row>
    <row r="6" spans="1:16" s="55" customFormat="1" ht="25.8" customHeight="1">
      <c r="A6" s="329"/>
      <c r="B6" s="329"/>
      <c r="C6" s="329"/>
      <c r="D6" s="329"/>
      <c r="E6" s="329"/>
      <c r="F6" s="329"/>
      <c r="G6" s="329" t="s">
        <v>1226</v>
      </c>
      <c r="H6" s="329" t="s">
        <v>612</v>
      </c>
      <c r="I6" s="329"/>
      <c r="J6" s="329" t="s">
        <v>899</v>
      </c>
      <c r="K6" s="329" t="s">
        <v>896</v>
      </c>
      <c r="L6" s="329"/>
      <c r="M6" s="329" t="s">
        <v>897</v>
      </c>
      <c r="N6" s="329"/>
      <c r="O6" s="54"/>
    </row>
    <row r="7" spans="1:16" s="56" customFormat="1" ht="34.200000000000003" customHeight="1">
      <c r="A7" s="329"/>
      <c r="B7" s="329"/>
      <c r="C7" s="329"/>
      <c r="D7" s="329"/>
      <c r="E7" s="329"/>
      <c r="F7" s="329"/>
      <c r="G7" s="329"/>
      <c r="H7" s="329"/>
      <c r="I7" s="329"/>
      <c r="J7" s="329"/>
      <c r="K7" s="184" t="s">
        <v>607</v>
      </c>
      <c r="L7" s="184" t="s">
        <v>608</v>
      </c>
      <c r="M7" s="329"/>
      <c r="N7" s="329"/>
      <c r="P7" s="62"/>
    </row>
    <row r="8" spans="1:16" s="56" customFormat="1" ht="24.6" customHeight="1">
      <c r="A8" s="185"/>
      <c r="B8" s="186" t="s">
        <v>1118</v>
      </c>
      <c r="C8" s="185"/>
      <c r="D8" s="185"/>
      <c r="E8" s="185"/>
      <c r="F8" s="185"/>
      <c r="G8" s="185"/>
      <c r="H8" s="187">
        <f>H9+H13</f>
        <v>18141.498</v>
      </c>
      <c r="I8" s="187">
        <f>+SUM(I10:I12)</f>
        <v>0</v>
      </c>
      <c r="J8" s="187">
        <f t="shared" ref="J8:M8" si="0">J9+J13</f>
        <v>1209</v>
      </c>
      <c r="K8" s="187">
        <f t="shared" si="0"/>
        <v>2079.3620000000001</v>
      </c>
      <c r="L8" s="187">
        <f t="shared" si="0"/>
        <v>79.361999999999966</v>
      </c>
      <c r="M8" s="187">
        <f t="shared" si="0"/>
        <v>3209</v>
      </c>
      <c r="N8" s="185"/>
      <c r="P8" s="62"/>
    </row>
    <row r="9" spans="1:16" s="57" customFormat="1" ht="21" customHeight="1">
      <c r="A9" s="185" t="s">
        <v>8</v>
      </c>
      <c r="B9" s="186" t="s">
        <v>1119</v>
      </c>
      <c r="C9" s="185"/>
      <c r="D9" s="185"/>
      <c r="E9" s="185"/>
      <c r="F9" s="185"/>
      <c r="G9" s="185"/>
      <c r="H9" s="187">
        <f>SUM(H10:H12)</f>
        <v>3693.5440000000003</v>
      </c>
      <c r="I9" s="187"/>
      <c r="J9" s="187">
        <f t="shared" ref="J9:M9" si="1">SUM(J10:J12)</f>
        <v>1209</v>
      </c>
      <c r="K9" s="187">
        <f t="shared" si="1"/>
        <v>0</v>
      </c>
      <c r="L9" s="187">
        <f t="shared" si="1"/>
        <v>79.361999999999966</v>
      </c>
      <c r="M9" s="187">
        <f t="shared" si="1"/>
        <v>1129.6379999999999</v>
      </c>
      <c r="N9" s="185"/>
    </row>
    <row r="10" spans="1:16" s="57" customFormat="1" ht="38.4" customHeight="1">
      <c r="A10" s="188">
        <v>1</v>
      </c>
      <c r="B10" s="189" t="s">
        <v>641</v>
      </c>
      <c r="C10" s="190" t="s">
        <v>340</v>
      </c>
      <c r="D10" s="190" t="s">
        <v>939</v>
      </c>
      <c r="E10" s="190" t="s">
        <v>642</v>
      </c>
      <c r="F10" s="190" t="s">
        <v>508</v>
      </c>
      <c r="G10" s="190" t="s">
        <v>643</v>
      </c>
      <c r="H10" s="191">
        <v>207.32900000000001</v>
      </c>
      <c r="I10" s="191"/>
      <c r="J10" s="192">
        <v>63</v>
      </c>
      <c r="K10" s="191"/>
      <c r="L10" s="191">
        <v>4.9059999999999988</v>
      </c>
      <c r="M10" s="191">
        <f t="shared" ref="M10:M19" si="2">J10+K10-L10</f>
        <v>58.094000000000001</v>
      </c>
      <c r="N10" s="190" t="s">
        <v>1000</v>
      </c>
    </row>
    <row r="11" spans="1:16" s="57" customFormat="1" ht="40.799999999999997" customHeight="1">
      <c r="A11" s="188">
        <v>2</v>
      </c>
      <c r="B11" s="189" t="s">
        <v>644</v>
      </c>
      <c r="C11" s="190" t="s">
        <v>101</v>
      </c>
      <c r="D11" s="190" t="s">
        <v>919</v>
      </c>
      <c r="E11" s="190" t="s">
        <v>646</v>
      </c>
      <c r="F11" s="190" t="s">
        <v>508</v>
      </c>
      <c r="G11" s="190" t="s">
        <v>647</v>
      </c>
      <c r="H11" s="191">
        <v>1938.4380000000001</v>
      </c>
      <c r="I11" s="191"/>
      <c r="J11" s="192">
        <v>519</v>
      </c>
      <c r="K11" s="191"/>
      <c r="L11" s="191">
        <v>49.824000000000012</v>
      </c>
      <c r="M11" s="191">
        <f t="shared" si="2"/>
        <v>469.17599999999999</v>
      </c>
      <c r="N11" s="190" t="s">
        <v>1000</v>
      </c>
    </row>
    <row r="12" spans="1:16" s="57" customFormat="1" ht="55.8" customHeight="1">
      <c r="A12" s="188">
        <v>3</v>
      </c>
      <c r="B12" s="193" t="s">
        <v>648</v>
      </c>
      <c r="C12" s="190" t="s">
        <v>106</v>
      </c>
      <c r="D12" s="190" t="s">
        <v>985</v>
      </c>
      <c r="E12" s="190" t="s">
        <v>650</v>
      </c>
      <c r="F12" s="190" t="s">
        <v>508</v>
      </c>
      <c r="G12" s="190" t="s">
        <v>321</v>
      </c>
      <c r="H12" s="191">
        <v>1547.777</v>
      </c>
      <c r="I12" s="191"/>
      <c r="J12" s="192">
        <v>627</v>
      </c>
      <c r="K12" s="191"/>
      <c r="L12" s="191">
        <v>24.631999999999948</v>
      </c>
      <c r="M12" s="191">
        <f t="shared" si="2"/>
        <v>602.36800000000005</v>
      </c>
      <c r="N12" s="190" t="s">
        <v>1000</v>
      </c>
    </row>
    <row r="13" spans="1:16" s="57" customFormat="1" ht="22.8" customHeight="1">
      <c r="A13" s="185" t="s">
        <v>13</v>
      </c>
      <c r="B13" s="186" t="s">
        <v>1120</v>
      </c>
      <c r="C13" s="185"/>
      <c r="D13" s="185"/>
      <c r="E13" s="185"/>
      <c r="F13" s="185"/>
      <c r="G13" s="185"/>
      <c r="H13" s="187">
        <f>SUM(H14:H19)</f>
        <v>14447.954</v>
      </c>
      <c r="I13" s="187"/>
      <c r="J13" s="187">
        <f t="shared" ref="J13:M13" si="3">SUM(J14:J19)</f>
        <v>0</v>
      </c>
      <c r="K13" s="187">
        <f t="shared" si="3"/>
        <v>2079.3620000000001</v>
      </c>
      <c r="L13" s="187">
        <f t="shared" si="3"/>
        <v>0</v>
      </c>
      <c r="M13" s="187">
        <f t="shared" si="3"/>
        <v>2079.3620000000001</v>
      </c>
      <c r="N13" s="185"/>
    </row>
    <row r="14" spans="1:16" s="57" customFormat="1" ht="39.6" customHeight="1">
      <c r="A14" s="188">
        <v>1</v>
      </c>
      <c r="B14" s="193" t="s">
        <v>895</v>
      </c>
      <c r="C14" s="190" t="s">
        <v>106</v>
      </c>
      <c r="D14" s="190" t="s">
        <v>919</v>
      </c>
      <c r="E14" s="190" t="s">
        <v>1227</v>
      </c>
      <c r="F14" s="190" t="s">
        <v>186</v>
      </c>
      <c r="G14" s="190" t="s">
        <v>927</v>
      </c>
      <c r="H14" s="191">
        <v>3516.6</v>
      </c>
      <c r="I14" s="191"/>
      <c r="J14" s="192"/>
      <c r="K14" s="191">
        <v>11.542</v>
      </c>
      <c r="L14" s="191"/>
      <c r="M14" s="191">
        <f t="shared" si="2"/>
        <v>11.542</v>
      </c>
      <c r="N14" s="190" t="s">
        <v>1001</v>
      </c>
    </row>
    <row r="15" spans="1:16" s="57" customFormat="1" ht="52.2" customHeight="1">
      <c r="A15" s="188">
        <v>2</v>
      </c>
      <c r="B15" s="193" t="s">
        <v>322</v>
      </c>
      <c r="C15" s="190" t="s">
        <v>100</v>
      </c>
      <c r="D15" s="190" t="s">
        <v>63</v>
      </c>
      <c r="E15" s="190" t="s">
        <v>323</v>
      </c>
      <c r="F15" s="190" t="s">
        <v>128</v>
      </c>
      <c r="G15" s="190" t="s">
        <v>596</v>
      </c>
      <c r="H15" s="191">
        <v>799.45799999999997</v>
      </c>
      <c r="I15" s="191"/>
      <c r="J15" s="192"/>
      <c r="K15" s="191">
        <v>50.146999999999998</v>
      </c>
      <c r="L15" s="191"/>
      <c r="M15" s="191">
        <f t="shared" si="2"/>
        <v>50.146999999999998</v>
      </c>
      <c r="N15" s="190" t="s">
        <v>1001</v>
      </c>
    </row>
    <row r="16" spans="1:16" s="57" customFormat="1" ht="66.75" customHeight="1">
      <c r="A16" s="188">
        <v>3</v>
      </c>
      <c r="B16" s="193" t="s">
        <v>898</v>
      </c>
      <c r="C16" s="190" t="s">
        <v>99</v>
      </c>
      <c r="D16" s="190" t="s">
        <v>922</v>
      </c>
      <c r="E16" s="190" t="s">
        <v>923</v>
      </c>
      <c r="F16" s="190" t="s">
        <v>924</v>
      </c>
      <c r="G16" s="190" t="s">
        <v>925</v>
      </c>
      <c r="H16" s="191">
        <v>2262.4140000000002</v>
      </c>
      <c r="I16" s="191"/>
      <c r="J16" s="192"/>
      <c r="K16" s="191">
        <v>17.672999999999966</v>
      </c>
      <c r="L16" s="191"/>
      <c r="M16" s="191">
        <f t="shared" si="2"/>
        <v>17.672999999999966</v>
      </c>
      <c r="N16" s="190" t="s">
        <v>1001</v>
      </c>
    </row>
    <row r="17" spans="1:14" s="57" customFormat="1" ht="40.200000000000003" customHeight="1">
      <c r="A17" s="188">
        <v>4</v>
      </c>
      <c r="B17" s="193" t="s">
        <v>900</v>
      </c>
      <c r="C17" s="190" t="s">
        <v>101</v>
      </c>
      <c r="D17" s="190" t="s">
        <v>919</v>
      </c>
      <c r="E17" s="190" t="s">
        <v>920</v>
      </c>
      <c r="F17" s="190" t="s">
        <v>441</v>
      </c>
      <c r="G17" s="190" t="s">
        <v>921</v>
      </c>
      <c r="H17" s="191">
        <v>2469.6909999999998</v>
      </c>
      <c r="I17" s="191"/>
      <c r="J17" s="192"/>
      <c r="K17" s="191">
        <v>700</v>
      </c>
      <c r="L17" s="191"/>
      <c r="M17" s="191">
        <f t="shared" si="2"/>
        <v>700</v>
      </c>
      <c r="N17" s="190" t="s">
        <v>1003</v>
      </c>
    </row>
    <row r="18" spans="1:14" s="57" customFormat="1" ht="38.4" customHeight="1">
      <c r="A18" s="188">
        <v>5</v>
      </c>
      <c r="B18" s="193" t="s">
        <v>901</v>
      </c>
      <c r="C18" s="190" t="s">
        <v>106</v>
      </c>
      <c r="D18" s="190" t="s">
        <v>63</v>
      </c>
      <c r="E18" s="190" t="s">
        <v>913</v>
      </c>
      <c r="F18" s="190" t="s">
        <v>22</v>
      </c>
      <c r="G18" s="190" t="s">
        <v>914</v>
      </c>
      <c r="H18" s="191">
        <v>3800</v>
      </c>
      <c r="I18" s="191"/>
      <c r="J18" s="192"/>
      <c r="K18" s="191">
        <v>500</v>
      </c>
      <c r="L18" s="191"/>
      <c r="M18" s="191">
        <f t="shared" si="2"/>
        <v>500</v>
      </c>
      <c r="N18" s="190" t="s">
        <v>912</v>
      </c>
    </row>
    <row r="19" spans="1:14" s="57" customFormat="1" ht="41.4" customHeight="1">
      <c r="A19" s="188">
        <v>6</v>
      </c>
      <c r="B19" s="193" t="s">
        <v>902</v>
      </c>
      <c r="C19" s="190" t="s">
        <v>915</v>
      </c>
      <c r="D19" s="190" t="s">
        <v>916</v>
      </c>
      <c r="E19" s="190" t="s">
        <v>917</v>
      </c>
      <c r="F19" s="190" t="s">
        <v>128</v>
      </c>
      <c r="G19" s="190" t="s">
        <v>918</v>
      </c>
      <c r="H19" s="191">
        <v>1599.7909999999999</v>
      </c>
      <c r="I19" s="191"/>
      <c r="J19" s="192"/>
      <c r="K19" s="191">
        <v>800</v>
      </c>
      <c r="L19" s="191"/>
      <c r="M19" s="191">
        <f t="shared" si="2"/>
        <v>800</v>
      </c>
      <c r="N19" s="190" t="s">
        <v>1003</v>
      </c>
    </row>
  </sheetData>
  <mergeCells count="19">
    <mergeCell ref="L4:N4"/>
    <mergeCell ref="G5:H5"/>
    <mergeCell ref="I5:I7"/>
    <mergeCell ref="J5:M5"/>
    <mergeCell ref="N5:N7"/>
    <mergeCell ref="G6:G7"/>
    <mergeCell ref="A1:N1"/>
    <mergeCell ref="H6:H7"/>
    <mergeCell ref="J6:J7"/>
    <mergeCell ref="K6:L6"/>
    <mergeCell ref="M6:M7"/>
    <mergeCell ref="A2:N2"/>
    <mergeCell ref="A3:N3"/>
    <mergeCell ref="A5:A7"/>
    <mergeCell ref="B5:B7"/>
    <mergeCell ref="C5:C7"/>
    <mergeCell ref="D5:D7"/>
    <mergeCell ref="E5:E7"/>
    <mergeCell ref="F5:F7"/>
  </mergeCells>
  <pageMargins left="0.19685039370078741" right="0.19685039370078741" top="0.78740157480314965" bottom="0.39370078740157483" header="0.39370078740157483" footer="0.19685039370078741"/>
  <pageSetup paperSize="9" scale="70" orientation="landscape" r:id="rId1"/>
  <headerFooter>
    <oddHeader>&amp;L&amp;"Times New Roman,Bold"&amp;12THÀNH PHỐ SƠN LA&amp;R&amp;"VNtimes new roman,Regular"Biểu số 1.1 - Trang &amp;P/&amp;N</oddHeader>
    <oddFooter>&amp;C&amp;P/&amp;N</oddFooter>
  </headerFooter>
  <rowBreaks count="1" manualBreakCount="1">
    <brk id="16"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26"/>
  <sheetViews>
    <sheetView view="pageBreakPreview" zoomScaleNormal="85" zoomScaleSheetLayoutView="100" workbookViewId="0">
      <pane xSplit="2" ySplit="7" topLeftCell="C8" activePane="bottomRight" state="frozen"/>
      <selection pane="topRight" activeCell="C1" sqref="C1"/>
      <selection pane="bottomLeft" activeCell="A8" sqref="A8"/>
      <selection pane="bottomRight" activeCell="B11" sqref="B11"/>
    </sheetView>
  </sheetViews>
  <sheetFormatPr defaultRowHeight="16.8"/>
  <cols>
    <col min="1" max="1" width="6.33203125" style="8" customWidth="1"/>
    <col min="2" max="2" width="58.109375" style="9" customWidth="1"/>
    <col min="3" max="3" width="19.21875" style="10" customWidth="1"/>
    <col min="4" max="4" width="15.109375" style="10" customWidth="1"/>
    <col min="5" max="5" width="25.6640625" style="10" customWidth="1"/>
    <col min="6" max="6" width="12.6640625" style="10" customWidth="1"/>
    <col min="7" max="7" width="19.77734375" style="10" customWidth="1"/>
    <col min="8" max="8" width="13.5546875" style="11" customWidth="1"/>
    <col min="9" max="9" width="13.88671875" style="11" customWidth="1"/>
    <col min="10" max="11" width="11.88671875" style="11" customWidth="1"/>
    <col min="12" max="12" width="16.5546875" style="11" customWidth="1"/>
    <col min="13" max="13" width="19.5546875" style="38" customWidth="1"/>
    <col min="14" max="14" width="9.109375" style="7"/>
    <col min="15" max="15" width="15.88671875" style="7" bestFit="1" customWidth="1"/>
    <col min="16" max="16" width="15.88671875" style="7" customWidth="1"/>
    <col min="17" max="256" width="9.109375" style="7"/>
    <col min="257" max="257" width="5.5546875" style="7" customWidth="1"/>
    <col min="258" max="258" width="38" style="7" customWidth="1"/>
    <col min="259" max="259" width="9.88671875" style="7" customWidth="1"/>
    <col min="260" max="260" width="7.88671875" style="7" customWidth="1"/>
    <col min="261" max="261" width="9" style="7" customWidth="1"/>
    <col min="262" max="262" width="8.5546875" style="7" customWidth="1"/>
    <col min="263" max="263" width="11.6640625" style="7" customWidth="1"/>
    <col min="264" max="264" width="13.5546875" style="7" customWidth="1"/>
    <col min="265" max="265" width="12.44140625" style="7" customWidth="1"/>
    <col min="266" max="266" width="12.88671875" style="7" customWidth="1"/>
    <col min="267" max="267" width="11.88671875" style="7" customWidth="1"/>
    <col min="268" max="268" width="12.33203125" style="7" customWidth="1"/>
    <col min="269" max="269" width="8.6640625" style="7" customWidth="1"/>
    <col min="270" max="512" width="9.109375" style="7"/>
    <col min="513" max="513" width="5.5546875" style="7" customWidth="1"/>
    <col min="514" max="514" width="38" style="7" customWidth="1"/>
    <col min="515" max="515" width="9.88671875" style="7" customWidth="1"/>
    <col min="516" max="516" width="7.88671875" style="7" customWidth="1"/>
    <col min="517" max="517" width="9" style="7" customWidth="1"/>
    <col min="518" max="518" width="8.5546875" style="7" customWidth="1"/>
    <col min="519" max="519" width="11.6640625" style="7" customWidth="1"/>
    <col min="520" max="520" width="13.5546875" style="7" customWidth="1"/>
    <col min="521" max="521" width="12.44140625" style="7" customWidth="1"/>
    <col min="522" max="522" width="12.88671875" style="7" customWidth="1"/>
    <col min="523" max="523" width="11.88671875" style="7" customWidth="1"/>
    <col min="524" max="524" width="12.33203125" style="7" customWidth="1"/>
    <col min="525" max="525" width="8.6640625" style="7" customWidth="1"/>
    <col min="526" max="768" width="9.109375" style="7"/>
    <col min="769" max="769" width="5.5546875" style="7" customWidth="1"/>
    <col min="770" max="770" width="38" style="7" customWidth="1"/>
    <col min="771" max="771" width="9.88671875" style="7" customWidth="1"/>
    <col min="772" max="772" width="7.88671875" style="7" customWidth="1"/>
    <col min="773" max="773" width="9" style="7" customWidth="1"/>
    <col min="774" max="774" width="8.5546875" style="7" customWidth="1"/>
    <col min="775" max="775" width="11.6640625" style="7" customWidth="1"/>
    <col min="776" max="776" width="13.5546875" style="7" customWidth="1"/>
    <col min="777" max="777" width="12.44140625" style="7" customWidth="1"/>
    <col min="778" max="778" width="12.88671875" style="7" customWidth="1"/>
    <col min="779" max="779" width="11.88671875" style="7" customWidth="1"/>
    <col min="780" max="780" width="12.33203125" style="7" customWidth="1"/>
    <col min="781" max="781" width="8.6640625" style="7" customWidth="1"/>
    <col min="782" max="1024" width="9.109375" style="7"/>
    <col min="1025" max="1025" width="5.5546875" style="7" customWidth="1"/>
    <col min="1026" max="1026" width="38" style="7" customWidth="1"/>
    <col min="1027" max="1027" width="9.88671875" style="7" customWidth="1"/>
    <col min="1028" max="1028" width="7.88671875" style="7" customWidth="1"/>
    <col min="1029" max="1029" width="9" style="7" customWidth="1"/>
    <col min="1030" max="1030" width="8.5546875" style="7" customWidth="1"/>
    <col min="1031" max="1031" width="11.6640625" style="7" customWidth="1"/>
    <col min="1032" max="1032" width="13.5546875" style="7" customWidth="1"/>
    <col min="1033" max="1033" width="12.44140625" style="7" customWidth="1"/>
    <col min="1034" max="1034" width="12.88671875" style="7" customWidth="1"/>
    <col min="1035" max="1035" width="11.88671875" style="7" customWidth="1"/>
    <col min="1036" max="1036" width="12.33203125" style="7" customWidth="1"/>
    <col min="1037" max="1037" width="8.6640625" style="7" customWidth="1"/>
    <col min="1038" max="1280" width="9.109375" style="7"/>
    <col min="1281" max="1281" width="5.5546875" style="7" customWidth="1"/>
    <col min="1282" max="1282" width="38" style="7" customWidth="1"/>
    <col min="1283" max="1283" width="9.88671875" style="7" customWidth="1"/>
    <col min="1284" max="1284" width="7.88671875" style="7" customWidth="1"/>
    <col min="1285" max="1285" width="9" style="7" customWidth="1"/>
    <col min="1286" max="1286" width="8.5546875" style="7" customWidth="1"/>
    <col min="1287" max="1287" width="11.6640625" style="7" customWidth="1"/>
    <col min="1288" max="1288" width="13.5546875" style="7" customWidth="1"/>
    <col min="1289" max="1289" width="12.44140625" style="7" customWidth="1"/>
    <col min="1290" max="1290" width="12.88671875" style="7" customWidth="1"/>
    <col min="1291" max="1291" width="11.88671875" style="7" customWidth="1"/>
    <col min="1292" max="1292" width="12.33203125" style="7" customWidth="1"/>
    <col min="1293" max="1293" width="8.6640625" style="7" customWidth="1"/>
    <col min="1294" max="1536" width="9.109375" style="7"/>
    <col min="1537" max="1537" width="5.5546875" style="7" customWidth="1"/>
    <col min="1538" max="1538" width="38" style="7" customWidth="1"/>
    <col min="1539" max="1539" width="9.88671875" style="7" customWidth="1"/>
    <col min="1540" max="1540" width="7.88671875" style="7" customWidth="1"/>
    <col min="1541" max="1541" width="9" style="7" customWidth="1"/>
    <col min="1542" max="1542" width="8.5546875" style="7" customWidth="1"/>
    <col min="1543" max="1543" width="11.6640625" style="7" customWidth="1"/>
    <col min="1544" max="1544" width="13.5546875" style="7" customWidth="1"/>
    <col min="1545" max="1545" width="12.44140625" style="7" customWidth="1"/>
    <col min="1546" max="1546" width="12.88671875" style="7" customWidth="1"/>
    <col min="1547" max="1547" width="11.88671875" style="7" customWidth="1"/>
    <col min="1548" max="1548" width="12.33203125" style="7" customWidth="1"/>
    <col min="1549" max="1549" width="8.6640625" style="7" customWidth="1"/>
    <col min="1550" max="1792" width="9.109375" style="7"/>
    <col min="1793" max="1793" width="5.5546875" style="7" customWidth="1"/>
    <col min="1794" max="1794" width="38" style="7" customWidth="1"/>
    <col min="1795" max="1795" width="9.88671875" style="7" customWidth="1"/>
    <col min="1796" max="1796" width="7.88671875" style="7" customWidth="1"/>
    <col min="1797" max="1797" width="9" style="7" customWidth="1"/>
    <col min="1798" max="1798" width="8.5546875" style="7" customWidth="1"/>
    <col min="1799" max="1799" width="11.6640625" style="7" customWidth="1"/>
    <col min="1800" max="1800" width="13.5546875" style="7" customWidth="1"/>
    <col min="1801" max="1801" width="12.44140625" style="7" customWidth="1"/>
    <col min="1802" max="1802" width="12.88671875" style="7" customWidth="1"/>
    <col min="1803" max="1803" width="11.88671875" style="7" customWidth="1"/>
    <col min="1804" max="1804" width="12.33203125" style="7" customWidth="1"/>
    <col min="1805" max="1805" width="8.6640625" style="7" customWidth="1"/>
    <col min="1806" max="2048" width="9.109375" style="7"/>
    <col min="2049" max="2049" width="5.5546875" style="7" customWidth="1"/>
    <col min="2050" max="2050" width="38" style="7" customWidth="1"/>
    <col min="2051" max="2051" width="9.88671875" style="7" customWidth="1"/>
    <col min="2052" max="2052" width="7.88671875" style="7" customWidth="1"/>
    <col min="2053" max="2053" width="9" style="7" customWidth="1"/>
    <col min="2054" max="2054" width="8.5546875" style="7" customWidth="1"/>
    <col min="2055" max="2055" width="11.6640625" style="7" customWidth="1"/>
    <col min="2056" max="2056" width="13.5546875" style="7" customWidth="1"/>
    <col min="2057" max="2057" width="12.44140625" style="7" customWidth="1"/>
    <col min="2058" max="2058" width="12.88671875" style="7" customWidth="1"/>
    <col min="2059" max="2059" width="11.88671875" style="7" customWidth="1"/>
    <col min="2060" max="2060" width="12.33203125" style="7" customWidth="1"/>
    <col min="2061" max="2061" width="8.6640625" style="7" customWidth="1"/>
    <col min="2062" max="2304" width="9.109375" style="7"/>
    <col min="2305" max="2305" width="5.5546875" style="7" customWidth="1"/>
    <col min="2306" max="2306" width="38" style="7" customWidth="1"/>
    <col min="2307" max="2307" width="9.88671875" style="7" customWidth="1"/>
    <col min="2308" max="2308" width="7.88671875" style="7" customWidth="1"/>
    <col min="2309" max="2309" width="9" style="7" customWidth="1"/>
    <col min="2310" max="2310" width="8.5546875" style="7" customWidth="1"/>
    <col min="2311" max="2311" width="11.6640625" style="7" customWidth="1"/>
    <col min="2312" max="2312" width="13.5546875" style="7" customWidth="1"/>
    <col min="2313" max="2313" width="12.44140625" style="7" customWidth="1"/>
    <col min="2314" max="2314" width="12.88671875" style="7" customWidth="1"/>
    <col min="2315" max="2315" width="11.88671875" style="7" customWidth="1"/>
    <col min="2316" max="2316" width="12.33203125" style="7" customWidth="1"/>
    <col min="2317" max="2317" width="8.6640625" style="7" customWidth="1"/>
    <col min="2318" max="2560" width="9.109375" style="7"/>
    <col min="2561" max="2561" width="5.5546875" style="7" customWidth="1"/>
    <col min="2562" max="2562" width="38" style="7" customWidth="1"/>
    <col min="2563" max="2563" width="9.88671875" style="7" customWidth="1"/>
    <col min="2564" max="2564" width="7.88671875" style="7" customWidth="1"/>
    <col min="2565" max="2565" width="9" style="7" customWidth="1"/>
    <col min="2566" max="2566" width="8.5546875" style="7" customWidth="1"/>
    <col min="2567" max="2567" width="11.6640625" style="7" customWidth="1"/>
    <col min="2568" max="2568" width="13.5546875" style="7" customWidth="1"/>
    <col min="2569" max="2569" width="12.44140625" style="7" customWidth="1"/>
    <col min="2570" max="2570" width="12.88671875" style="7" customWidth="1"/>
    <col min="2571" max="2571" width="11.88671875" style="7" customWidth="1"/>
    <col min="2572" max="2572" width="12.33203125" style="7" customWidth="1"/>
    <col min="2573" max="2573" width="8.6640625" style="7" customWidth="1"/>
    <col min="2574" max="2816" width="9.109375" style="7"/>
    <col min="2817" max="2817" width="5.5546875" style="7" customWidth="1"/>
    <col min="2818" max="2818" width="38" style="7" customWidth="1"/>
    <col min="2819" max="2819" width="9.88671875" style="7" customWidth="1"/>
    <col min="2820" max="2820" width="7.88671875" style="7" customWidth="1"/>
    <col min="2821" max="2821" width="9" style="7" customWidth="1"/>
    <col min="2822" max="2822" width="8.5546875" style="7" customWidth="1"/>
    <col min="2823" max="2823" width="11.6640625" style="7" customWidth="1"/>
    <col min="2824" max="2824" width="13.5546875" style="7" customWidth="1"/>
    <col min="2825" max="2825" width="12.44140625" style="7" customWidth="1"/>
    <col min="2826" max="2826" width="12.88671875" style="7" customWidth="1"/>
    <col min="2827" max="2827" width="11.88671875" style="7" customWidth="1"/>
    <col min="2828" max="2828" width="12.33203125" style="7" customWidth="1"/>
    <col min="2829" max="2829" width="8.6640625" style="7" customWidth="1"/>
    <col min="2830" max="3072" width="9.109375" style="7"/>
    <col min="3073" max="3073" width="5.5546875" style="7" customWidth="1"/>
    <col min="3074" max="3074" width="38" style="7" customWidth="1"/>
    <col min="3075" max="3075" width="9.88671875" style="7" customWidth="1"/>
    <col min="3076" max="3076" width="7.88671875" style="7" customWidth="1"/>
    <col min="3077" max="3077" width="9" style="7" customWidth="1"/>
    <col min="3078" max="3078" width="8.5546875" style="7" customWidth="1"/>
    <col min="3079" max="3079" width="11.6640625" style="7" customWidth="1"/>
    <col min="3080" max="3080" width="13.5546875" style="7" customWidth="1"/>
    <col min="3081" max="3081" width="12.44140625" style="7" customWidth="1"/>
    <col min="3082" max="3082" width="12.88671875" style="7" customWidth="1"/>
    <col min="3083" max="3083" width="11.88671875" style="7" customWidth="1"/>
    <col min="3084" max="3084" width="12.33203125" style="7" customWidth="1"/>
    <col min="3085" max="3085" width="8.6640625" style="7" customWidth="1"/>
    <col min="3086" max="3328" width="9.109375" style="7"/>
    <col min="3329" max="3329" width="5.5546875" style="7" customWidth="1"/>
    <col min="3330" max="3330" width="38" style="7" customWidth="1"/>
    <col min="3331" max="3331" width="9.88671875" style="7" customWidth="1"/>
    <col min="3332" max="3332" width="7.88671875" style="7" customWidth="1"/>
    <col min="3333" max="3333" width="9" style="7" customWidth="1"/>
    <col min="3334" max="3334" width="8.5546875" style="7" customWidth="1"/>
    <col min="3335" max="3335" width="11.6640625" style="7" customWidth="1"/>
    <col min="3336" max="3336" width="13.5546875" style="7" customWidth="1"/>
    <col min="3337" max="3337" width="12.44140625" style="7" customWidth="1"/>
    <col min="3338" max="3338" width="12.88671875" style="7" customWidth="1"/>
    <col min="3339" max="3339" width="11.88671875" style="7" customWidth="1"/>
    <col min="3340" max="3340" width="12.33203125" style="7" customWidth="1"/>
    <col min="3341" max="3341" width="8.6640625" style="7" customWidth="1"/>
    <col min="3342" max="3584" width="9.109375" style="7"/>
    <col min="3585" max="3585" width="5.5546875" style="7" customWidth="1"/>
    <col min="3586" max="3586" width="38" style="7" customWidth="1"/>
    <col min="3587" max="3587" width="9.88671875" style="7" customWidth="1"/>
    <col min="3588" max="3588" width="7.88671875" style="7" customWidth="1"/>
    <col min="3589" max="3589" width="9" style="7" customWidth="1"/>
    <col min="3590" max="3590" width="8.5546875" style="7" customWidth="1"/>
    <col min="3591" max="3591" width="11.6640625" style="7" customWidth="1"/>
    <col min="3592" max="3592" width="13.5546875" style="7" customWidth="1"/>
    <col min="3593" max="3593" width="12.44140625" style="7" customWidth="1"/>
    <col min="3594" max="3594" width="12.88671875" style="7" customWidth="1"/>
    <col min="3595" max="3595" width="11.88671875" style="7" customWidth="1"/>
    <col min="3596" max="3596" width="12.33203125" style="7" customWidth="1"/>
    <col min="3597" max="3597" width="8.6640625" style="7" customWidth="1"/>
    <col min="3598" max="3840" width="9.109375" style="7"/>
    <col min="3841" max="3841" width="5.5546875" style="7" customWidth="1"/>
    <col min="3842" max="3842" width="38" style="7" customWidth="1"/>
    <col min="3843" max="3843" width="9.88671875" style="7" customWidth="1"/>
    <col min="3844" max="3844" width="7.88671875" style="7" customWidth="1"/>
    <col min="3845" max="3845" width="9" style="7" customWidth="1"/>
    <col min="3846" max="3846" width="8.5546875" style="7" customWidth="1"/>
    <col min="3847" max="3847" width="11.6640625" style="7" customWidth="1"/>
    <col min="3848" max="3848" width="13.5546875" style="7" customWidth="1"/>
    <col min="3849" max="3849" width="12.44140625" style="7" customWidth="1"/>
    <col min="3850" max="3850" width="12.88671875" style="7" customWidth="1"/>
    <col min="3851" max="3851" width="11.88671875" style="7" customWidth="1"/>
    <col min="3852" max="3852" width="12.33203125" style="7" customWidth="1"/>
    <col min="3853" max="3853" width="8.6640625" style="7" customWidth="1"/>
    <col min="3854" max="4096" width="9.109375" style="7"/>
    <col min="4097" max="4097" width="5.5546875" style="7" customWidth="1"/>
    <col min="4098" max="4098" width="38" style="7" customWidth="1"/>
    <col min="4099" max="4099" width="9.88671875" style="7" customWidth="1"/>
    <col min="4100" max="4100" width="7.88671875" style="7" customWidth="1"/>
    <col min="4101" max="4101" width="9" style="7" customWidth="1"/>
    <col min="4102" max="4102" width="8.5546875" style="7" customWidth="1"/>
    <col min="4103" max="4103" width="11.6640625" style="7" customWidth="1"/>
    <col min="4104" max="4104" width="13.5546875" style="7" customWidth="1"/>
    <col min="4105" max="4105" width="12.44140625" style="7" customWidth="1"/>
    <col min="4106" max="4106" width="12.88671875" style="7" customWidth="1"/>
    <col min="4107" max="4107" width="11.88671875" style="7" customWidth="1"/>
    <col min="4108" max="4108" width="12.33203125" style="7" customWidth="1"/>
    <col min="4109" max="4109" width="8.6640625" style="7" customWidth="1"/>
    <col min="4110" max="4352" width="9.109375" style="7"/>
    <col min="4353" max="4353" width="5.5546875" style="7" customWidth="1"/>
    <col min="4354" max="4354" width="38" style="7" customWidth="1"/>
    <col min="4355" max="4355" width="9.88671875" style="7" customWidth="1"/>
    <col min="4356" max="4356" width="7.88671875" style="7" customWidth="1"/>
    <col min="4357" max="4357" width="9" style="7" customWidth="1"/>
    <col min="4358" max="4358" width="8.5546875" style="7" customWidth="1"/>
    <col min="4359" max="4359" width="11.6640625" style="7" customWidth="1"/>
    <col min="4360" max="4360" width="13.5546875" style="7" customWidth="1"/>
    <col min="4361" max="4361" width="12.44140625" style="7" customWidth="1"/>
    <col min="4362" max="4362" width="12.88671875" style="7" customWidth="1"/>
    <col min="4363" max="4363" width="11.88671875" style="7" customWidth="1"/>
    <col min="4364" max="4364" width="12.33203125" style="7" customWidth="1"/>
    <col min="4365" max="4365" width="8.6640625" style="7" customWidth="1"/>
    <col min="4366" max="4608" width="9.109375" style="7"/>
    <col min="4609" max="4609" width="5.5546875" style="7" customWidth="1"/>
    <col min="4610" max="4610" width="38" style="7" customWidth="1"/>
    <col min="4611" max="4611" width="9.88671875" style="7" customWidth="1"/>
    <col min="4612" max="4612" width="7.88671875" style="7" customWidth="1"/>
    <col min="4613" max="4613" width="9" style="7" customWidth="1"/>
    <col min="4614" max="4614" width="8.5546875" style="7" customWidth="1"/>
    <col min="4615" max="4615" width="11.6640625" style="7" customWidth="1"/>
    <col min="4616" max="4616" width="13.5546875" style="7" customWidth="1"/>
    <col min="4617" max="4617" width="12.44140625" style="7" customWidth="1"/>
    <col min="4618" max="4618" width="12.88671875" style="7" customWidth="1"/>
    <col min="4619" max="4619" width="11.88671875" style="7" customWidth="1"/>
    <col min="4620" max="4620" width="12.33203125" style="7" customWidth="1"/>
    <col min="4621" max="4621" width="8.6640625" style="7" customWidth="1"/>
    <col min="4622" max="4864" width="9.109375" style="7"/>
    <col min="4865" max="4865" width="5.5546875" style="7" customWidth="1"/>
    <col min="4866" max="4866" width="38" style="7" customWidth="1"/>
    <col min="4867" max="4867" width="9.88671875" style="7" customWidth="1"/>
    <col min="4868" max="4868" width="7.88671875" style="7" customWidth="1"/>
    <col min="4869" max="4869" width="9" style="7" customWidth="1"/>
    <col min="4870" max="4870" width="8.5546875" style="7" customWidth="1"/>
    <col min="4871" max="4871" width="11.6640625" style="7" customWidth="1"/>
    <col min="4872" max="4872" width="13.5546875" style="7" customWidth="1"/>
    <col min="4873" max="4873" width="12.44140625" style="7" customWidth="1"/>
    <col min="4874" max="4874" width="12.88671875" style="7" customWidth="1"/>
    <col min="4875" max="4875" width="11.88671875" style="7" customWidth="1"/>
    <col min="4876" max="4876" width="12.33203125" style="7" customWidth="1"/>
    <col min="4877" max="4877" width="8.6640625" style="7" customWidth="1"/>
    <col min="4878" max="5120" width="9.109375" style="7"/>
    <col min="5121" max="5121" width="5.5546875" style="7" customWidth="1"/>
    <col min="5122" max="5122" width="38" style="7" customWidth="1"/>
    <col min="5123" max="5123" width="9.88671875" style="7" customWidth="1"/>
    <col min="5124" max="5124" width="7.88671875" style="7" customWidth="1"/>
    <col min="5125" max="5125" width="9" style="7" customWidth="1"/>
    <col min="5126" max="5126" width="8.5546875" style="7" customWidth="1"/>
    <col min="5127" max="5127" width="11.6640625" style="7" customWidth="1"/>
    <col min="5128" max="5128" width="13.5546875" style="7" customWidth="1"/>
    <col min="5129" max="5129" width="12.44140625" style="7" customWidth="1"/>
    <col min="5130" max="5130" width="12.88671875" style="7" customWidth="1"/>
    <col min="5131" max="5131" width="11.88671875" style="7" customWidth="1"/>
    <col min="5132" max="5132" width="12.33203125" style="7" customWidth="1"/>
    <col min="5133" max="5133" width="8.6640625" style="7" customWidth="1"/>
    <col min="5134" max="5376" width="9.109375" style="7"/>
    <col min="5377" max="5377" width="5.5546875" style="7" customWidth="1"/>
    <col min="5378" max="5378" width="38" style="7" customWidth="1"/>
    <col min="5379" max="5379" width="9.88671875" style="7" customWidth="1"/>
    <col min="5380" max="5380" width="7.88671875" style="7" customWidth="1"/>
    <col min="5381" max="5381" width="9" style="7" customWidth="1"/>
    <col min="5382" max="5382" width="8.5546875" style="7" customWidth="1"/>
    <col min="5383" max="5383" width="11.6640625" style="7" customWidth="1"/>
    <col min="5384" max="5384" width="13.5546875" style="7" customWidth="1"/>
    <col min="5385" max="5385" width="12.44140625" style="7" customWidth="1"/>
    <col min="5386" max="5386" width="12.88671875" style="7" customWidth="1"/>
    <col min="5387" max="5387" width="11.88671875" style="7" customWidth="1"/>
    <col min="5388" max="5388" width="12.33203125" style="7" customWidth="1"/>
    <col min="5389" max="5389" width="8.6640625" style="7" customWidth="1"/>
    <col min="5390" max="5632" width="9.109375" style="7"/>
    <col min="5633" max="5633" width="5.5546875" style="7" customWidth="1"/>
    <col min="5634" max="5634" width="38" style="7" customWidth="1"/>
    <col min="5635" max="5635" width="9.88671875" style="7" customWidth="1"/>
    <col min="5636" max="5636" width="7.88671875" style="7" customWidth="1"/>
    <col min="5637" max="5637" width="9" style="7" customWidth="1"/>
    <col min="5638" max="5638" width="8.5546875" style="7" customWidth="1"/>
    <col min="5639" max="5639" width="11.6640625" style="7" customWidth="1"/>
    <col min="5640" max="5640" width="13.5546875" style="7" customWidth="1"/>
    <col min="5641" max="5641" width="12.44140625" style="7" customWidth="1"/>
    <col min="5642" max="5642" width="12.88671875" style="7" customWidth="1"/>
    <col min="5643" max="5643" width="11.88671875" style="7" customWidth="1"/>
    <col min="5644" max="5644" width="12.33203125" style="7" customWidth="1"/>
    <col min="5645" max="5645" width="8.6640625" style="7" customWidth="1"/>
    <col min="5646" max="5888" width="9.109375" style="7"/>
    <col min="5889" max="5889" width="5.5546875" style="7" customWidth="1"/>
    <col min="5890" max="5890" width="38" style="7" customWidth="1"/>
    <col min="5891" max="5891" width="9.88671875" style="7" customWidth="1"/>
    <col min="5892" max="5892" width="7.88671875" style="7" customWidth="1"/>
    <col min="5893" max="5893" width="9" style="7" customWidth="1"/>
    <col min="5894" max="5894" width="8.5546875" style="7" customWidth="1"/>
    <col min="5895" max="5895" width="11.6640625" style="7" customWidth="1"/>
    <col min="5896" max="5896" width="13.5546875" style="7" customWidth="1"/>
    <col min="5897" max="5897" width="12.44140625" style="7" customWidth="1"/>
    <col min="5898" max="5898" width="12.88671875" style="7" customWidth="1"/>
    <col min="5899" max="5899" width="11.88671875" style="7" customWidth="1"/>
    <col min="5900" max="5900" width="12.33203125" style="7" customWidth="1"/>
    <col min="5901" max="5901" width="8.6640625" style="7" customWidth="1"/>
    <col min="5902" max="6144" width="9.109375" style="7"/>
    <col min="6145" max="6145" width="5.5546875" style="7" customWidth="1"/>
    <col min="6146" max="6146" width="38" style="7" customWidth="1"/>
    <col min="6147" max="6147" width="9.88671875" style="7" customWidth="1"/>
    <col min="6148" max="6148" width="7.88671875" style="7" customWidth="1"/>
    <col min="6149" max="6149" width="9" style="7" customWidth="1"/>
    <col min="6150" max="6150" width="8.5546875" style="7" customWidth="1"/>
    <col min="6151" max="6151" width="11.6640625" style="7" customWidth="1"/>
    <col min="6152" max="6152" width="13.5546875" style="7" customWidth="1"/>
    <col min="6153" max="6153" width="12.44140625" style="7" customWidth="1"/>
    <col min="6154" max="6154" width="12.88671875" style="7" customWidth="1"/>
    <col min="6155" max="6155" width="11.88671875" style="7" customWidth="1"/>
    <col min="6156" max="6156" width="12.33203125" style="7" customWidth="1"/>
    <col min="6157" max="6157" width="8.6640625" style="7" customWidth="1"/>
    <col min="6158" max="6400" width="9.109375" style="7"/>
    <col min="6401" max="6401" width="5.5546875" style="7" customWidth="1"/>
    <col min="6402" max="6402" width="38" style="7" customWidth="1"/>
    <col min="6403" max="6403" width="9.88671875" style="7" customWidth="1"/>
    <col min="6404" max="6404" width="7.88671875" style="7" customWidth="1"/>
    <col min="6405" max="6405" width="9" style="7" customWidth="1"/>
    <col min="6406" max="6406" width="8.5546875" style="7" customWidth="1"/>
    <col min="6407" max="6407" width="11.6640625" style="7" customWidth="1"/>
    <col min="6408" max="6408" width="13.5546875" style="7" customWidth="1"/>
    <col min="6409" max="6409" width="12.44140625" style="7" customWidth="1"/>
    <col min="6410" max="6410" width="12.88671875" style="7" customWidth="1"/>
    <col min="6411" max="6411" width="11.88671875" style="7" customWidth="1"/>
    <col min="6412" max="6412" width="12.33203125" style="7" customWidth="1"/>
    <col min="6413" max="6413" width="8.6640625" style="7" customWidth="1"/>
    <col min="6414" max="6656" width="9.109375" style="7"/>
    <col min="6657" max="6657" width="5.5546875" style="7" customWidth="1"/>
    <col min="6658" max="6658" width="38" style="7" customWidth="1"/>
    <col min="6659" max="6659" width="9.88671875" style="7" customWidth="1"/>
    <col min="6660" max="6660" width="7.88671875" style="7" customWidth="1"/>
    <col min="6661" max="6661" width="9" style="7" customWidth="1"/>
    <col min="6662" max="6662" width="8.5546875" style="7" customWidth="1"/>
    <col min="6663" max="6663" width="11.6640625" style="7" customWidth="1"/>
    <col min="6664" max="6664" width="13.5546875" style="7" customWidth="1"/>
    <col min="6665" max="6665" width="12.44140625" style="7" customWidth="1"/>
    <col min="6666" max="6666" width="12.88671875" style="7" customWidth="1"/>
    <col min="6667" max="6667" width="11.88671875" style="7" customWidth="1"/>
    <col min="6668" max="6668" width="12.33203125" style="7" customWidth="1"/>
    <col min="6669" max="6669" width="8.6640625" style="7" customWidth="1"/>
    <col min="6670" max="6912" width="9.109375" style="7"/>
    <col min="6913" max="6913" width="5.5546875" style="7" customWidth="1"/>
    <col min="6914" max="6914" width="38" style="7" customWidth="1"/>
    <col min="6915" max="6915" width="9.88671875" style="7" customWidth="1"/>
    <col min="6916" max="6916" width="7.88671875" style="7" customWidth="1"/>
    <col min="6917" max="6917" width="9" style="7" customWidth="1"/>
    <col min="6918" max="6918" width="8.5546875" style="7" customWidth="1"/>
    <col min="6919" max="6919" width="11.6640625" style="7" customWidth="1"/>
    <col min="6920" max="6920" width="13.5546875" style="7" customWidth="1"/>
    <col min="6921" max="6921" width="12.44140625" style="7" customWidth="1"/>
    <col min="6922" max="6922" width="12.88671875" style="7" customWidth="1"/>
    <col min="6923" max="6923" width="11.88671875" style="7" customWidth="1"/>
    <col min="6924" max="6924" width="12.33203125" style="7" customWidth="1"/>
    <col min="6925" max="6925" width="8.6640625" style="7" customWidth="1"/>
    <col min="6926" max="7168" width="9.109375" style="7"/>
    <col min="7169" max="7169" width="5.5546875" style="7" customWidth="1"/>
    <col min="7170" max="7170" width="38" style="7" customWidth="1"/>
    <col min="7171" max="7171" width="9.88671875" style="7" customWidth="1"/>
    <col min="7172" max="7172" width="7.88671875" style="7" customWidth="1"/>
    <col min="7173" max="7173" width="9" style="7" customWidth="1"/>
    <col min="7174" max="7174" width="8.5546875" style="7" customWidth="1"/>
    <col min="7175" max="7175" width="11.6640625" style="7" customWidth="1"/>
    <col min="7176" max="7176" width="13.5546875" style="7" customWidth="1"/>
    <col min="7177" max="7177" width="12.44140625" style="7" customWidth="1"/>
    <col min="7178" max="7178" width="12.88671875" style="7" customWidth="1"/>
    <col min="7179" max="7179" width="11.88671875" style="7" customWidth="1"/>
    <col min="7180" max="7180" width="12.33203125" style="7" customWidth="1"/>
    <col min="7181" max="7181" width="8.6640625" style="7" customWidth="1"/>
    <col min="7182" max="7424" width="9.109375" style="7"/>
    <col min="7425" max="7425" width="5.5546875" style="7" customWidth="1"/>
    <col min="7426" max="7426" width="38" style="7" customWidth="1"/>
    <col min="7427" max="7427" width="9.88671875" style="7" customWidth="1"/>
    <col min="7428" max="7428" width="7.88671875" style="7" customWidth="1"/>
    <col min="7429" max="7429" width="9" style="7" customWidth="1"/>
    <col min="7430" max="7430" width="8.5546875" style="7" customWidth="1"/>
    <col min="7431" max="7431" width="11.6640625" style="7" customWidth="1"/>
    <col min="7432" max="7432" width="13.5546875" style="7" customWidth="1"/>
    <col min="7433" max="7433" width="12.44140625" style="7" customWidth="1"/>
    <col min="7434" max="7434" width="12.88671875" style="7" customWidth="1"/>
    <col min="7435" max="7435" width="11.88671875" style="7" customWidth="1"/>
    <col min="7436" max="7436" width="12.33203125" style="7" customWidth="1"/>
    <col min="7437" max="7437" width="8.6640625" style="7" customWidth="1"/>
    <col min="7438" max="7680" width="9.109375" style="7"/>
    <col min="7681" max="7681" width="5.5546875" style="7" customWidth="1"/>
    <col min="7682" max="7682" width="38" style="7" customWidth="1"/>
    <col min="7683" max="7683" width="9.88671875" style="7" customWidth="1"/>
    <col min="7684" max="7684" width="7.88671875" style="7" customWidth="1"/>
    <col min="7685" max="7685" width="9" style="7" customWidth="1"/>
    <col min="7686" max="7686" width="8.5546875" style="7" customWidth="1"/>
    <col min="7687" max="7687" width="11.6640625" style="7" customWidth="1"/>
    <col min="7688" max="7688" width="13.5546875" style="7" customWidth="1"/>
    <col min="7689" max="7689" width="12.44140625" style="7" customWidth="1"/>
    <col min="7690" max="7690" width="12.88671875" style="7" customWidth="1"/>
    <col min="7691" max="7691" width="11.88671875" style="7" customWidth="1"/>
    <col min="7692" max="7692" width="12.33203125" style="7" customWidth="1"/>
    <col min="7693" max="7693" width="8.6640625" style="7" customWidth="1"/>
    <col min="7694" max="7936" width="9.109375" style="7"/>
    <col min="7937" max="7937" width="5.5546875" style="7" customWidth="1"/>
    <col min="7938" max="7938" width="38" style="7" customWidth="1"/>
    <col min="7939" max="7939" width="9.88671875" style="7" customWidth="1"/>
    <col min="7940" max="7940" width="7.88671875" style="7" customWidth="1"/>
    <col min="7941" max="7941" width="9" style="7" customWidth="1"/>
    <col min="7942" max="7942" width="8.5546875" style="7" customWidth="1"/>
    <col min="7943" max="7943" width="11.6640625" style="7" customWidth="1"/>
    <col min="7944" max="7944" width="13.5546875" style="7" customWidth="1"/>
    <col min="7945" max="7945" width="12.44140625" style="7" customWidth="1"/>
    <col min="7946" max="7946" width="12.88671875" style="7" customWidth="1"/>
    <col min="7947" max="7947" width="11.88671875" style="7" customWidth="1"/>
    <col min="7948" max="7948" width="12.33203125" style="7" customWidth="1"/>
    <col min="7949" max="7949" width="8.6640625" style="7" customWidth="1"/>
    <col min="7950" max="8192" width="9.109375" style="7"/>
    <col min="8193" max="8193" width="5.5546875" style="7" customWidth="1"/>
    <col min="8194" max="8194" width="38" style="7" customWidth="1"/>
    <col min="8195" max="8195" width="9.88671875" style="7" customWidth="1"/>
    <col min="8196" max="8196" width="7.88671875" style="7" customWidth="1"/>
    <col min="8197" max="8197" width="9" style="7" customWidth="1"/>
    <col min="8198" max="8198" width="8.5546875" style="7" customWidth="1"/>
    <col min="8199" max="8199" width="11.6640625" style="7" customWidth="1"/>
    <col min="8200" max="8200" width="13.5546875" style="7" customWidth="1"/>
    <col min="8201" max="8201" width="12.44140625" style="7" customWidth="1"/>
    <col min="8202" max="8202" width="12.88671875" style="7" customWidth="1"/>
    <col min="8203" max="8203" width="11.88671875" style="7" customWidth="1"/>
    <col min="8204" max="8204" width="12.33203125" style="7" customWidth="1"/>
    <col min="8205" max="8205" width="8.6640625" style="7" customWidth="1"/>
    <col min="8206" max="8448" width="9.109375" style="7"/>
    <col min="8449" max="8449" width="5.5546875" style="7" customWidth="1"/>
    <col min="8450" max="8450" width="38" style="7" customWidth="1"/>
    <col min="8451" max="8451" width="9.88671875" style="7" customWidth="1"/>
    <col min="8452" max="8452" width="7.88671875" style="7" customWidth="1"/>
    <col min="8453" max="8453" width="9" style="7" customWidth="1"/>
    <col min="8454" max="8454" width="8.5546875" style="7" customWidth="1"/>
    <col min="8455" max="8455" width="11.6640625" style="7" customWidth="1"/>
    <col min="8456" max="8456" width="13.5546875" style="7" customWidth="1"/>
    <col min="8457" max="8457" width="12.44140625" style="7" customWidth="1"/>
    <col min="8458" max="8458" width="12.88671875" style="7" customWidth="1"/>
    <col min="8459" max="8459" width="11.88671875" style="7" customWidth="1"/>
    <col min="8460" max="8460" width="12.33203125" style="7" customWidth="1"/>
    <col min="8461" max="8461" width="8.6640625" style="7" customWidth="1"/>
    <col min="8462" max="8704" width="9.109375" style="7"/>
    <col min="8705" max="8705" width="5.5546875" style="7" customWidth="1"/>
    <col min="8706" max="8706" width="38" style="7" customWidth="1"/>
    <col min="8707" max="8707" width="9.88671875" style="7" customWidth="1"/>
    <col min="8708" max="8708" width="7.88671875" style="7" customWidth="1"/>
    <col min="8709" max="8709" width="9" style="7" customWidth="1"/>
    <col min="8710" max="8710" width="8.5546875" style="7" customWidth="1"/>
    <col min="8711" max="8711" width="11.6640625" style="7" customWidth="1"/>
    <col min="8712" max="8712" width="13.5546875" style="7" customWidth="1"/>
    <col min="8713" max="8713" width="12.44140625" style="7" customWidth="1"/>
    <col min="8714" max="8714" width="12.88671875" style="7" customWidth="1"/>
    <col min="8715" max="8715" width="11.88671875" style="7" customWidth="1"/>
    <col min="8716" max="8716" width="12.33203125" style="7" customWidth="1"/>
    <col min="8717" max="8717" width="8.6640625" style="7" customWidth="1"/>
    <col min="8718" max="8960" width="9.109375" style="7"/>
    <col min="8961" max="8961" width="5.5546875" style="7" customWidth="1"/>
    <col min="8962" max="8962" width="38" style="7" customWidth="1"/>
    <col min="8963" max="8963" width="9.88671875" style="7" customWidth="1"/>
    <col min="8964" max="8964" width="7.88671875" style="7" customWidth="1"/>
    <col min="8965" max="8965" width="9" style="7" customWidth="1"/>
    <col min="8966" max="8966" width="8.5546875" style="7" customWidth="1"/>
    <col min="8967" max="8967" width="11.6640625" style="7" customWidth="1"/>
    <col min="8968" max="8968" width="13.5546875" style="7" customWidth="1"/>
    <col min="8969" max="8969" width="12.44140625" style="7" customWidth="1"/>
    <col min="8970" max="8970" width="12.88671875" style="7" customWidth="1"/>
    <col min="8971" max="8971" width="11.88671875" style="7" customWidth="1"/>
    <col min="8972" max="8972" width="12.33203125" style="7" customWidth="1"/>
    <col min="8973" max="8973" width="8.6640625" style="7" customWidth="1"/>
    <col min="8974" max="9216" width="9.109375" style="7"/>
    <col min="9217" max="9217" width="5.5546875" style="7" customWidth="1"/>
    <col min="9218" max="9218" width="38" style="7" customWidth="1"/>
    <col min="9219" max="9219" width="9.88671875" style="7" customWidth="1"/>
    <col min="9220" max="9220" width="7.88671875" style="7" customWidth="1"/>
    <col min="9221" max="9221" width="9" style="7" customWidth="1"/>
    <col min="9222" max="9222" width="8.5546875" style="7" customWidth="1"/>
    <col min="9223" max="9223" width="11.6640625" style="7" customWidth="1"/>
    <col min="9224" max="9224" width="13.5546875" style="7" customWidth="1"/>
    <col min="9225" max="9225" width="12.44140625" style="7" customWidth="1"/>
    <col min="9226" max="9226" width="12.88671875" style="7" customWidth="1"/>
    <col min="9227" max="9227" width="11.88671875" style="7" customWidth="1"/>
    <col min="9228" max="9228" width="12.33203125" style="7" customWidth="1"/>
    <col min="9229" max="9229" width="8.6640625" style="7" customWidth="1"/>
    <col min="9230" max="9472" width="9.109375" style="7"/>
    <col min="9473" max="9473" width="5.5546875" style="7" customWidth="1"/>
    <col min="9474" max="9474" width="38" style="7" customWidth="1"/>
    <col min="9475" max="9475" width="9.88671875" style="7" customWidth="1"/>
    <col min="9476" max="9476" width="7.88671875" style="7" customWidth="1"/>
    <col min="9477" max="9477" width="9" style="7" customWidth="1"/>
    <col min="9478" max="9478" width="8.5546875" style="7" customWidth="1"/>
    <col min="9479" max="9479" width="11.6640625" style="7" customWidth="1"/>
    <col min="9480" max="9480" width="13.5546875" style="7" customWidth="1"/>
    <col min="9481" max="9481" width="12.44140625" style="7" customWidth="1"/>
    <col min="9482" max="9482" width="12.88671875" style="7" customWidth="1"/>
    <col min="9483" max="9483" width="11.88671875" style="7" customWidth="1"/>
    <col min="9484" max="9484" width="12.33203125" style="7" customWidth="1"/>
    <col min="9485" max="9485" width="8.6640625" style="7" customWidth="1"/>
    <col min="9486" max="9728" width="9.109375" style="7"/>
    <col min="9729" max="9729" width="5.5546875" style="7" customWidth="1"/>
    <col min="9730" max="9730" width="38" style="7" customWidth="1"/>
    <col min="9731" max="9731" width="9.88671875" style="7" customWidth="1"/>
    <col min="9732" max="9732" width="7.88671875" style="7" customWidth="1"/>
    <col min="9733" max="9733" width="9" style="7" customWidth="1"/>
    <col min="9734" max="9734" width="8.5546875" style="7" customWidth="1"/>
    <col min="9735" max="9735" width="11.6640625" style="7" customWidth="1"/>
    <col min="9736" max="9736" width="13.5546875" style="7" customWidth="1"/>
    <col min="9737" max="9737" width="12.44140625" style="7" customWidth="1"/>
    <col min="9738" max="9738" width="12.88671875" style="7" customWidth="1"/>
    <col min="9739" max="9739" width="11.88671875" style="7" customWidth="1"/>
    <col min="9740" max="9740" width="12.33203125" style="7" customWidth="1"/>
    <col min="9741" max="9741" width="8.6640625" style="7" customWidth="1"/>
    <col min="9742" max="9984" width="9.109375" style="7"/>
    <col min="9985" max="9985" width="5.5546875" style="7" customWidth="1"/>
    <col min="9986" max="9986" width="38" style="7" customWidth="1"/>
    <col min="9987" max="9987" width="9.88671875" style="7" customWidth="1"/>
    <col min="9988" max="9988" width="7.88671875" style="7" customWidth="1"/>
    <col min="9989" max="9989" width="9" style="7" customWidth="1"/>
    <col min="9990" max="9990" width="8.5546875" style="7" customWidth="1"/>
    <col min="9991" max="9991" width="11.6640625" style="7" customWidth="1"/>
    <col min="9992" max="9992" width="13.5546875" style="7" customWidth="1"/>
    <col min="9993" max="9993" width="12.44140625" style="7" customWidth="1"/>
    <col min="9994" max="9994" width="12.88671875" style="7" customWidth="1"/>
    <col min="9995" max="9995" width="11.88671875" style="7" customWidth="1"/>
    <col min="9996" max="9996" width="12.33203125" style="7" customWidth="1"/>
    <col min="9997" max="9997" width="8.6640625" style="7" customWidth="1"/>
    <col min="9998" max="10240" width="9.109375" style="7"/>
    <col min="10241" max="10241" width="5.5546875" style="7" customWidth="1"/>
    <col min="10242" max="10242" width="38" style="7" customWidth="1"/>
    <col min="10243" max="10243" width="9.88671875" style="7" customWidth="1"/>
    <col min="10244" max="10244" width="7.88671875" style="7" customWidth="1"/>
    <col min="10245" max="10245" width="9" style="7" customWidth="1"/>
    <col min="10246" max="10246" width="8.5546875" style="7" customWidth="1"/>
    <col min="10247" max="10247" width="11.6640625" style="7" customWidth="1"/>
    <col min="10248" max="10248" width="13.5546875" style="7" customWidth="1"/>
    <col min="10249" max="10249" width="12.44140625" style="7" customWidth="1"/>
    <col min="10250" max="10250" width="12.88671875" style="7" customWidth="1"/>
    <col min="10251" max="10251" width="11.88671875" style="7" customWidth="1"/>
    <col min="10252" max="10252" width="12.33203125" style="7" customWidth="1"/>
    <col min="10253" max="10253" width="8.6640625" style="7" customWidth="1"/>
    <col min="10254" max="10496" width="9.109375" style="7"/>
    <col min="10497" max="10497" width="5.5546875" style="7" customWidth="1"/>
    <col min="10498" max="10498" width="38" style="7" customWidth="1"/>
    <col min="10499" max="10499" width="9.88671875" style="7" customWidth="1"/>
    <col min="10500" max="10500" width="7.88671875" style="7" customWidth="1"/>
    <col min="10501" max="10501" width="9" style="7" customWidth="1"/>
    <col min="10502" max="10502" width="8.5546875" style="7" customWidth="1"/>
    <col min="10503" max="10503" width="11.6640625" style="7" customWidth="1"/>
    <col min="10504" max="10504" width="13.5546875" style="7" customWidth="1"/>
    <col min="10505" max="10505" width="12.44140625" style="7" customWidth="1"/>
    <col min="10506" max="10506" width="12.88671875" style="7" customWidth="1"/>
    <col min="10507" max="10507" width="11.88671875" style="7" customWidth="1"/>
    <col min="10508" max="10508" width="12.33203125" style="7" customWidth="1"/>
    <col min="10509" max="10509" width="8.6640625" style="7" customWidth="1"/>
    <col min="10510" max="10752" width="9.109375" style="7"/>
    <col min="10753" max="10753" width="5.5546875" style="7" customWidth="1"/>
    <col min="10754" max="10754" width="38" style="7" customWidth="1"/>
    <col min="10755" max="10755" width="9.88671875" style="7" customWidth="1"/>
    <col min="10756" max="10756" width="7.88671875" style="7" customWidth="1"/>
    <col min="10757" max="10757" width="9" style="7" customWidth="1"/>
    <col min="10758" max="10758" width="8.5546875" style="7" customWidth="1"/>
    <col min="10759" max="10759" width="11.6640625" style="7" customWidth="1"/>
    <col min="10760" max="10760" width="13.5546875" style="7" customWidth="1"/>
    <col min="10761" max="10761" width="12.44140625" style="7" customWidth="1"/>
    <col min="10762" max="10762" width="12.88671875" style="7" customWidth="1"/>
    <col min="10763" max="10763" width="11.88671875" style="7" customWidth="1"/>
    <col min="10764" max="10764" width="12.33203125" style="7" customWidth="1"/>
    <col min="10765" max="10765" width="8.6640625" style="7" customWidth="1"/>
    <col min="10766" max="11008" width="9.109375" style="7"/>
    <col min="11009" max="11009" width="5.5546875" style="7" customWidth="1"/>
    <col min="11010" max="11010" width="38" style="7" customWidth="1"/>
    <col min="11011" max="11011" width="9.88671875" style="7" customWidth="1"/>
    <col min="11012" max="11012" width="7.88671875" style="7" customWidth="1"/>
    <col min="11013" max="11013" width="9" style="7" customWidth="1"/>
    <col min="11014" max="11014" width="8.5546875" style="7" customWidth="1"/>
    <col min="11015" max="11015" width="11.6640625" style="7" customWidth="1"/>
    <col min="11016" max="11016" width="13.5546875" style="7" customWidth="1"/>
    <col min="11017" max="11017" width="12.44140625" style="7" customWidth="1"/>
    <col min="11018" max="11018" width="12.88671875" style="7" customWidth="1"/>
    <col min="11019" max="11019" width="11.88671875" style="7" customWidth="1"/>
    <col min="11020" max="11020" width="12.33203125" style="7" customWidth="1"/>
    <col min="11021" max="11021" width="8.6640625" style="7" customWidth="1"/>
    <col min="11022" max="11264" width="9.109375" style="7"/>
    <col min="11265" max="11265" width="5.5546875" style="7" customWidth="1"/>
    <col min="11266" max="11266" width="38" style="7" customWidth="1"/>
    <col min="11267" max="11267" width="9.88671875" style="7" customWidth="1"/>
    <col min="11268" max="11268" width="7.88671875" style="7" customWidth="1"/>
    <col min="11269" max="11269" width="9" style="7" customWidth="1"/>
    <col min="11270" max="11270" width="8.5546875" style="7" customWidth="1"/>
    <col min="11271" max="11271" width="11.6640625" style="7" customWidth="1"/>
    <col min="11272" max="11272" width="13.5546875" style="7" customWidth="1"/>
    <col min="11273" max="11273" width="12.44140625" style="7" customWidth="1"/>
    <col min="11274" max="11274" width="12.88671875" style="7" customWidth="1"/>
    <col min="11275" max="11275" width="11.88671875" style="7" customWidth="1"/>
    <col min="11276" max="11276" width="12.33203125" style="7" customWidth="1"/>
    <col min="11277" max="11277" width="8.6640625" style="7" customWidth="1"/>
    <col min="11278" max="11520" width="9.109375" style="7"/>
    <col min="11521" max="11521" width="5.5546875" style="7" customWidth="1"/>
    <col min="11522" max="11522" width="38" style="7" customWidth="1"/>
    <col min="11523" max="11523" width="9.88671875" style="7" customWidth="1"/>
    <col min="11524" max="11524" width="7.88671875" style="7" customWidth="1"/>
    <col min="11525" max="11525" width="9" style="7" customWidth="1"/>
    <col min="11526" max="11526" width="8.5546875" style="7" customWidth="1"/>
    <col min="11527" max="11527" width="11.6640625" style="7" customWidth="1"/>
    <col min="11528" max="11528" width="13.5546875" style="7" customWidth="1"/>
    <col min="11529" max="11529" width="12.44140625" style="7" customWidth="1"/>
    <col min="11530" max="11530" width="12.88671875" style="7" customWidth="1"/>
    <col min="11531" max="11531" width="11.88671875" style="7" customWidth="1"/>
    <col min="11532" max="11532" width="12.33203125" style="7" customWidth="1"/>
    <col min="11533" max="11533" width="8.6640625" style="7" customWidth="1"/>
    <col min="11534" max="11776" width="9.109375" style="7"/>
    <col min="11777" max="11777" width="5.5546875" style="7" customWidth="1"/>
    <col min="11778" max="11778" width="38" style="7" customWidth="1"/>
    <col min="11779" max="11779" width="9.88671875" style="7" customWidth="1"/>
    <col min="11780" max="11780" width="7.88671875" style="7" customWidth="1"/>
    <col min="11781" max="11781" width="9" style="7" customWidth="1"/>
    <col min="11782" max="11782" width="8.5546875" style="7" customWidth="1"/>
    <col min="11783" max="11783" width="11.6640625" style="7" customWidth="1"/>
    <col min="11784" max="11784" width="13.5546875" style="7" customWidth="1"/>
    <col min="11785" max="11785" width="12.44140625" style="7" customWidth="1"/>
    <col min="11786" max="11786" width="12.88671875" style="7" customWidth="1"/>
    <col min="11787" max="11787" width="11.88671875" style="7" customWidth="1"/>
    <col min="11788" max="11788" width="12.33203125" style="7" customWidth="1"/>
    <col min="11789" max="11789" width="8.6640625" style="7" customWidth="1"/>
    <col min="11790" max="12032" width="9.109375" style="7"/>
    <col min="12033" max="12033" width="5.5546875" style="7" customWidth="1"/>
    <col min="12034" max="12034" width="38" style="7" customWidth="1"/>
    <col min="12035" max="12035" width="9.88671875" style="7" customWidth="1"/>
    <col min="12036" max="12036" width="7.88671875" style="7" customWidth="1"/>
    <col min="12037" max="12037" width="9" style="7" customWidth="1"/>
    <col min="12038" max="12038" width="8.5546875" style="7" customWidth="1"/>
    <col min="12039" max="12039" width="11.6640625" style="7" customWidth="1"/>
    <col min="12040" max="12040" width="13.5546875" style="7" customWidth="1"/>
    <col min="12041" max="12041" width="12.44140625" style="7" customWidth="1"/>
    <col min="12042" max="12042" width="12.88671875" style="7" customWidth="1"/>
    <col min="12043" max="12043" width="11.88671875" style="7" customWidth="1"/>
    <col min="12044" max="12044" width="12.33203125" style="7" customWidth="1"/>
    <col min="12045" max="12045" width="8.6640625" style="7" customWidth="1"/>
    <col min="12046" max="12288" width="9.109375" style="7"/>
    <col min="12289" max="12289" width="5.5546875" style="7" customWidth="1"/>
    <col min="12290" max="12290" width="38" style="7" customWidth="1"/>
    <col min="12291" max="12291" width="9.88671875" style="7" customWidth="1"/>
    <col min="12292" max="12292" width="7.88671875" style="7" customWidth="1"/>
    <col min="12293" max="12293" width="9" style="7" customWidth="1"/>
    <col min="12294" max="12294" width="8.5546875" style="7" customWidth="1"/>
    <col min="12295" max="12295" width="11.6640625" style="7" customWidth="1"/>
    <col min="12296" max="12296" width="13.5546875" style="7" customWidth="1"/>
    <col min="12297" max="12297" width="12.44140625" style="7" customWidth="1"/>
    <col min="12298" max="12298" width="12.88671875" style="7" customWidth="1"/>
    <col min="12299" max="12299" width="11.88671875" style="7" customWidth="1"/>
    <col min="12300" max="12300" width="12.33203125" style="7" customWidth="1"/>
    <col min="12301" max="12301" width="8.6640625" style="7" customWidth="1"/>
    <col min="12302" max="12544" width="9.109375" style="7"/>
    <col min="12545" max="12545" width="5.5546875" style="7" customWidth="1"/>
    <col min="12546" max="12546" width="38" style="7" customWidth="1"/>
    <col min="12547" max="12547" width="9.88671875" style="7" customWidth="1"/>
    <col min="12548" max="12548" width="7.88671875" style="7" customWidth="1"/>
    <col min="12549" max="12549" width="9" style="7" customWidth="1"/>
    <col min="12550" max="12550" width="8.5546875" style="7" customWidth="1"/>
    <col min="12551" max="12551" width="11.6640625" style="7" customWidth="1"/>
    <col min="12552" max="12552" width="13.5546875" style="7" customWidth="1"/>
    <col min="12553" max="12553" width="12.44140625" style="7" customWidth="1"/>
    <col min="12554" max="12554" width="12.88671875" style="7" customWidth="1"/>
    <col min="12555" max="12555" width="11.88671875" style="7" customWidth="1"/>
    <col min="12556" max="12556" width="12.33203125" style="7" customWidth="1"/>
    <col min="12557" max="12557" width="8.6640625" style="7" customWidth="1"/>
    <col min="12558" max="12800" width="9.109375" style="7"/>
    <col min="12801" max="12801" width="5.5546875" style="7" customWidth="1"/>
    <col min="12802" max="12802" width="38" style="7" customWidth="1"/>
    <col min="12803" max="12803" width="9.88671875" style="7" customWidth="1"/>
    <col min="12804" max="12804" width="7.88671875" style="7" customWidth="1"/>
    <col min="12805" max="12805" width="9" style="7" customWidth="1"/>
    <col min="12806" max="12806" width="8.5546875" style="7" customWidth="1"/>
    <col min="12807" max="12807" width="11.6640625" style="7" customWidth="1"/>
    <col min="12808" max="12808" width="13.5546875" style="7" customWidth="1"/>
    <col min="12809" max="12809" width="12.44140625" style="7" customWidth="1"/>
    <col min="12810" max="12810" width="12.88671875" style="7" customWidth="1"/>
    <col min="12811" max="12811" width="11.88671875" style="7" customWidth="1"/>
    <col min="12812" max="12812" width="12.33203125" style="7" customWidth="1"/>
    <col min="12813" max="12813" width="8.6640625" style="7" customWidth="1"/>
    <col min="12814" max="13056" width="9.109375" style="7"/>
    <col min="13057" max="13057" width="5.5546875" style="7" customWidth="1"/>
    <col min="13058" max="13058" width="38" style="7" customWidth="1"/>
    <col min="13059" max="13059" width="9.88671875" style="7" customWidth="1"/>
    <col min="13060" max="13060" width="7.88671875" style="7" customWidth="1"/>
    <col min="13061" max="13061" width="9" style="7" customWidth="1"/>
    <col min="13062" max="13062" width="8.5546875" style="7" customWidth="1"/>
    <col min="13063" max="13063" width="11.6640625" style="7" customWidth="1"/>
    <col min="13064" max="13064" width="13.5546875" style="7" customWidth="1"/>
    <col min="13065" max="13065" width="12.44140625" style="7" customWidth="1"/>
    <col min="13066" max="13066" width="12.88671875" style="7" customWidth="1"/>
    <col min="13067" max="13067" width="11.88671875" style="7" customWidth="1"/>
    <col min="13068" max="13068" width="12.33203125" style="7" customWidth="1"/>
    <col min="13069" max="13069" width="8.6640625" style="7" customWidth="1"/>
    <col min="13070" max="13312" width="9.109375" style="7"/>
    <col min="13313" max="13313" width="5.5546875" style="7" customWidth="1"/>
    <col min="13314" max="13314" width="38" style="7" customWidth="1"/>
    <col min="13315" max="13315" width="9.88671875" style="7" customWidth="1"/>
    <col min="13316" max="13316" width="7.88671875" style="7" customWidth="1"/>
    <col min="13317" max="13317" width="9" style="7" customWidth="1"/>
    <col min="13318" max="13318" width="8.5546875" style="7" customWidth="1"/>
    <col min="13319" max="13319" width="11.6640625" style="7" customWidth="1"/>
    <col min="13320" max="13320" width="13.5546875" style="7" customWidth="1"/>
    <col min="13321" max="13321" width="12.44140625" style="7" customWidth="1"/>
    <col min="13322" max="13322" width="12.88671875" style="7" customWidth="1"/>
    <col min="13323" max="13323" width="11.88671875" style="7" customWidth="1"/>
    <col min="13324" max="13324" width="12.33203125" style="7" customWidth="1"/>
    <col min="13325" max="13325" width="8.6640625" style="7" customWidth="1"/>
    <col min="13326" max="13568" width="9.109375" style="7"/>
    <col min="13569" max="13569" width="5.5546875" style="7" customWidth="1"/>
    <col min="13570" max="13570" width="38" style="7" customWidth="1"/>
    <col min="13571" max="13571" width="9.88671875" style="7" customWidth="1"/>
    <col min="13572" max="13572" width="7.88671875" style="7" customWidth="1"/>
    <col min="13573" max="13573" width="9" style="7" customWidth="1"/>
    <col min="13574" max="13574" width="8.5546875" style="7" customWidth="1"/>
    <col min="13575" max="13575" width="11.6640625" style="7" customWidth="1"/>
    <col min="13576" max="13576" width="13.5546875" style="7" customWidth="1"/>
    <col min="13577" max="13577" width="12.44140625" style="7" customWidth="1"/>
    <col min="13578" max="13578" width="12.88671875" style="7" customWidth="1"/>
    <col min="13579" max="13579" width="11.88671875" style="7" customWidth="1"/>
    <col min="13580" max="13580" width="12.33203125" style="7" customWidth="1"/>
    <col min="13581" max="13581" width="8.6640625" style="7" customWidth="1"/>
    <col min="13582" max="13824" width="9.109375" style="7"/>
    <col min="13825" max="13825" width="5.5546875" style="7" customWidth="1"/>
    <col min="13826" max="13826" width="38" style="7" customWidth="1"/>
    <col min="13827" max="13827" width="9.88671875" style="7" customWidth="1"/>
    <col min="13828" max="13828" width="7.88671875" style="7" customWidth="1"/>
    <col min="13829" max="13829" width="9" style="7" customWidth="1"/>
    <col min="13830" max="13830" width="8.5546875" style="7" customWidth="1"/>
    <col min="13831" max="13831" width="11.6640625" style="7" customWidth="1"/>
    <col min="13832" max="13832" width="13.5546875" style="7" customWidth="1"/>
    <col min="13833" max="13833" width="12.44140625" style="7" customWidth="1"/>
    <col min="13834" max="13834" width="12.88671875" style="7" customWidth="1"/>
    <col min="13835" max="13835" width="11.88671875" style="7" customWidth="1"/>
    <col min="13836" max="13836" width="12.33203125" style="7" customWidth="1"/>
    <col min="13837" max="13837" width="8.6640625" style="7" customWidth="1"/>
    <col min="13838" max="14080" width="9.109375" style="7"/>
    <col min="14081" max="14081" width="5.5546875" style="7" customWidth="1"/>
    <col min="14082" max="14082" width="38" style="7" customWidth="1"/>
    <col min="14083" max="14083" width="9.88671875" style="7" customWidth="1"/>
    <col min="14084" max="14084" width="7.88671875" style="7" customWidth="1"/>
    <col min="14085" max="14085" width="9" style="7" customWidth="1"/>
    <col min="14086" max="14086" width="8.5546875" style="7" customWidth="1"/>
    <col min="14087" max="14087" width="11.6640625" style="7" customWidth="1"/>
    <col min="14088" max="14088" width="13.5546875" style="7" customWidth="1"/>
    <col min="14089" max="14089" width="12.44140625" style="7" customWidth="1"/>
    <col min="14090" max="14090" width="12.88671875" style="7" customWidth="1"/>
    <col min="14091" max="14091" width="11.88671875" style="7" customWidth="1"/>
    <col min="14092" max="14092" width="12.33203125" style="7" customWidth="1"/>
    <col min="14093" max="14093" width="8.6640625" style="7" customWidth="1"/>
    <col min="14094" max="14336" width="9.109375" style="7"/>
    <col min="14337" max="14337" width="5.5546875" style="7" customWidth="1"/>
    <col min="14338" max="14338" width="38" style="7" customWidth="1"/>
    <col min="14339" max="14339" width="9.88671875" style="7" customWidth="1"/>
    <col min="14340" max="14340" width="7.88671875" style="7" customWidth="1"/>
    <col min="14341" max="14341" width="9" style="7" customWidth="1"/>
    <col min="14342" max="14342" width="8.5546875" style="7" customWidth="1"/>
    <col min="14343" max="14343" width="11.6640625" style="7" customWidth="1"/>
    <col min="14344" max="14344" width="13.5546875" style="7" customWidth="1"/>
    <col min="14345" max="14345" width="12.44140625" style="7" customWidth="1"/>
    <col min="14346" max="14346" width="12.88671875" style="7" customWidth="1"/>
    <col min="14347" max="14347" width="11.88671875" style="7" customWidth="1"/>
    <col min="14348" max="14348" width="12.33203125" style="7" customWidth="1"/>
    <col min="14349" max="14349" width="8.6640625" style="7" customWidth="1"/>
    <col min="14350" max="14592" width="9.109375" style="7"/>
    <col min="14593" max="14593" width="5.5546875" style="7" customWidth="1"/>
    <col min="14594" max="14594" width="38" style="7" customWidth="1"/>
    <col min="14595" max="14595" width="9.88671875" style="7" customWidth="1"/>
    <col min="14596" max="14596" width="7.88671875" style="7" customWidth="1"/>
    <col min="14597" max="14597" width="9" style="7" customWidth="1"/>
    <col min="14598" max="14598" width="8.5546875" style="7" customWidth="1"/>
    <col min="14599" max="14599" width="11.6640625" style="7" customWidth="1"/>
    <col min="14600" max="14600" width="13.5546875" style="7" customWidth="1"/>
    <col min="14601" max="14601" width="12.44140625" style="7" customWidth="1"/>
    <col min="14602" max="14602" width="12.88671875" style="7" customWidth="1"/>
    <col min="14603" max="14603" width="11.88671875" style="7" customWidth="1"/>
    <col min="14604" max="14604" width="12.33203125" style="7" customWidth="1"/>
    <col min="14605" max="14605" width="8.6640625" style="7" customWidth="1"/>
    <col min="14606" max="14848" width="9.109375" style="7"/>
    <col min="14849" max="14849" width="5.5546875" style="7" customWidth="1"/>
    <col min="14850" max="14850" width="38" style="7" customWidth="1"/>
    <col min="14851" max="14851" width="9.88671875" style="7" customWidth="1"/>
    <col min="14852" max="14852" width="7.88671875" style="7" customWidth="1"/>
    <col min="14853" max="14853" width="9" style="7" customWidth="1"/>
    <col min="14854" max="14854" width="8.5546875" style="7" customWidth="1"/>
    <col min="14855" max="14855" width="11.6640625" style="7" customWidth="1"/>
    <col min="14856" max="14856" width="13.5546875" style="7" customWidth="1"/>
    <col min="14857" max="14857" width="12.44140625" style="7" customWidth="1"/>
    <col min="14858" max="14858" width="12.88671875" style="7" customWidth="1"/>
    <col min="14859" max="14859" width="11.88671875" style="7" customWidth="1"/>
    <col min="14860" max="14860" width="12.33203125" style="7" customWidth="1"/>
    <col min="14861" max="14861" width="8.6640625" style="7" customWidth="1"/>
    <col min="14862" max="15104" width="9.109375" style="7"/>
    <col min="15105" max="15105" width="5.5546875" style="7" customWidth="1"/>
    <col min="15106" max="15106" width="38" style="7" customWidth="1"/>
    <col min="15107" max="15107" width="9.88671875" style="7" customWidth="1"/>
    <col min="15108" max="15108" width="7.88671875" style="7" customWidth="1"/>
    <col min="15109" max="15109" width="9" style="7" customWidth="1"/>
    <col min="15110" max="15110" width="8.5546875" style="7" customWidth="1"/>
    <col min="15111" max="15111" width="11.6640625" style="7" customWidth="1"/>
    <col min="15112" max="15112" width="13.5546875" style="7" customWidth="1"/>
    <col min="15113" max="15113" width="12.44140625" style="7" customWidth="1"/>
    <col min="15114" max="15114" width="12.88671875" style="7" customWidth="1"/>
    <col min="15115" max="15115" width="11.88671875" style="7" customWidth="1"/>
    <col min="15116" max="15116" width="12.33203125" style="7" customWidth="1"/>
    <col min="15117" max="15117" width="8.6640625" style="7" customWidth="1"/>
    <col min="15118" max="15360" width="9.109375" style="7"/>
    <col min="15361" max="15361" width="5.5546875" style="7" customWidth="1"/>
    <col min="15362" max="15362" width="38" style="7" customWidth="1"/>
    <col min="15363" max="15363" width="9.88671875" style="7" customWidth="1"/>
    <col min="15364" max="15364" width="7.88671875" style="7" customWidth="1"/>
    <col min="15365" max="15365" width="9" style="7" customWidth="1"/>
    <col min="15366" max="15366" width="8.5546875" style="7" customWidth="1"/>
    <col min="15367" max="15367" width="11.6640625" style="7" customWidth="1"/>
    <col min="15368" max="15368" width="13.5546875" style="7" customWidth="1"/>
    <col min="15369" max="15369" width="12.44140625" style="7" customWidth="1"/>
    <col min="15370" max="15370" width="12.88671875" style="7" customWidth="1"/>
    <col min="15371" max="15371" width="11.88671875" style="7" customWidth="1"/>
    <col min="15372" max="15372" width="12.33203125" style="7" customWidth="1"/>
    <col min="15373" max="15373" width="8.6640625" style="7" customWidth="1"/>
    <col min="15374" max="15616" width="9.109375" style="7"/>
    <col min="15617" max="15617" width="5.5546875" style="7" customWidth="1"/>
    <col min="15618" max="15618" width="38" style="7" customWidth="1"/>
    <col min="15619" max="15619" width="9.88671875" style="7" customWidth="1"/>
    <col min="15620" max="15620" width="7.88671875" style="7" customWidth="1"/>
    <col min="15621" max="15621" width="9" style="7" customWidth="1"/>
    <col min="15622" max="15622" width="8.5546875" style="7" customWidth="1"/>
    <col min="15623" max="15623" width="11.6640625" style="7" customWidth="1"/>
    <col min="15624" max="15624" width="13.5546875" style="7" customWidth="1"/>
    <col min="15625" max="15625" width="12.44140625" style="7" customWidth="1"/>
    <col min="15626" max="15626" width="12.88671875" style="7" customWidth="1"/>
    <col min="15627" max="15627" width="11.88671875" style="7" customWidth="1"/>
    <col min="15628" max="15628" width="12.33203125" style="7" customWidth="1"/>
    <col min="15629" max="15629" width="8.6640625" style="7" customWidth="1"/>
    <col min="15630" max="15872" width="9.109375" style="7"/>
    <col min="15873" max="15873" width="5.5546875" style="7" customWidth="1"/>
    <col min="15874" max="15874" width="38" style="7" customWidth="1"/>
    <col min="15875" max="15875" width="9.88671875" style="7" customWidth="1"/>
    <col min="15876" max="15876" width="7.88671875" style="7" customWidth="1"/>
    <col min="15877" max="15877" width="9" style="7" customWidth="1"/>
    <col min="15878" max="15878" width="8.5546875" style="7" customWidth="1"/>
    <col min="15879" max="15879" width="11.6640625" style="7" customWidth="1"/>
    <col min="15880" max="15880" width="13.5546875" style="7" customWidth="1"/>
    <col min="15881" max="15881" width="12.44140625" style="7" customWidth="1"/>
    <col min="15882" max="15882" width="12.88671875" style="7" customWidth="1"/>
    <col min="15883" max="15883" width="11.88671875" style="7" customWidth="1"/>
    <col min="15884" max="15884" width="12.33203125" style="7" customWidth="1"/>
    <col min="15885" max="15885" width="8.6640625" style="7" customWidth="1"/>
    <col min="15886" max="16128" width="9.109375" style="7"/>
    <col min="16129" max="16129" width="5.5546875" style="7" customWidth="1"/>
    <col min="16130" max="16130" width="38" style="7" customWidth="1"/>
    <col min="16131" max="16131" width="9.88671875" style="7" customWidth="1"/>
    <col min="16132" max="16132" width="7.88671875" style="7" customWidth="1"/>
    <col min="16133" max="16133" width="9" style="7" customWidth="1"/>
    <col min="16134" max="16134" width="8.5546875" style="7" customWidth="1"/>
    <col min="16135" max="16135" width="11.6640625" style="7" customWidth="1"/>
    <col min="16136" max="16136" width="13.5546875" style="7" customWidth="1"/>
    <col min="16137" max="16137" width="12.44140625" style="7" customWidth="1"/>
    <col min="16138" max="16138" width="12.88671875" style="7" customWidth="1"/>
    <col min="16139" max="16139" width="11.88671875" style="7" customWidth="1"/>
    <col min="16140" max="16140" width="12.33203125" style="7" customWidth="1"/>
    <col min="16141" max="16141" width="8.6640625" style="7" customWidth="1"/>
    <col min="16142" max="16384" width="9.109375" style="7"/>
  </cols>
  <sheetData>
    <row r="1" spans="1:16" ht="39.75" customHeight="1">
      <c r="A1" s="335" t="s">
        <v>1127</v>
      </c>
      <c r="B1" s="336"/>
      <c r="C1" s="336"/>
      <c r="D1" s="336"/>
      <c r="E1" s="336"/>
      <c r="F1" s="336"/>
      <c r="G1" s="336"/>
      <c r="H1" s="336"/>
      <c r="I1" s="336"/>
      <c r="J1" s="336"/>
      <c r="K1" s="336"/>
      <c r="L1" s="336"/>
      <c r="M1" s="336"/>
      <c r="N1" s="24"/>
      <c r="O1" s="24"/>
    </row>
    <row r="2" spans="1:16">
      <c r="A2" s="337" t="str">
        <f>'Bieu 01'!A2:K2</f>
        <v>(Kèm theo Nghị quyết số 113/NQ-HĐND ngày 09/7/2019 của HĐND thành phố Sơn La)</v>
      </c>
      <c r="B2" s="337"/>
      <c r="C2" s="337"/>
      <c r="D2" s="337"/>
      <c r="E2" s="337"/>
      <c r="F2" s="337"/>
      <c r="G2" s="337"/>
      <c r="H2" s="337"/>
      <c r="I2" s="337"/>
      <c r="J2" s="337"/>
      <c r="K2" s="337"/>
      <c r="L2" s="337"/>
      <c r="M2" s="337"/>
      <c r="N2" s="24"/>
      <c r="O2" s="24"/>
    </row>
    <row r="3" spans="1:16">
      <c r="A3" s="195"/>
      <c r="B3" s="196"/>
      <c r="C3" s="197"/>
      <c r="D3" s="197"/>
      <c r="E3" s="197"/>
      <c r="F3" s="197"/>
      <c r="G3" s="197"/>
      <c r="H3" s="198"/>
      <c r="I3" s="198"/>
      <c r="J3" s="338"/>
      <c r="K3" s="338"/>
      <c r="L3" s="338"/>
      <c r="M3" s="338"/>
      <c r="N3" s="24"/>
      <c r="O3" s="24"/>
    </row>
    <row r="4" spans="1:16" s="32" customFormat="1" ht="33" customHeight="1">
      <c r="A4" s="339" t="s">
        <v>14</v>
      </c>
      <c r="B4" s="339" t="s">
        <v>31</v>
      </c>
      <c r="C4" s="339" t="s">
        <v>32</v>
      </c>
      <c r="D4" s="339" t="s">
        <v>1</v>
      </c>
      <c r="E4" s="339" t="s">
        <v>2</v>
      </c>
      <c r="F4" s="339" t="s">
        <v>33</v>
      </c>
      <c r="G4" s="339" t="s">
        <v>454</v>
      </c>
      <c r="H4" s="339"/>
      <c r="I4" s="334" t="s">
        <v>20</v>
      </c>
      <c r="J4" s="334"/>
      <c r="K4" s="334"/>
      <c r="L4" s="334"/>
      <c r="M4" s="334" t="s">
        <v>6</v>
      </c>
      <c r="N4" s="31"/>
      <c r="O4" s="31"/>
    </row>
    <row r="5" spans="1:16" s="32" customFormat="1" ht="27" customHeight="1">
      <c r="A5" s="339"/>
      <c r="B5" s="339"/>
      <c r="C5" s="339"/>
      <c r="D5" s="339"/>
      <c r="E5" s="339"/>
      <c r="F5" s="339"/>
      <c r="G5" s="339" t="s">
        <v>34</v>
      </c>
      <c r="H5" s="334" t="s">
        <v>35</v>
      </c>
      <c r="I5" s="334" t="s">
        <v>455</v>
      </c>
      <c r="J5" s="334" t="s">
        <v>290</v>
      </c>
      <c r="K5" s="334"/>
      <c r="L5" s="334" t="s">
        <v>456</v>
      </c>
      <c r="M5" s="334"/>
      <c r="N5" s="31"/>
      <c r="O5" s="31"/>
    </row>
    <row r="6" spans="1:16" s="12" customFormat="1" ht="26.25" customHeight="1">
      <c r="A6" s="339"/>
      <c r="B6" s="339"/>
      <c r="C6" s="339"/>
      <c r="D6" s="339"/>
      <c r="E6" s="339"/>
      <c r="F6" s="339"/>
      <c r="G6" s="339"/>
      <c r="H6" s="334"/>
      <c r="I6" s="334"/>
      <c r="J6" s="334" t="s">
        <v>607</v>
      </c>
      <c r="K6" s="334" t="s">
        <v>608</v>
      </c>
      <c r="L6" s="334"/>
      <c r="M6" s="334"/>
      <c r="N6" s="26"/>
      <c r="O6" s="26"/>
    </row>
    <row r="7" spans="1:16" s="12" customFormat="1" ht="27.75" customHeight="1">
      <c r="A7" s="339"/>
      <c r="B7" s="339"/>
      <c r="C7" s="339"/>
      <c r="D7" s="339"/>
      <c r="E7" s="339"/>
      <c r="F7" s="339"/>
      <c r="G7" s="339"/>
      <c r="H7" s="334"/>
      <c r="I7" s="334"/>
      <c r="J7" s="334"/>
      <c r="K7" s="334"/>
      <c r="L7" s="334"/>
      <c r="M7" s="334"/>
      <c r="N7" s="26"/>
      <c r="O7" s="26"/>
    </row>
    <row r="8" spans="1:16" s="12" customFormat="1" ht="27.75" customHeight="1">
      <c r="A8" s="199">
        <v>1</v>
      </c>
      <c r="B8" s="199">
        <v>2</v>
      </c>
      <c r="C8" s="199">
        <v>3</v>
      </c>
      <c r="D8" s="199">
        <v>4</v>
      </c>
      <c r="E8" s="199">
        <v>5</v>
      </c>
      <c r="F8" s="199">
        <v>6</v>
      </c>
      <c r="G8" s="199">
        <v>7</v>
      </c>
      <c r="H8" s="199">
        <v>8</v>
      </c>
      <c r="I8" s="199">
        <v>10</v>
      </c>
      <c r="J8" s="199">
        <v>11</v>
      </c>
      <c r="K8" s="199">
        <v>12</v>
      </c>
      <c r="L8" s="199" t="s">
        <v>606</v>
      </c>
      <c r="M8" s="199">
        <v>15</v>
      </c>
      <c r="N8" s="26"/>
      <c r="O8" s="83"/>
      <c r="P8" s="83"/>
    </row>
    <row r="9" spans="1:16" s="12" customFormat="1" ht="21.6" customHeight="1">
      <c r="A9" s="200"/>
      <c r="B9" s="201" t="s">
        <v>7</v>
      </c>
      <c r="C9" s="201"/>
      <c r="D9" s="201"/>
      <c r="E9" s="201"/>
      <c r="F9" s="201"/>
      <c r="G9" s="201"/>
      <c r="H9" s="202">
        <f>H10+H49+H56+H80</f>
        <v>367769.17799999996</v>
      </c>
      <c r="I9" s="202">
        <f t="shared" ref="I9:L9" si="0">I10+I49+I56+I80</f>
        <v>93708.489000000001</v>
      </c>
      <c r="J9" s="202">
        <f t="shared" si="0"/>
        <v>28470.323799999987</v>
      </c>
      <c r="K9" s="202">
        <f t="shared" si="0"/>
        <v>53832.2408</v>
      </c>
      <c r="L9" s="202">
        <f t="shared" si="0"/>
        <v>68346.571999999986</v>
      </c>
      <c r="M9" s="203"/>
      <c r="N9" s="26"/>
      <c r="O9" s="63"/>
      <c r="P9" s="64"/>
    </row>
    <row r="10" spans="1:16" s="12" customFormat="1" ht="22.2" customHeight="1">
      <c r="A10" s="200" t="s">
        <v>8</v>
      </c>
      <c r="B10" s="204" t="s">
        <v>1122</v>
      </c>
      <c r="C10" s="201"/>
      <c r="D10" s="201"/>
      <c r="E10" s="201"/>
      <c r="F10" s="201"/>
      <c r="G10" s="201"/>
      <c r="H10" s="202">
        <f>SUM(H11:H48)</f>
        <v>78979.459999999992</v>
      </c>
      <c r="I10" s="202">
        <f t="shared" ref="I10:L10" si="1">SUM(I11:I48)</f>
        <v>36908.201000000001</v>
      </c>
      <c r="J10" s="202">
        <f t="shared" si="1"/>
        <v>0</v>
      </c>
      <c r="K10" s="202">
        <f t="shared" si="1"/>
        <v>25985.714000000004</v>
      </c>
      <c r="L10" s="202">
        <f t="shared" si="1"/>
        <v>10922.486999999997</v>
      </c>
      <c r="M10" s="203"/>
      <c r="N10" s="26"/>
      <c r="O10" s="63"/>
      <c r="P10" s="79"/>
    </row>
    <row r="11" spans="1:16" s="12" customFormat="1" ht="31.2" customHeight="1">
      <c r="A11" s="205">
        <v>1</v>
      </c>
      <c r="B11" s="206" t="s">
        <v>652</v>
      </c>
      <c r="C11" s="207" t="s">
        <v>1228</v>
      </c>
      <c r="D11" s="207" t="s">
        <v>916</v>
      </c>
      <c r="E11" s="207" t="s">
        <v>653</v>
      </c>
      <c r="F11" s="207">
        <v>2016</v>
      </c>
      <c r="G11" s="207" t="s">
        <v>654</v>
      </c>
      <c r="H11" s="208">
        <v>1160.95</v>
      </c>
      <c r="I11" s="209">
        <v>367.3</v>
      </c>
      <c r="J11" s="209"/>
      <c r="K11" s="209">
        <v>367.3</v>
      </c>
      <c r="L11" s="209">
        <f t="shared" ref="L11:L93" si="2">I11+J11-K11</f>
        <v>0</v>
      </c>
      <c r="M11" s="210" t="s">
        <v>1004</v>
      </c>
      <c r="N11" s="26"/>
      <c r="O11" s="82"/>
      <c r="P11" s="65"/>
    </row>
    <row r="12" spans="1:16" s="12" customFormat="1" ht="30" customHeight="1">
      <c r="A12" s="205">
        <v>2</v>
      </c>
      <c r="B12" s="206" t="s">
        <v>655</v>
      </c>
      <c r="C12" s="207" t="s">
        <v>1228</v>
      </c>
      <c r="D12" s="207" t="s">
        <v>916</v>
      </c>
      <c r="E12" s="207" t="s">
        <v>656</v>
      </c>
      <c r="F12" s="207">
        <v>2016</v>
      </c>
      <c r="G12" s="207" t="s">
        <v>657</v>
      </c>
      <c r="H12" s="208">
        <v>804.93600000000004</v>
      </c>
      <c r="I12" s="209">
        <v>258.3</v>
      </c>
      <c r="J12" s="209"/>
      <c r="K12" s="209">
        <v>258.3</v>
      </c>
      <c r="L12" s="209">
        <f t="shared" si="2"/>
        <v>0</v>
      </c>
      <c r="M12" s="210" t="s">
        <v>1004</v>
      </c>
      <c r="N12" s="26"/>
      <c r="O12" s="27"/>
    </row>
    <row r="13" spans="1:16" s="12" customFormat="1" ht="28.2" customHeight="1">
      <c r="A13" s="205">
        <v>3</v>
      </c>
      <c r="B13" s="206" t="s">
        <v>658</v>
      </c>
      <c r="C13" s="207" t="s">
        <v>1228</v>
      </c>
      <c r="D13" s="207" t="s">
        <v>916</v>
      </c>
      <c r="E13" s="207" t="s">
        <v>659</v>
      </c>
      <c r="F13" s="207">
        <v>2016</v>
      </c>
      <c r="G13" s="207" t="s">
        <v>660</v>
      </c>
      <c r="H13" s="208">
        <v>2563.4490000000001</v>
      </c>
      <c r="I13" s="209">
        <v>374.4</v>
      </c>
      <c r="J13" s="209"/>
      <c r="K13" s="209">
        <v>374.4</v>
      </c>
      <c r="L13" s="209">
        <f t="shared" si="2"/>
        <v>0</v>
      </c>
      <c r="M13" s="210" t="s">
        <v>1004</v>
      </c>
      <c r="N13" s="26"/>
      <c r="O13" s="27"/>
    </row>
    <row r="14" spans="1:16" s="12" customFormat="1" ht="28.8" customHeight="1">
      <c r="A14" s="205">
        <v>4</v>
      </c>
      <c r="B14" s="206" t="s">
        <v>68</v>
      </c>
      <c r="C14" s="207" t="s">
        <v>1229</v>
      </c>
      <c r="D14" s="207" t="s">
        <v>81</v>
      </c>
      <c r="E14" s="207" t="s">
        <v>695</v>
      </c>
      <c r="F14" s="207" t="s">
        <v>12</v>
      </c>
      <c r="G14" s="207" t="s">
        <v>696</v>
      </c>
      <c r="H14" s="208">
        <v>5190</v>
      </c>
      <c r="I14" s="209">
        <v>3000</v>
      </c>
      <c r="J14" s="209"/>
      <c r="K14" s="209">
        <v>1000</v>
      </c>
      <c r="L14" s="209">
        <f t="shared" ref="L14:L48" si="3">I14+J14-K14</f>
        <v>2000</v>
      </c>
      <c r="M14" s="210" t="s">
        <v>1007</v>
      </c>
      <c r="N14" s="26"/>
      <c r="O14" s="27"/>
    </row>
    <row r="15" spans="1:16" s="12" customFormat="1" ht="28.8" customHeight="1">
      <c r="A15" s="205">
        <v>5</v>
      </c>
      <c r="B15" s="206" t="s">
        <v>64</v>
      </c>
      <c r="C15" s="207" t="s">
        <v>1229</v>
      </c>
      <c r="D15" s="207" t="s">
        <v>41</v>
      </c>
      <c r="E15" s="207" t="s">
        <v>46</v>
      </c>
      <c r="F15" s="207" t="s">
        <v>12</v>
      </c>
      <c r="G15" s="207" t="s">
        <v>118</v>
      </c>
      <c r="H15" s="208">
        <v>723</v>
      </c>
      <c r="I15" s="209">
        <v>457.86599999999999</v>
      </c>
      <c r="J15" s="209"/>
      <c r="K15" s="209">
        <v>23</v>
      </c>
      <c r="L15" s="209">
        <f t="shared" si="3"/>
        <v>434.86599999999999</v>
      </c>
      <c r="M15" s="210" t="s">
        <v>999</v>
      </c>
      <c r="N15" s="26"/>
      <c r="O15" s="27"/>
    </row>
    <row r="16" spans="1:16" s="12" customFormat="1" ht="31.2" customHeight="1">
      <c r="A16" s="205">
        <v>6</v>
      </c>
      <c r="B16" s="206" t="s">
        <v>89</v>
      </c>
      <c r="C16" s="207" t="s">
        <v>1230</v>
      </c>
      <c r="D16" s="207" t="s">
        <v>41</v>
      </c>
      <c r="E16" s="207" t="s">
        <v>90</v>
      </c>
      <c r="F16" s="207" t="s">
        <v>12</v>
      </c>
      <c r="G16" s="207" t="s">
        <v>115</v>
      </c>
      <c r="H16" s="208">
        <v>1899.57</v>
      </c>
      <c r="I16" s="209">
        <v>1400</v>
      </c>
      <c r="J16" s="209"/>
      <c r="K16" s="209">
        <v>600</v>
      </c>
      <c r="L16" s="209">
        <f t="shared" si="3"/>
        <v>800</v>
      </c>
      <c r="M16" s="210" t="s">
        <v>1007</v>
      </c>
      <c r="N16" s="26"/>
      <c r="O16" s="27"/>
    </row>
    <row r="17" spans="1:15" s="12" customFormat="1" ht="30" customHeight="1">
      <c r="A17" s="205">
        <v>7</v>
      </c>
      <c r="B17" s="211" t="s">
        <v>73</v>
      </c>
      <c r="C17" s="212" t="s">
        <v>1231</v>
      </c>
      <c r="D17" s="212" t="s">
        <v>56</v>
      </c>
      <c r="E17" s="212" t="s">
        <v>50</v>
      </c>
      <c r="F17" s="212" t="s">
        <v>12</v>
      </c>
      <c r="G17" s="212" t="s">
        <v>71</v>
      </c>
      <c r="H17" s="213">
        <v>889.66800000000001</v>
      </c>
      <c r="I17" s="214">
        <v>836</v>
      </c>
      <c r="J17" s="214"/>
      <c r="K17" s="214">
        <v>486</v>
      </c>
      <c r="L17" s="214">
        <f t="shared" si="3"/>
        <v>350</v>
      </c>
      <c r="M17" s="215" t="s">
        <v>1007</v>
      </c>
      <c r="N17" s="26"/>
      <c r="O17" s="27"/>
    </row>
    <row r="18" spans="1:15" s="12" customFormat="1" ht="27" customHeight="1">
      <c r="A18" s="205">
        <v>8</v>
      </c>
      <c r="B18" s="211" t="s">
        <v>127</v>
      </c>
      <c r="C18" s="212" t="s">
        <v>99</v>
      </c>
      <c r="D18" s="212" t="s">
        <v>916</v>
      </c>
      <c r="E18" s="212" t="s">
        <v>285</v>
      </c>
      <c r="F18" s="212" t="s">
        <v>12</v>
      </c>
      <c r="G18" s="212" t="s">
        <v>286</v>
      </c>
      <c r="H18" s="213">
        <v>4623.7190000000001</v>
      </c>
      <c r="I18" s="214">
        <v>1150</v>
      </c>
      <c r="J18" s="214"/>
      <c r="K18" s="214">
        <v>1150</v>
      </c>
      <c r="L18" s="214">
        <f t="shared" si="3"/>
        <v>0</v>
      </c>
      <c r="M18" s="215" t="s">
        <v>1007</v>
      </c>
      <c r="N18" s="26"/>
      <c r="O18" s="27"/>
    </row>
    <row r="19" spans="1:15" s="12" customFormat="1" ht="32.4" customHeight="1">
      <c r="A19" s="205">
        <v>9</v>
      </c>
      <c r="B19" s="211" t="s">
        <v>701</v>
      </c>
      <c r="C19" s="212" t="s">
        <v>1228</v>
      </c>
      <c r="D19" s="212" t="s">
        <v>916</v>
      </c>
      <c r="E19" s="212" t="s">
        <v>702</v>
      </c>
      <c r="F19" s="212" t="s">
        <v>12</v>
      </c>
      <c r="G19" s="212" t="s">
        <v>703</v>
      </c>
      <c r="H19" s="213">
        <v>1617.441</v>
      </c>
      <c r="I19" s="214">
        <v>495</v>
      </c>
      <c r="J19" s="214"/>
      <c r="K19" s="214">
        <v>495</v>
      </c>
      <c r="L19" s="214">
        <f t="shared" si="3"/>
        <v>0</v>
      </c>
      <c r="M19" s="215" t="s">
        <v>1007</v>
      </c>
      <c r="N19" s="26"/>
      <c r="O19" s="27"/>
    </row>
    <row r="20" spans="1:15" s="12" customFormat="1" ht="33" customHeight="1">
      <c r="A20" s="205">
        <v>10</v>
      </c>
      <c r="B20" s="211" t="s">
        <v>613</v>
      </c>
      <c r="C20" s="212" t="s">
        <v>1228</v>
      </c>
      <c r="D20" s="212" t="s">
        <v>916</v>
      </c>
      <c r="E20" s="212" t="s">
        <v>614</v>
      </c>
      <c r="F20" s="212">
        <v>2016</v>
      </c>
      <c r="G20" s="212" t="s">
        <v>615</v>
      </c>
      <c r="H20" s="213">
        <v>1923.47</v>
      </c>
      <c r="I20" s="214">
        <v>83</v>
      </c>
      <c r="J20" s="214"/>
      <c r="K20" s="214">
        <v>83</v>
      </c>
      <c r="L20" s="214">
        <f t="shared" si="3"/>
        <v>0</v>
      </c>
      <c r="M20" s="215" t="s">
        <v>1007</v>
      </c>
      <c r="N20" s="26"/>
      <c r="O20" s="27"/>
    </row>
    <row r="21" spans="1:15" s="12" customFormat="1" ht="31.8" customHeight="1">
      <c r="A21" s="205">
        <v>11</v>
      </c>
      <c r="B21" s="211" t="s">
        <v>98</v>
      </c>
      <c r="C21" s="212" t="s">
        <v>1232</v>
      </c>
      <c r="D21" s="212" t="s">
        <v>43</v>
      </c>
      <c r="E21" s="212" t="s">
        <v>88</v>
      </c>
      <c r="F21" s="212" t="s">
        <v>179</v>
      </c>
      <c r="G21" s="212" t="s">
        <v>515</v>
      </c>
      <c r="H21" s="213">
        <v>9433.7630000000008</v>
      </c>
      <c r="I21" s="214">
        <v>2153</v>
      </c>
      <c r="J21" s="214"/>
      <c r="K21" s="214">
        <v>2153</v>
      </c>
      <c r="L21" s="214">
        <f t="shared" si="3"/>
        <v>0</v>
      </c>
      <c r="M21" s="215" t="s">
        <v>1007</v>
      </c>
      <c r="N21" s="26"/>
      <c r="O21" s="27"/>
    </row>
    <row r="22" spans="1:15" s="12" customFormat="1" ht="31.8" customHeight="1">
      <c r="A22" s="205">
        <v>12</v>
      </c>
      <c r="B22" s="206" t="s">
        <v>77</v>
      </c>
      <c r="C22" s="207" t="s">
        <v>1233</v>
      </c>
      <c r="D22" s="207" t="s">
        <v>41</v>
      </c>
      <c r="E22" s="207" t="s">
        <v>1160</v>
      </c>
      <c r="F22" s="207" t="s">
        <v>76</v>
      </c>
      <c r="G22" s="207" t="s">
        <v>75</v>
      </c>
      <c r="H22" s="208">
        <v>853</v>
      </c>
      <c r="I22" s="209">
        <v>488</v>
      </c>
      <c r="J22" s="209"/>
      <c r="K22" s="209">
        <v>38</v>
      </c>
      <c r="L22" s="209">
        <f t="shared" si="3"/>
        <v>450</v>
      </c>
      <c r="M22" s="210" t="s">
        <v>999</v>
      </c>
      <c r="N22" s="26"/>
      <c r="O22" s="27"/>
    </row>
    <row r="23" spans="1:15" s="12" customFormat="1" ht="31.2" customHeight="1">
      <c r="A23" s="205">
        <v>13</v>
      </c>
      <c r="B23" s="211" t="s">
        <v>74</v>
      </c>
      <c r="C23" s="212" t="s">
        <v>195</v>
      </c>
      <c r="D23" s="212" t="s">
        <v>63</v>
      </c>
      <c r="E23" s="207" t="s">
        <v>1070</v>
      </c>
      <c r="F23" s="212" t="s">
        <v>12</v>
      </c>
      <c r="G23" s="212" t="s">
        <v>196</v>
      </c>
      <c r="H23" s="213">
        <v>816.19</v>
      </c>
      <c r="I23" s="214">
        <v>675.33500000000004</v>
      </c>
      <c r="J23" s="214"/>
      <c r="K23" s="214">
        <v>475</v>
      </c>
      <c r="L23" s="214">
        <f t="shared" si="3"/>
        <v>200.33500000000004</v>
      </c>
      <c r="M23" s="215" t="s">
        <v>1007</v>
      </c>
      <c r="N23" s="26"/>
      <c r="O23" s="27"/>
    </row>
    <row r="24" spans="1:15" s="12" customFormat="1" ht="30.6" customHeight="1">
      <c r="A24" s="205">
        <v>14</v>
      </c>
      <c r="B24" s="211" t="s">
        <v>198</v>
      </c>
      <c r="C24" s="212" t="s">
        <v>1234</v>
      </c>
      <c r="D24" s="212" t="s">
        <v>41</v>
      </c>
      <c r="E24" s="212" t="s">
        <v>1267</v>
      </c>
      <c r="F24" s="212">
        <v>2016</v>
      </c>
      <c r="G24" s="212" t="s">
        <v>200</v>
      </c>
      <c r="H24" s="213">
        <v>209.54400000000001</v>
      </c>
      <c r="I24" s="214">
        <v>200</v>
      </c>
      <c r="J24" s="214"/>
      <c r="K24" s="214">
        <v>200</v>
      </c>
      <c r="L24" s="214">
        <f t="shared" si="3"/>
        <v>0</v>
      </c>
      <c r="M24" s="215" t="s">
        <v>1007</v>
      </c>
      <c r="N24" s="26"/>
      <c r="O24" s="27"/>
    </row>
    <row r="25" spans="1:15" s="12" customFormat="1" ht="31.2" customHeight="1">
      <c r="A25" s="205">
        <v>15</v>
      </c>
      <c r="B25" s="211" t="s">
        <v>192</v>
      </c>
      <c r="C25" s="212" t="s">
        <v>1228</v>
      </c>
      <c r="D25" s="212" t="s">
        <v>916</v>
      </c>
      <c r="E25" s="212" t="s">
        <v>1268</v>
      </c>
      <c r="F25" s="212" t="s">
        <v>80</v>
      </c>
      <c r="G25" s="212" t="s">
        <v>194</v>
      </c>
      <c r="H25" s="213">
        <v>997.14700000000005</v>
      </c>
      <c r="I25" s="214">
        <v>820</v>
      </c>
      <c r="J25" s="214"/>
      <c r="K25" s="214">
        <v>820</v>
      </c>
      <c r="L25" s="214">
        <f t="shared" si="3"/>
        <v>0</v>
      </c>
      <c r="M25" s="215" t="s">
        <v>1007</v>
      </c>
      <c r="N25" s="26"/>
      <c r="O25" s="27"/>
    </row>
    <row r="26" spans="1:15" s="12" customFormat="1" ht="30" customHeight="1">
      <c r="A26" s="205">
        <v>16</v>
      </c>
      <c r="B26" s="211" t="s">
        <v>112</v>
      </c>
      <c r="C26" s="212" t="s">
        <v>1229</v>
      </c>
      <c r="D26" s="212" t="s">
        <v>41</v>
      </c>
      <c r="E26" s="212" t="s">
        <v>103</v>
      </c>
      <c r="F26" s="212" t="s">
        <v>80</v>
      </c>
      <c r="G26" s="212" t="s">
        <v>188</v>
      </c>
      <c r="H26" s="213">
        <v>7079.63</v>
      </c>
      <c r="I26" s="214">
        <v>6000</v>
      </c>
      <c r="J26" s="214"/>
      <c r="K26" s="214">
        <v>2841.2139999999999</v>
      </c>
      <c r="L26" s="214">
        <f t="shared" si="3"/>
        <v>3158.7860000000001</v>
      </c>
      <c r="M26" s="215" t="s">
        <v>1007</v>
      </c>
      <c r="N26" s="26"/>
      <c r="O26" s="27"/>
    </row>
    <row r="27" spans="1:15" s="12" customFormat="1" ht="28.8" customHeight="1">
      <c r="A27" s="205">
        <v>17</v>
      </c>
      <c r="B27" s="211" t="s">
        <v>137</v>
      </c>
      <c r="C27" s="212" t="s">
        <v>1229</v>
      </c>
      <c r="D27" s="212" t="s">
        <v>919</v>
      </c>
      <c r="E27" s="212" t="s">
        <v>46</v>
      </c>
      <c r="F27" s="212" t="s">
        <v>80</v>
      </c>
      <c r="G27" s="212" t="s">
        <v>197</v>
      </c>
      <c r="H27" s="213">
        <v>1737</v>
      </c>
      <c r="I27" s="214">
        <v>1200</v>
      </c>
      <c r="J27" s="214"/>
      <c r="K27" s="214">
        <v>498.51900000000001</v>
      </c>
      <c r="L27" s="214">
        <f t="shared" si="3"/>
        <v>701.48099999999999</v>
      </c>
      <c r="M27" s="215" t="s">
        <v>1007</v>
      </c>
      <c r="N27" s="26"/>
      <c r="O27" s="27"/>
    </row>
    <row r="28" spans="1:15" s="12" customFormat="1" ht="45.6" customHeight="1">
      <c r="A28" s="205">
        <v>18</v>
      </c>
      <c r="B28" s="211" t="s">
        <v>214</v>
      </c>
      <c r="C28" s="212" t="s">
        <v>1229</v>
      </c>
      <c r="D28" s="212" t="s">
        <v>41</v>
      </c>
      <c r="E28" s="212" t="s">
        <v>1245</v>
      </c>
      <c r="F28" s="212" t="s">
        <v>80</v>
      </c>
      <c r="G28" s="212" t="s">
        <v>216</v>
      </c>
      <c r="H28" s="213">
        <v>247.37100000000001</v>
      </c>
      <c r="I28" s="214">
        <v>200</v>
      </c>
      <c r="J28" s="214"/>
      <c r="K28" s="214">
        <v>200</v>
      </c>
      <c r="L28" s="214">
        <f t="shared" si="3"/>
        <v>0</v>
      </c>
      <c r="M28" s="215" t="s">
        <v>1007</v>
      </c>
      <c r="N28" s="26"/>
      <c r="O28" s="27"/>
    </row>
    <row r="29" spans="1:15" s="12" customFormat="1" ht="28.8" customHeight="1">
      <c r="A29" s="205">
        <v>19</v>
      </c>
      <c r="B29" s="211" t="s">
        <v>477</v>
      </c>
      <c r="C29" s="212" t="s">
        <v>1229</v>
      </c>
      <c r="D29" s="212" t="s">
        <v>41</v>
      </c>
      <c r="E29" s="212" t="s">
        <v>103</v>
      </c>
      <c r="F29" s="212" t="s">
        <v>80</v>
      </c>
      <c r="G29" s="212" t="s">
        <v>189</v>
      </c>
      <c r="H29" s="213">
        <v>6419.8959999999997</v>
      </c>
      <c r="I29" s="214">
        <v>5000</v>
      </c>
      <c r="J29" s="214"/>
      <c r="K29" s="214">
        <v>3918.5079999999998</v>
      </c>
      <c r="L29" s="214">
        <f t="shared" si="3"/>
        <v>1081.4920000000002</v>
      </c>
      <c r="M29" s="215" t="s">
        <v>1007</v>
      </c>
      <c r="N29" s="26"/>
      <c r="O29" s="27"/>
    </row>
    <row r="30" spans="1:15" s="12" customFormat="1" ht="33" customHeight="1">
      <c r="A30" s="205">
        <v>20</v>
      </c>
      <c r="B30" s="211" t="s">
        <v>187</v>
      </c>
      <c r="C30" s="212" t="s">
        <v>1235</v>
      </c>
      <c r="D30" s="212" t="s">
        <v>919</v>
      </c>
      <c r="E30" s="212" t="s">
        <v>287</v>
      </c>
      <c r="F30" s="212" t="s">
        <v>80</v>
      </c>
      <c r="G30" s="212" t="s">
        <v>288</v>
      </c>
      <c r="H30" s="213">
        <v>3799.6950000000002</v>
      </c>
      <c r="I30" s="214">
        <v>1300</v>
      </c>
      <c r="J30" s="214"/>
      <c r="K30" s="214">
        <v>1300</v>
      </c>
      <c r="L30" s="214">
        <f t="shared" si="3"/>
        <v>0</v>
      </c>
      <c r="M30" s="215" t="s">
        <v>1007</v>
      </c>
      <c r="N30" s="26"/>
      <c r="O30" s="27"/>
    </row>
    <row r="31" spans="1:15" s="12" customFormat="1" ht="34.799999999999997" customHeight="1">
      <c r="A31" s="205">
        <v>21</v>
      </c>
      <c r="B31" s="211" t="s">
        <v>211</v>
      </c>
      <c r="C31" s="212" t="s">
        <v>1236</v>
      </c>
      <c r="D31" s="212" t="s">
        <v>42</v>
      </c>
      <c r="E31" s="212" t="s">
        <v>212</v>
      </c>
      <c r="F31" s="212" t="s">
        <v>80</v>
      </c>
      <c r="G31" s="212" t="s">
        <v>213</v>
      </c>
      <c r="H31" s="213">
        <v>153.75700000000001</v>
      </c>
      <c r="I31" s="214">
        <v>100</v>
      </c>
      <c r="J31" s="214"/>
      <c r="K31" s="214">
        <v>59.183</v>
      </c>
      <c r="L31" s="214">
        <f t="shared" si="3"/>
        <v>40.817</v>
      </c>
      <c r="M31" s="215" t="s">
        <v>1007</v>
      </c>
      <c r="N31" s="26"/>
      <c r="O31" s="27"/>
    </row>
    <row r="32" spans="1:15" s="12" customFormat="1" ht="31.2" customHeight="1">
      <c r="A32" s="205">
        <v>22</v>
      </c>
      <c r="B32" s="211" t="s">
        <v>704</v>
      </c>
      <c r="C32" s="212" t="s">
        <v>1237</v>
      </c>
      <c r="D32" s="212" t="s">
        <v>985</v>
      </c>
      <c r="E32" s="212" t="s">
        <v>705</v>
      </c>
      <c r="F32" s="212">
        <v>2017</v>
      </c>
      <c r="G32" s="212" t="s">
        <v>706</v>
      </c>
      <c r="H32" s="213">
        <v>1257.0630000000001</v>
      </c>
      <c r="I32" s="214">
        <v>240</v>
      </c>
      <c r="J32" s="214"/>
      <c r="K32" s="214">
        <v>240</v>
      </c>
      <c r="L32" s="214">
        <f t="shared" si="3"/>
        <v>0</v>
      </c>
      <c r="M32" s="215" t="s">
        <v>1007</v>
      </c>
      <c r="N32" s="26"/>
      <c r="O32" s="27"/>
    </row>
    <row r="33" spans="1:15" s="12" customFormat="1" ht="31.2" customHeight="1">
      <c r="A33" s="205">
        <v>23</v>
      </c>
      <c r="B33" s="211" t="s">
        <v>707</v>
      </c>
      <c r="C33" s="212" t="s">
        <v>1237</v>
      </c>
      <c r="D33" s="212" t="s">
        <v>985</v>
      </c>
      <c r="E33" s="212" t="s">
        <v>708</v>
      </c>
      <c r="F33" s="212">
        <v>2017</v>
      </c>
      <c r="G33" s="212" t="s">
        <v>709</v>
      </c>
      <c r="H33" s="213">
        <v>962.476</v>
      </c>
      <c r="I33" s="214">
        <v>200</v>
      </c>
      <c r="J33" s="214"/>
      <c r="K33" s="214">
        <v>200</v>
      </c>
      <c r="L33" s="214">
        <f t="shared" si="3"/>
        <v>0</v>
      </c>
      <c r="M33" s="215" t="s">
        <v>1007</v>
      </c>
      <c r="N33" s="26"/>
      <c r="O33" s="27"/>
    </row>
    <row r="34" spans="1:15" s="12" customFormat="1" ht="31.2" customHeight="1">
      <c r="A34" s="205">
        <v>24</v>
      </c>
      <c r="B34" s="211" t="s">
        <v>710</v>
      </c>
      <c r="C34" s="212" t="s">
        <v>1237</v>
      </c>
      <c r="D34" s="212" t="s">
        <v>985</v>
      </c>
      <c r="E34" s="212" t="s">
        <v>708</v>
      </c>
      <c r="F34" s="212">
        <v>2017</v>
      </c>
      <c r="G34" s="212" t="s">
        <v>711</v>
      </c>
      <c r="H34" s="213">
        <v>960.83100000000002</v>
      </c>
      <c r="I34" s="214">
        <v>200</v>
      </c>
      <c r="J34" s="214"/>
      <c r="K34" s="214">
        <v>200</v>
      </c>
      <c r="L34" s="214">
        <f t="shared" si="3"/>
        <v>0</v>
      </c>
      <c r="M34" s="215" t="s">
        <v>1007</v>
      </c>
      <c r="N34" s="26"/>
      <c r="O34" s="27"/>
    </row>
    <row r="35" spans="1:15" s="12" customFormat="1" ht="30" customHeight="1">
      <c r="A35" s="205">
        <v>25</v>
      </c>
      <c r="B35" s="211" t="s">
        <v>712</v>
      </c>
      <c r="C35" s="212" t="s">
        <v>1237</v>
      </c>
      <c r="D35" s="212" t="s">
        <v>985</v>
      </c>
      <c r="E35" s="212" t="s">
        <v>1246</v>
      </c>
      <c r="F35" s="212">
        <v>2017</v>
      </c>
      <c r="G35" s="212" t="s">
        <v>714</v>
      </c>
      <c r="H35" s="213">
        <v>986.86500000000001</v>
      </c>
      <c r="I35" s="214">
        <v>200</v>
      </c>
      <c r="J35" s="214"/>
      <c r="K35" s="214">
        <v>200</v>
      </c>
      <c r="L35" s="214">
        <f t="shared" si="3"/>
        <v>0</v>
      </c>
      <c r="M35" s="215" t="s">
        <v>1007</v>
      </c>
      <c r="N35" s="26"/>
      <c r="O35" s="27"/>
    </row>
    <row r="36" spans="1:15" s="12" customFormat="1" ht="30.6" customHeight="1">
      <c r="A36" s="205">
        <v>26</v>
      </c>
      <c r="B36" s="211" t="s">
        <v>715</v>
      </c>
      <c r="C36" s="212" t="s">
        <v>1237</v>
      </c>
      <c r="D36" s="212" t="s">
        <v>985</v>
      </c>
      <c r="E36" s="212" t="s">
        <v>716</v>
      </c>
      <c r="F36" s="212">
        <v>2017</v>
      </c>
      <c r="G36" s="212" t="s">
        <v>717</v>
      </c>
      <c r="H36" s="213">
        <v>594.70500000000004</v>
      </c>
      <c r="I36" s="214">
        <v>120</v>
      </c>
      <c r="J36" s="214"/>
      <c r="K36" s="214">
        <v>120</v>
      </c>
      <c r="L36" s="214">
        <f t="shared" si="3"/>
        <v>0</v>
      </c>
      <c r="M36" s="215" t="s">
        <v>1007</v>
      </c>
      <c r="N36" s="26"/>
      <c r="O36" s="27"/>
    </row>
    <row r="37" spans="1:15" s="12" customFormat="1" ht="30.6" customHeight="1">
      <c r="A37" s="205">
        <v>27</v>
      </c>
      <c r="B37" s="211" t="s">
        <v>718</v>
      </c>
      <c r="C37" s="212" t="s">
        <v>1237</v>
      </c>
      <c r="D37" s="212" t="s">
        <v>985</v>
      </c>
      <c r="E37" s="212" t="s">
        <v>719</v>
      </c>
      <c r="F37" s="212">
        <v>2017</v>
      </c>
      <c r="G37" s="212" t="s">
        <v>720</v>
      </c>
      <c r="H37" s="213">
        <v>571.77800000000002</v>
      </c>
      <c r="I37" s="214">
        <v>110</v>
      </c>
      <c r="J37" s="214"/>
      <c r="K37" s="214">
        <v>110</v>
      </c>
      <c r="L37" s="214">
        <f t="shared" si="3"/>
        <v>0</v>
      </c>
      <c r="M37" s="215" t="s">
        <v>1007</v>
      </c>
      <c r="N37" s="26"/>
      <c r="O37" s="27"/>
    </row>
    <row r="38" spans="1:15" s="12" customFormat="1" ht="32.4" customHeight="1">
      <c r="A38" s="205">
        <v>28</v>
      </c>
      <c r="B38" s="211" t="s">
        <v>721</v>
      </c>
      <c r="C38" s="212" t="s">
        <v>1237</v>
      </c>
      <c r="D38" s="212" t="s">
        <v>985</v>
      </c>
      <c r="E38" s="212" t="s">
        <v>722</v>
      </c>
      <c r="F38" s="212">
        <v>2017</v>
      </c>
      <c r="G38" s="212" t="s">
        <v>723</v>
      </c>
      <c r="H38" s="213">
        <v>708.64099999999996</v>
      </c>
      <c r="I38" s="214">
        <v>190</v>
      </c>
      <c r="J38" s="214"/>
      <c r="K38" s="214">
        <v>190</v>
      </c>
      <c r="L38" s="214">
        <f t="shared" si="3"/>
        <v>0</v>
      </c>
      <c r="M38" s="215" t="s">
        <v>1007</v>
      </c>
      <c r="N38" s="26"/>
      <c r="O38" s="27"/>
    </row>
    <row r="39" spans="1:15" s="12" customFormat="1" ht="31.2" customHeight="1">
      <c r="A39" s="205">
        <v>29</v>
      </c>
      <c r="B39" s="211" t="s">
        <v>724</v>
      </c>
      <c r="C39" s="212" t="s">
        <v>1237</v>
      </c>
      <c r="D39" s="212" t="s">
        <v>985</v>
      </c>
      <c r="E39" s="212" t="s">
        <v>725</v>
      </c>
      <c r="F39" s="212">
        <v>2017</v>
      </c>
      <c r="G39" s="212" t="s">
        <v>726</v>
      </c>
      <c r="H39" s="213">
        <v>473.05099999999999</v>
      </c>
      <c r="I39" s="214">
        <v>120</v>
      </c>
      <c r="J39" s="214"/>
      <c r="K39" s="214">
        <v>120</v>
      </c>
      <c r="L39" s="214">
        <f t="shared" si="3"/>
        <v>0</v>
      </c>
      <c r="M39" s="215" t="s">
        <v>1007</v>
      </c>
      <c r="N39" s="26"/>
      <c r="O39" s="27"/>
    </row>
    <row r="40" spans="1:15" s="12" customFormat="1" ht="30" customHeight="1">
      <c r="A40" s="205">
        <v>30</v>
      </c>
      <c r="B40" s="211" t="s">
        <v>727</v>
      </c>
      <c r="C40" s="212" t="s">
        <v>1237</v>
      </c>
      <c r="D40" s="212" t="s">
        <v>985</v>
      </c>
      <c r="E40" s="212" t="s">
        <v>728</v>
      </c>
      <c r="F40" s="212">
        <v>2017</v>
      </c>
      <c r="G40" s="212" t="s">
        <v>729</v>
      </c>
      <c r="H40" s="213">
        <v>399.37799999999999</v>
      </c>
      <c r="I40" s="214">
        <v>100</v>
      </c>
      <c r="J40" s="214"/>
      <c r="K40" s="214">
        <v>100</v>
      </c>
      <c r="L40" s="214">
        <f t="shared" si="3"/>
        <v>0</v>
      </c>
      <c r="M40" s="215" t="s">
        <v>1007</v>
      </c>
      <c r="N40" s="26"/>
      <c r="O40" s="27"/>
    </row>
    <row r="41" spans="1:15" s="12" customFormat="1" ht="31.8" customHeight="1">
      <c r="A41" s="205">
        <v>31</v>
      </c>
      <c r="B41" s="211" t="s">
        <v>730</v>
      </c>
      <c r="C41" s="212" t="s">
        <v>1237</v>
      </c>
      <c r="D41" s="212" t="s">
        <v>985</v>
      </c>
      <c r="E41" s="212" t="s">
        <v>731</v>
      </c>
      <c r="F41" s="212">
        <v>2017</v>
      </c>
      <c r="G41" s="212" t="s">
        <v>732</v>
      </c>
      <c r="H41" s="213">
        <v>399.79500000000002</v>
      </c>
      <c r="I41" s="214">
        <v>110</v>
      </c>
      <c r="J41" s="214"/>
      <c r="K41" s="214">
        <v>110</v>
      </c>
      <c r="L41" s="214">
        <f t="shared" si="3"/>
        <v>0</v>
      </c>
      <c r="M41" s="215" t="s">
        <v>1007</v>
      </c>
      <c r="N41" s="26"/>
      <c r="O41" s="27"/>
    </row>
    <row r="42" spans="1:15" s="12" customFormat="1" ht="32.4" customHeight="1">
      <c r="A42" s="205">
        <v>32</v>
      </c>
      <c r="B42" s="211" t="s">
        <v>733</v>
      </c>
      <c r="C42" s="212" t="s">
        <v>1237</v>
      </c>
      <c r="D42" s="212" t="s">
        <v>985</v>
      </c>
      <c r="E42" s="212" t="s">
        <v>734</v>
      </c>
      <c r="F42" s="212">
        <v>2017</v>
      </c>
      <c r="G42" s="212" t="s">
        <v>735</v>
      </c>
      <c r="H42" s="213">
        <v>479.26</v>
      </c>
      <c r="I42" s="214">
        <v>130</v>
      </c>
      <c r="J42" s="214"/>
      <c r="K42" s="214">
        <v>130</v>
      </c>
      <c r="L42" s="214">
        <f t="shared" si="3"/>
        <v>0</v>
      </c>
      <c r="M42" s="215" t="s">
        <v>1007</v>
      </c>
      <c r="N42" s="26"/>
      <c r="O42" s="27"/>
    </row>
    <row r="43" spans="1:15" s="12" customFormat="1" ht="32.4" customHeight="1">
      <c r="A43" s="205">
        <v>33</v>
      </c>
      <c r="B43" s="211" t="s">
        <v>739</v>
      </c>
      <c r="C43" s="212" t="s">
        <v>1235</v>
      </c>
      <c r="D43" s="212" t="s">
        <v>919</v>
      </c>
      <c r="E43" s="212" t="s">
        <v>740</v>
      </c>
      <c r="F43" s="212">
        <v>2017</v>
      </c>
      <c r="G43" s="212" t="s">
        <v>741</v>
      </c>
      <c r="H43" s="213">
        <v>2448.8270000000002</v>
      </c>
      <c r="I43" s="214">
        <v>300</v>
      </c>
      <c r="J43" s="214"/>
      <c r="K43" s="214">
        <v>300</v>
      </c>
      <c r="L43" s="214">
        <f t="shared" si="3"/>
        <v>0</v>
      </c>
      <c r="M43" s="215" t="s">
        <v>1007</v>
      </c>
      <c r="N43" s="26"/>
      <c r="O43" s="27"/>
    </row>
    <row r="44" spans="1:15" s="12" customFormat="1" ht="31.8" customHeight="1">
      <c r="A44" s="205">
        <v>34</v>
      </c>
      <c r="B44" s="211" t="s">
        <v>742</v>
      </c>
      <c r="C44" s="212" t="s">
        <v>1235</v>
      </c>
      <c r="D44" s="212" t="s">
        <v>919</v>
      </c>
      <c r="E44" s="212" t="s">
        <v>743</v>
      </c>
      <c r="F44" s="212">
        <v>2017</v>
      </c>
      <c r="G44" s="212" t="s">
        <v>744</v>
      </c>
      <c r="H44" s="213">
        <v>2364.6999999999998</v>
      </c>
      <c r="I44" s="214">
        <v>280</v>
      </c>
      <c r="J44" s="214"/>
      <c r="K44" s="214">
        <v>280</v>
      </c>
      <c r="L44" s="214">
        <f t="shared" si="3"/>
        <v>0</v>
      </c>
      <c r="M44" s="215" t="s">
        <v>1007</v>
      </c>
      <c r="N44" s="26"/>
      <c r="O44" s="27"/>
    </row>
    <row r="45" spans="1:15" s="25" customFormat="1" ht="28.8" customHeight="1">
      <c r="A45" s="205">
        <v>35</v>
      </c>
      <c r="B45" s="211" t="s">
        <v>111</v>
      </c>
      <c r="C45" s="212" t="s">
        <v>1238</v>
      </c>
      <c r="D45" s="212" t="s">
        <v>63</v>
      </c>
      <c r="E45" s="212" t="s">
        <v>169</v>
      </c>
      <c r="F45" s="212" t="s">
        <v>80</v>
      </c>
      <c r="G45" s="212" t="s">
        <v>208</v>
      </c>
      <c r="H45" s="213">
        <v>5264.92</v>
      </c>
      <c r="I45" s="214">
        <v>5000</v>
      </c>
      <c r="J45" s="214"/>
      <c r="K45" s="214">
        <v>3295.29</v>
      </c>
      <c r="L45" s="214">
        <f t="shared" si="3"/>
        <v>1704.71</v>
      </c>
      <c r="M45" s="215" t="s">
        <v>1007</v>
      </c>
      <c r="N45" s="28"/>
      <c r="O45" s="66"/>
    </row>
    <row r="46" spans="1:15" s="12" customFormat="1" ht="32.4" customHeight="1">
      <c r="A46" s="205">
        <v>36</v>
      </c>
      <c r="B46" s="211" t="s">
        <v>251</v>
      </c>
      <c r="C46" s="212" t="s">
        <v>1229</v>
      </c>
      <c r="D46" s="212" t="s">
        <v>63</v>
      </c>
      <c r="E46" s="212" t="s">
        <v>541</v>
      </c>
      <c r="F46" s="212" t="s">
        <v>80</v>
      </c>
      <c r="G46" s="212" t="s">
        <v>252</v>
      </c>
      <c r="H46" s="213">
        <v>650</v>
      </c>
      <c r="I46" s="214">
        <v>350</v>
      </c>
      <c r="J46" s="214"/>
      <c r="K46" s="214">
        <v>350</v>
      </c>
      <c r="L46" s="214">
        <f t="shared" si="3"/>
        <v>0</v>
      </c>
      <c r="M46" s="215" t="s">
        <v>1007</v>
      </c>
      <c r="N46" s="26"/>
      <c r="O46" s="27"/>
    </row>
    <row r="47" spans="1:15" s="12" customFormat="1" ht="34.5" customHeight="1">
      <c r="A47" s="205">
        <v>37</v>
      </c>
      <c r="B47" s="211" t="s">
        <v>486</v>
      </c>
      <c r="C47" s="212" t="s">
        <v>1238</v>
      </c>
      <c r="D47" s="212" t="s">
        <v>916</v>
      </c>
      <c r="E47" s="212" t="s">
        <v>1264</v>
      </c>
      <c r="F47" s="212" t="s">
        <v>80</v>
      </c>
      <c r="G47" s="212" t="s">
        <v>191</v>
      </c>
      <c r="H47" s="213">
        <v>2900</v>
      </c>
      <c r="I47" s="214">
        <v>1000</v>
      </c>
      <c r="J47" s="214"/>
      <c r="K47" s="214">
        <v>1000</v>
      </c>
      <c r="L47" s="214">
        <f t="shared" si="3"/>
        <v>0</v>
      </c>
      <c r="M47" s="215" t="s">
        <v>1007</v>
      </c>
      <c r="N47" s="26"/>
      <c r="O47" s="27"/>
    </row>
    <row r="48" spans="1:15" s="12" customFormat="1" ht="34.5" customHeight="1">
      <c r="A48" s="205">
        <v>38</v>
      </c>
      <c r="B48" s="211" t="s">
        <v>209</v>
      </c>
      <c r="C48" s="212" t="s">
        <v>1229</v>
      </c>
      <c r="D48" s="212" t="s">
        <v>41</v>
      </c>
      <c r="E48" s="212" t="s">
        <v>134</v>
      </c>
      <c r="F48" s="212" t="s">
        <v>80</v>
      </c>
      <c r="G48" s="212" t="s">
        <v>210</v>
      </c>
      <c r="H48" s="213">
        <v>4413.9740000000002</v>
      </c>
      <c r="I48" s="214">
        <v>1700</v>
      </c>
      <c r="J48" s="214"/>
      <c r="K48" s="214">
        <v>1700</v>
      </c>
      <c r="L48" s="214">
        <f t="shared" si="3"/>
        <v>0</v>
      </c>
      <c r="M48" s="215" t="s">
        <v>1007</v>
      </c>
      <c r="N48" s="26"/>
      <c r="O48" s="27"/>
    </row>
    <row r="49" spans="1:15" s="12" customFormat="1" ht="28.5" customHeight="1">
      <c r="A49" s="200" t="s">
        <v>13</v>
      </c>
      <c r="B49" s="204" t="s">
        <v>1125</v>
      </c>
      <c r="C49" s="201"/>
      <c r="D49" s="201"/>
      <c r="E49" s="201"/>
      <c r="F49" s="201"/>
      <c r="G49" s="201"/>
      <c r="H49" s="202">
        <f>SUM(H50:H55)</f>
        <v>7500</v>
      </c>
      <c r="I49" s="202">
        <f t="shared" ref="I49:L49" si="4">SUM(I50:I55)</f>
        <v>6200</v>
      </c>
      <c r="J49" s="202">
        <f t="shared" si="4"/>
        <v>0</v>
      </c>
      <c r="K49" s="202">
        <f t="shared" si="4"/>
        <v>6200</v>
      </c>
      <c r="L49" s="202">
        <f t="shared" si="4"/>
        <v>0</v>
      </c>
      <c r="M49" s="203"/>
      <c r="N49" s="26"/>
      <c r="O49" s="27"/>
    </row>
    <row r="50" spans="1:15" s="25" customFormat="1" ht="29.4" customHeight="1">
      <c r="A50" s="216">
        <v>1</v>
      </c>
      <c r="B50" s="211" t="s">
        <v>132</v>
      </c>
      <c r="C50" s="212" t="s">
        <v>1238</v>
      </c>
      <c r="D50" s="212" t="s">
        <v>939</v>
      </c>
      <c r="E50" s="212" t="s">
        <v>133</v>
      </c>
      <c r="F50" s="212" t="s">
        <v>128</v>
      </c>
      <c r="G50" s="212"/>
      <c r="H50" s="213">
        <v>1500</v>
      </c>
      <c r="I50" s="214">
        <v>1300</v>
      </c>
      <c r="J50" s="213"/>
      <c r="K50" s="213">
        <v>1300</v>
      </c>
      <c r="L50" s="213">
        <f t="shared" ref="L50:L55" si="5">I50+J50-K50</f>
        <v>0</v>
      </c>
      <c r="M50" s="215" t="s">
        <v>542</v>
      </c>
      <c r="N50" s="28"/>
    </row>
    <row r="51" spans="1:15" s="25" customFormat="1" ht="32.4" customHeight="1">
      <c r="A51" s="216">
        <v>2</v>
      </c>
      <c r="B51" s="211" t="s">
        <v>393</v>
      </c>
      <c r="C51" s="212" t="s">
        <v>1229</v>
      </c>
      <c r="D51" s="212" t="s">
        <v>63</v>
      </c>
      <c r="E51" s="212" t="s">
        <v>392</v>
      </c>
      <c r="F51" s="212" t="s">
        <v>22</v>
      </c>
      <c r="G51" s="212"/>
      <c r="H51" s="213">
        <v>1000</v>
      </c>
      <c r="I51" s="214">
        <v>800</v>
      </c>
      <c r="J51" s="213"/>
      <c r="K51" s="213">
        <v>800</v>
      </c>
      <c r="L51" s="213">
        <f t="shared" si="5"/>
        <v>0</v>
      </c>
      <c r="M51" s="215" t="s">
        <v>542</v>
      </c>
      <c r="N51" s="28"/>
    </row>
    <row r="52" spans="1:15" s="25" customFormat="1" ht="30.6" customHeight="1">
      <c r="A52" s="216">
        <v>3</v>
      </c>
      <c r="B52" s="211" t="s">
        <v>394</v>
      </c>
      <c r="C52" s="212" t="s">
        <v>1229</v>
      </c>
      <c r="D52" s="212" t="s">
        <v>919</v>
      </c>
      <c r="E52" s="212" t="s">
        <v>392</v>
      </c>
      <c r="F52" s="212" t="s">
        <v>22</v>
      </c>
      <c r="G52" s="212" t="s">
        <v>1220</v>
      </c>
      <c r="H52" s="213">
        <v>1000</v>
      </c>
      <c r="I52" s="214">
        <v>800</v>
      </c>
      <c r="J52" s="213"/>
      <c r="K52" s="213">
        <v>800</v>
      </c>
      <c r="L52" s="213">
        <f t="shared" si="5"/>
        <v>0</v>
      </c>
      <c r="M52" s="215" t="s">
        <v>542</v>
      </c>
      <c r="N52" s="28"/>
    </row>
    <row r="53" spans="1:15" s="25" customFormat="1" ht="29.4" customHeight="1">
      <c r="A53" s="216">
        <v>4</v>
      </c>
      <c r="B53" s="211" t="s">
        <v>395</v>
      </c>
      <c r="C53" s="212" t="s">
        <v>1229</v>
      </c>
      <c r="D53" s="212" t="s">
        <v>916</v>
      </c>
      <c r="E53" s="212" t="s">
        <v>392</v>
      </c>
      <c r="F53" s="212" t="s">
        <v>22</v>
      </c>
      <c r="G53" s="212"/>
      <c r="H53" s="213">
        <v>1000</v>
      </c>
      <c r="I53" s="214">
        <v>800</v>
      </c>
      <c r="J53" s="213"/>
      <c r="K53" s="213">
        <v>800</v>
      </c>
      <c r="L53" s="213">
        <f t="shared" si="5"/>
        <v>0</v>
      </c>
      <c r="M53" s="215" t="s">
        <v>542</v>
      </c>
      <c r="N53" s="28"/>
    </row>
    <row r="54" spans="1:15" s="25" customFormat="1" ht="31.8" customHeight="1">
      <c r="A54" s="216">
        <v>5</v>
      </c>
      <c r="B54" s="211" t="s">
        <v>396</v>
      </c>
      <c r="C54" s="212" t="s">
        <v>1229</v>
      </c>
      <c r="D54" s="212" t="s">
        <v>985</v>
      </c>
      <c r="E54" s="212" t="s">
        <v>392</v>
      </c>
      <c r="F54" s="212" t="s">
        <v>22</v>
      </c>
      <c r="G54" s="212"/>
      <c r="H54" s="213">
        <v>1000</v>
      </c>
      <c r="I54" s="214">
        <v>800</v>
      </c>
      <c r="J54" s="213"/>
      <c r="K54" s="213">
        <v>800</v>
      </c>
      <c r="L54" s="213">
        <f t="shared" si="5"/>
        <v>0</v>
      </c>
      <c r="M54" s="215" t="s">
        <v>542</v>
      </c>
      <c r="N54" s="28"/>
    </row>
    <row r="55" spans="1:15" s="25" customFormat="1" ht="32.4" customHeight="1">
      <c r="A55" s="216">
        <v>6</v>
      </c>
      <c r="B55" s="211" t="s">
        <v>418</v>
      </c>
      <c r="C55" s="212" t="s">
        <v>1229</v>
      </c>
      <c r="D55" s="212" t="s">
        <v>17</v>
      </c>
      <c r="E55" s="212" t="s">
        <v>417</v>
      </c>
      <c r="F55" s="212" t="s">
        <v>128</v>
      </c>
      <c r="G55" s="212"/>
      <c r="H55" s="213">
        <v>2000</v>
      </c>
      <c r="I55" s="214">
        <v>1700</v>
      </c>
      <c r="J55" s="213"/>
      <c r="K55" s="213">
        <v>1700</v>
      </c>
      <c r="L55" s="213">
        <f t="shared" si="5"/>
        <v>0</v>
      </c>
      <c r="M55" s="215" t="s">
        <v>542</v>
      </c>
      <c r="N55" s="28"/>
    </row>
    <row r="56" spans="1:15" s="12" customFormat="1" ht="29.25" customHeight="1">
      <c r="A56" s="200" t="s">
        <v>25</v>
      </c>
      <c r="B56" s="204" t="s">
        <v>1123</v>
      </c>
      <c r="C56" s="201"/>
      <c r="D56" s="201"/>
      <c r="E56" s="201"/>
      <c r="F56" s="201"/>
      <c r="G56" s="201"/>
      <c r="H56" s="202">
        <f>SUM(H57:H79)</f>
        <v>96352.873999999996</v>
      </c>
      <c r="I56" s="202">
        <f t="shared" ref="I56:L56" si="6">SUM(I57:I79)</f>
        <v>43904.5</v>
      </c>
      <c r="J56" s="202">
        <f t="shared" si="6"/>
        <v>0</v>
      </c>
      <c r="K56" s="202">
        <f t="shared" si="6"/>
        <v>21646.5268</v>
      </c>
      <c r="L56" s="202">
        <f t="shared" si="6"/>
        <v>22257.9732</v>
      </c>
      <c r="M56" s="203"/>
      <c r="N56" s="26"/>
      <c r="O56" s="27"/>
    </row>
    <row r="57" spans="1:15" s="12" customFormat="1" ht="29.25" customHeight="1">
      <c r="A57" s="205">
        <v>1</v>
      </c>
      <c r="B57" s="206" t="s">
        <v>664</v>
      </c>
      <c r="C57" s="207" t="s">
        <v>1239</v>
      </c>
      <c r="D57" s="207" t="s">
        <v>939</v>
      </c>
      <c r="E57" s="207" t="s">
        <v>665</v>
      </c>
      <c r="F57" s="207" t="s">
        <v>508</v>
      </c>
      <c r="G57" s="207" t="s">
        <v>666</v>
      </c>
      <c r="H57" s="208">
        <v>104.494</v>
      </c>
      <c r="I57" s="209">
        <v>31</v>
      </c>
      <c r="J57" s="209"/>
      <c r="K57" s="209">
        <v>2.5180000000000007</v>
      </c>
      <c r="L57" s="209">
        <f t="shared" si="2"/>
        <v>28.481999999999999</v>
      </c>
      <c r="M57" s="210" t="s">
        <v>999</v>
      </c>
      <c r="N57" s="26"/>
      <c r="O57" s="63"/>
    </row>
    <row r="58" spans="1:15" s="12" customFormat="1" ht="33.6" customHeight="1">
      <c r="A58" s="205">
        <v>2</v>
      </c>
      <c r="B58" s="206" t="s">
        <v>667</v>
      </c>
      <c r="C58" s="207" t="s">
        <v>1235</v>
      </c>
      <c r="D58" s="207" t="s">
        <v>919</v>
      </c>
      <c r="E58" s="207" t="s">
        <v>525</v>
      </c>
      <c r="F58" s="207">
        <v>2017</v>
      </c>
      <c r="G58" s="207" t="s">
        <v>668</v>
      </c>
      <c r="H58" s="208">
        <v>811.06799999999998</v>
      </c>
      <c r="I58" s="209">
        <v>329</v>
      </c>
      <c r="J58" s="209"/>
      <c r="K58" s="209">
        <v>23.461000000000013</v>
      </c>
      <c r="L58" s="209">
        <f t="shared" si="2"/>
        <v>305.53899999999999</v>
      </c>
      <c r="M58" s="210" t="s">
        <v>999</v>
      </c>
      <c r="N58" s="26"/>
      <c r="O58" s="27"/>
    </row>
    <row r="59" spans="1:15" s="12" customFormat="1" ht="31.8" customHeight="1">
      <c r="A59" s="216">
        <v>3</v>
      </c>
      <c r="B59" s="211" t="s">
        <v>478</v>
      </c>
      <c r="C59" s="212" t="s">
        <v>1229</v>
      </c>
      <c r="D59" s="212" t="s">
        <v>985</v>
      </c>
      <c r="E59" s="212" t="s">
        <v>745</v>
      </c>
      <c r="F59" s="212" t="s">
        <v>21</v>
      </c>
      <c r="G59" s="212" t="s">
        <v>513</v>
      </c>
      <c r="H59" s="213">
        <v>1387.972</v>
      </c>
      <c r="I59" s="214">
        <v>800</v>
      </c>
      <c r="J59" s="214"/>
      <c r="K59" s="214">
        <v>400</v>
      </c>
      <c r="L59" s="214">
        <f t="shared" ref="L59:L79" si="7">I59+J59-K59</f>
        <v>400</v>
      </c>
      <c r="M59" s="215"/>
      <c r="N59" s="26"/>
      <c r="O59" s="27"/>
    </row>
    <row r="60" spans="1:15" s="25" customFormat="1" ht="45" customHeight="1">
      <c r="A60" s="216">
        <v>4</v>
      </c>
      <c r="B60" s="211" t="s">
        <v>283</v>
      </c>
      <c r="C60" s="212" t="s">
        <v>1238</v>
      </c>
      <c r="D60" s="212" t="s">
        <v>916</v>
      </c>
      <c r="E60" s="212" t="s">
        <v>284</v>
      </c>
      <c r="F60" s="212" t="s">
        <v>21</v>
      </c>
      <c r="G60" s="212" t="s">
        <v>511</v>
      </c>
      <c r="H60" s="213">
        <v>1323.154</v>
      </c>
      <c r="I60" s="214">
        <v>800</v>
      </c>
      <c r="J60" s="214"/>
      <c r="K60" s="214">
        <v>66.038999999999987</v>
      </c>
      <c r="L60" s="214">
        <f t="shared" si="7"/>
        <v>733.96100000000001</v>
      </c>
      <c r="M60" s="215" t="s">
        <v>999</v>
      </c>
      <c r="N60" s="28"/>
    </row>
    <row r="61" spans="1:15" s="25" customFormat="1" ht="30" customHeight="1">
      <c r="A61" s="216">
        <v>5</v>
      </c>
      <c r="B61" s="211" t="s">
        <v>457</v>
      </c>
      <c r="C61" s="212" t="s">
        <v>1229</v>
      </c>
      <c r="D61" s="212" t="s">
        <v>985</v>
      </c>
      <c r="E61" s="212" t="s">
        <v>458</v>
      </c>
      <c r="F61" s="212" t="s">
        <v>186</v>
      </c>
      <c r="G61" s="212" t="s">
        <v>459</v>
      </c>
      <c r="H61" s="213">
        <v>1998.5360000000001</v>
      </c>
      <c r="I61" s="214">
        <v>1000</v>
      </c>
      <c r="J61" s="214"/>
      <c r="K61" s="214">
        <v>496.85</v>
      </c>
      <c r="L61" s="214">
        <f t="shared" si="7"/>
        <v>503.15</v>
      </c>
      <c r="M61" s="215" t="s">
        <v>1008</v>
      </c>
      <c r="N61" s="28"/>
    </row>
    <row r="62" spans="1:15" s="25" customFormat="1" ht="29.4" customHeight="1">
      <c r="A62" s="216">
        <v>6</v>
      </c>
      <c r="B62" s="211" t="s">
        <v>121</v>
      </c>
      <c r="C62" s="212" t="s">
        <v>1229</v>
      </c>
      <c r="D62" s="212" t="s">
        <v>957</v>
      </c>
      <c r="E62" s="212" t="s">
        <v>375</v>
      </c>
      <c r="F62" s="212" t="s">
        <v>21</v>
      </c>
      <c r="G62" s="212" t="s">
        <v>453</v>
      </c>
      <c r="H62" s="213">
        <v>7000</v>
      </c>
      <c r="I62" s="214">
        <v>4500</v>
      </c>
      <c r="J62" s="214"/>
      <c r="K62" s="214">
        <v>2600</v>
      </c>
      <c r="L62" s="214">
        <f t="shared" si="7"/>
        <v>1900</v>
      </c>
      <c r="M62" s="215" t="s">
        <v>1107</v>
      </c>
      <c r="N62" s="28"/>
    </row>
    <row r="63" spans="1:15" s="25" customFormat="1" ht="47.4" customHeight="1">
      <c r="A63" s="216">
        <v>7</v>
      </c>
      <c r="B63" s="211" t="s">
        <v>253</v>
      </c>
      <c r="C63" s="212" t="s">
        <v>1229</v>
      </c>
      <c r="D63" s="212" t="s">
        <v>41</v>
      </c>
      <c r="E63" s="212" t="s">
        <v>746</v>
      </c>
      <c r="F63" s="212" t="s">
        <v>254</v>
      </c>
      <c r="G63" s="212" t="s">
        <v>506</v>
      </c>
      <c r="H63" s="213">
        <v>8809.8169999999991</v>
      </c>
      <c r="I63" s="214">
        <v>4500</v>
      </c>
      <c r="J63" s="214"/>
      <c r="K63" s="214">
        <v>2180</v>
      </c>
      <c r="L63" s="214">
        <f t="shared" si="7"/>
        <v>2320</v>
      </c>
      <c r="M63" s="215" t="s">
        <v>1007</v>
      </c>
      <c r="N63" s="28"/>
    </row>
    <row r="64" spans="1:15" s="25" customFormat="1" ht="30.6" customHeight="1">
      <c r="A64" s="205">
        <v>8</v>
      </c>
      <c r="B64" s="211" t="s">
        <v>233</v>
      </c>
      <c r="C64" s="212" t="s">
        <v>1230</v>
      </c>
      <c r="D64" s="212" t="s">
        <v>41</v>
      </c>
      <c r="E64" s="212" t="s">
        <v>234</v>
      </c>
      <c r="F64" s="212" t="s">
        <v>80</v>
      </c>
      <c r="G64" s="212" t="s">
        <v>274</v>
      </c>
      <c r="H64" s="213">
        <v>3840.4569999999999</v>
      </c>
      <c r="I64" s="214">
        <v>600</v>
      </c>
      <c r="J64" s="214"/>
      <c r="K64" s="214">
        <v>93.565999999999974</v>
      </c>
      <c r="L64" s="214">
        <f t="shared" si="7"/>
        <v>506.43400000000003</v>
      </c>
      <c r="M64" s="215" t="s">
        <v>999</v>
      </c>
      <c r="N64" s="28"/>
    </row>
    <row r="65" spans="1:15" s="25" customFormat="1" ht="33" customHeight="1">
      <c r="A65" s="205">
        <v>9</v>
      </c>
      <c r="B65" s="211" t="s">
        <v>305</v>
      </c>
      <c r="C65" s="212" t="s">
        <v>1240</v>
      </c>
      <c r="D65" s="212" t="s">
        <v>957</v>
      </c>
      <c r="E65" s="212" t="s">
        <v>1247</v>
      </c>
      <c r="F65" s="212" t="s">
        <v>186</v>
      </c>
      <c r="G65" s="212" t="s">
        <v>749</v>
      </c>
      <c r="H65" s="213">
        <v>645.346</v>
      </c>
      <c r="I65" s="214">
        <v>530</v>
      </c>
      <c r="J65" s="214"/>
      <c r="K65" s="214">
        <v>29.577999999999975</v>
      </c>
      <c r="L65" s="214">
        <f t="shared" si="7"/>
        <v>500.42200000000003</v>
      </c>
      <c r="M65" s="215" t="s">
        <v>999</v>
      </c>
      <c r="N65" s="28"/>
    </row>
    <row r="66" spans="1:15" s="25" customFormat="1" ht="33" customHeight="1">
      <c r="A66" s="216">
        <v>10</v>
      </c>
      <c r="B66" s="211" t="s">
        <v>756</v>
      </c>
      <c r="C66" s="212" t="s">
        <v>1238</v>
      </c>
      <c r="D66" s="212" t="s">
        <v>63</v>
      </c>
      <c r="E66" s="212" t="s">
        <v>757</v>
      </c>
      <c r="F66" s="212" t="s">
        <v>21</v>
      </c>
      <c r="G66" s="212" t="s">
        <v>758</v>
      </c>
      <c r="H66" s="213">
        <v>15000</v>
      </c>
      <c r="I66" s="214">
        <v>5000</v>
      </c>
      <c r="J66" s="214"/>
      <c r="K66" s="214">
        <v>3000</v>
      </c>
      <c r="L66" s="214">
        <f t="shared" si="7"/>
        <v>2000</v>
      </c>
      <c r="M66" s="215" t="s">
        <v>1007</v>
      </c>
      <c r="N66" s="28"/>
    </row>
    <row r="67" spans="1:15" s="25" customFormat="1" ht="32.4" customHeight="1">
      <c r="A67" s="216">
        <v>11</v>
      </c>
      <c r="B67" s="211" t="s">
        <v>255</v>
      </c>
      <c r="C67" s="212" t="s">
        <v>1229</v>
      </c>
      <c r="D67" s="212" t="s">
        <v>42</v>
      </c>
      <c r="E67" s="212" t="s">
        <v>256</v>
      </c>
      <c r="F67" s="212" t="s">
        <v>21</v>
      </c>
      <c r="G67" s="212" t="s">
        <v>760</v>
      </c>
      <c r="H67" s="213">
        <v>3492.5610000000001</v>
      </c>
      <c r="I67" s="214">
        <v>3000</v>
      </c>
      <c r="J67" s="214"/>
      <c r="K67" s="214">
        <v>1799.6528000000001</v>
      </c>
      <c r="L67" s="214">
        <f t="shared" si="7"/>
        <v>1200.3471999999999</v>
      </c>
      <c r="M67" s="215" t="s">
        <v>1014</v>
      </c>
      <c r="N67" s="28"/>
    </row>
    <row r="68" spans="1:15" s="25" customFormat="1" ht="31.8" customHeight="1">
      <c r="A68" s="216">
        <v>12</v>
      </c>
      <c r="B68" s="211" t="s">
        <v>761</v>
      </c>
      <c r="C68" s="212" t="s">
        <v>1239</v>
      </c>
      <c r="D68" s="212" t="s">
        <v>939</v>
      </c>
      <c r="E68" s="212" t="s">
        <v>1248</v>
      </c>
      <c r="F68" s="212" t="s">
        <v>186</v>
      </c>
      <c r="G68" s="212" t="s">
        <v>763</v>
      </c>
      <c r="H68" s="213">
        <v>900</v>
      </c>
      <c r="I68" s="214">
        <v>700</v>
      </c>
      <c r="J68" s="214"/>
      <c r="K68" s="214">
        <v>300</v>
      </c>
      <c r="L68" s="214">
        <f t="shared" si="7"/>
        <v>400</v>
      </c>
      <c r="M68" s="215" t="s">
        <v>1008</v>
      </c>
      <c r="N68" s="28"/>
    </row>
    <row r="69" spans="1:15" s="25" customFormat="1" ht="32.4" customHeight="1">
      <c r="A69" s="216">
        <v>13</v>
      </c>
      <c r="B69" s="211" t="s">
        <v>379</v>
      </c>
      <c r="C69" s="212" t="s">
        <v>1228</v>
      </c>
      <c r="D69" s="212" t="s">
        <v>916</v>
      </c>
      <c r="E69" s="212" t="s">
        <v>1249</v>
      </c>
      <c r="F69" s="212" t="s">
        <v>186</v>
      </c>
      <c r="G69" s="212" t="s">
        <v>452</v>
      </c>
      <c r="H69" s="213">
        <v>780</v>
      </c>
      <c r="I69" s="214">
        <v>650</v>
      </c>
      <c r="J69" s="214"/>
      <c r="K69" s="214">
        <v>300</v>
      </c>
      <c r="L69" s="214">
        <f t="shared" si="7"/>
        <v>350</v>
      </c>
      <c r="M69" s="215" t="s">
        <v>1008</v>
      </c>
      <c r="N69" s="28"/>
    </row>
    <row r="70" spans="1:15" s="25" customFormat="1" ht="31.8" customHeight="1">
      <c r="A70" s="216">
        <v>14</v>
      </c>
      <c r="B70" s="211" t="s">
        <v>296</v>
      </c>
      <c r="C70" s="212" t="s">
        <v>1241</v>
      </c>
      <c r="D70" s="212" t="s">
        <v>430</v>
      </c>
      <c r="E70" s="212" t="s">
        <v>46</v>
      </c>
      <c r="F70" s="212" t="s">
        <v>186</v>
      </c>
      <c r="G70" s="212" t="s">
        <v>764</v>
      </c>
      <c r="H70" s="213">
        <v>449.04300000000001</v>
      </c>
      <c r="I70" s="214">
        <v>449</v>
      </c>
      <c r="J70" s="214"/>
      <c r="K70" s="214">
        <v>21.769999999999982</v>
      </c>
      <c r="L70" s="214">
        <f t="shared" si="7"/>
        <v>427.23</v>
      </c>
      <c r="M70" s="215" t="s">
        <v>999</v>
      </c>
      <c r="N70" s="28"/>
    </row>
    <row r="71" spans="1:15" s="25" customFormat="1" ht="32.4" customHeight="1">
      <c r="A71" s="205">
        <v>15</v>
      </c>
      <c r="B71" s="211" t="s">
        <v>765</v>
      </c>
      <c r="C71" s="212" t="s">
        <v>1231</v>
      </c>
      <c r="D71" s="212" t="s">
        <v>56</v>
      </c>
      <c r="E71" s="212" t="s">
        <v>46</v>
      </c>
      <c r="F71" s="212" t="s">
        <v>186</v>
      </c>
      <c r="G71" s="212" t="s">
        <v>766</v>
      </c>
      <c r="H71" s="213">
        <v>189.983</v>
      </c>
      <c r="I71" s="214">
        <v>190</v>
      </c>
      <c r="J71" s="214"/>
      <c r="K71" s="214">
        <v>10.646999999999991</v>
      </c>
      <c r="L71" s="214">
        <f t="shared" si="7"/>
        <v>179.35300000000001</v>
      </c>
      <c r="M71" s="215" t="s">
        <v>999</v>
      </c>
      <c r="N71" s="28"/>
    </row>
    <row r="72" spans="1:15" s="25" customFormat="1" ht="34.799999999999997" customHeight="1">
      <c r="A72" s="205">
        <v>16</v>
      </c>
      <c r="B72" s="211" t="s">
        <v>307</v>
      </c>
      <c r="C72" s="212" t="s">
        <v>1230</v>
      </c>
      <c r="D72" s="212" t="s">
        <v>41</v>
      </c>
      <c r="E72" s="212" t="s">
        <v>1250</v>
      </c>
      <c r="F72" s="212" t="s">
        <v>21</v>
      </c>
      <c r="G72" s="212" t="s">
        <v>338</v>
      </c>
      <c r="H72" s="213">
        <v>14990</v>
      </c>
      <c r="I72" s="214">
        <v>3000</v>
      </c>
      <c r="J72" s="214"/>
      <c r="K72" s="214">
        <v>3000</v>
      </c>
      <c r="L72" s="214">
        <f t="shared" si="7"/>
        <v>0</v>
      </c>
      <c r="M72" s="215" t="s">
        <v>1007</v>
      </c>
      <c r="N72" s="28"/>
    </row>
    <row r="73" spans="1:15" s="25" customFormat="1" ht="31.2" customHeight="1">
      <c r="A73" s="216">
        <v>17</v>
      </c>
      <c r="B73" s="211" t="s">
        <v>237</v>
      </c>
      <c r="C73" s="212" t="s">
        <v>1230</v>
      </c>
      <c r="D73" s="212" t="s">
        <v>41</v>
      </c>
      <c r="E73" s="212" t="s">
        <v>1251</v>
      </c>
      <c r="F73" s="212" t="s">
        <v>80</v>
      </c>
      <c r="G73" s="212" t="s">
        <v>276</v>
      </c>
      <c r="H73" s="213">
        <v>2700</v>
      </c>
      <c r="I73" s="214">
        <v>2000</v>
      </c>
      <c r="J73" s="214"/>
      <c r="K73" s="214">
        <v>1200</v>
      </c>
      <c r="L73" s="214">
        <f t="shared" si="7"/>
        <v>800</v>
      </c>
      <c r="M73" s="215" t="s">
        <v>1007</v>
      </c>
      <c r="N73" s="28"/>
    </row>
    <row r="74" spans="1:15" s="25" customFormat="1" ht="28.2" customHeight="1">
      <c r="A74" s="216">
        <v>18</v>
      </c>
      <c r="B74" s="211" t="s">
        <v>770</v>
      </c>
      <c r="C74" s="212" t="s">
        <v>1229</v>
      </c>
      <c r="D74" s="212" t="s">
        <v>919</v>
      </c>
      <c r="E74" s="212" t="s">
        <v>771</v>
      </c>
      <c r="F74" s="212" t="s">
        <v>772</v>
      </c>
      <c r="G74" s="212" t="s">
        <v>773</v>
      </c>
      <c r="H74" s="213">
        <v>3490.8359999999998</v>
      </c>
      <c r="I74" s="214">
        <v>3120</v>
      </c>
      <c r="J74" s="214"/>
      <c r="K74" s="214">
        <v>1120</v>
      </c>
      <c r="L74" s="214">
        <f t="shared" si="7"/>
        <v>2000</v>
      </c>
      <c r="M74" s="215"/>
      <c r="N74" s="28"/>
      <c r="O74" s="66"/>
    </row>
    <row r="75" spans="1:15" s="25" customFormat="1" ht="31.2" customHeight="1">
      <c r="A75" s="216">
        <v>19</v>
      </c>
      <c r="B75" s="211" t="s">
        <v>774</v>
      </c>
      <c r="C75" s="212" t="s">
        <v>1241</v>
      </c>
      <c r="D75" s="212" t="s">
        <v>430</v>
      </c>
      <c r="E75" s="207" t="s">
        <v>1157</v>
      </c>
      <c r="F75" s="212" t="s">
        <v>186</v>
      </c>
      <c r="G75" s="212" t="s">
        <v>775</v>
      </c>
      <c r="H75" s="213">
        <v>208.59800000000001</v>
      </c>
      <c r="I75" s="214">
        <v>205.5</v>
      </c>
      <c r="J75" s="214"/>
      <c r="K75" s="214">
        <v>2.4449999999999932</v>
      </c>
      <c r="L75" s="214">
        <f t="shared" si="7"/>
        <v>203.05500000000001</v>
      </c>
      <c r="M75" s="215" t="s">
        <v>999</v>
      </c>
      <c r="N75" s="28"/>
    </row>
    <row r="76" spans="1:15" s="25" customFormat="1" ht="33.6" customHeight="1">
      <c r="A76" s="216">
        <v>20</v>
      </c>
      <c r="B76" s="211" t="s">
        <v>1252</v>
      </c>
      <c r="C76" s="212" t="s">
        <v>1229</v>
      </c>
      <c r="D76" s="212" t="s">
        <v>17</v>
      </c>
      <c r="E76" s="212" t="s">
        <v>777</v>
      </c>
      <c r="F76" s="212" t="s">
        <v>186</v>
      </c>
      <c r="G76" s="212" t="s">
        <v>778</v>
      </c>
      <c r="H76" s="213">
        <v>17000</v>
      </c>
      <c r="I76" s="214">
        <v>2000</v>
      </c>
      <c r="J76" s="214"/>
      <c r="K76" s="214">
        <v>1000</v>
      </c>
      <c r="L76" s="214">
        <f t="shared" si="7"/>
        <v>1000</v>
      </c>
      <c r="M76" s="215"/>
      <c r="N76" s="28"/>
    </row>
    <row r="77" spans="1:15" s="25" customFormat="1" ht="31.8" customHeight="1">
      <c r="A77" s="216">
        <v>21</v>
      </c>
      <c r="B77" s="211" t="s">
        <v>442</v>
      </c>
      <c r="C77" s="212" t="s">
        <v>1230</v>
      </c>
      <c r="D77" s="212" t="s">
        <v>41</v>
      </c>
      <c r="E77" s="212" t="s">
        <v>383</v>
      </c>
      <c r="F77" s="212" t="s">
        <v>128</v>
      </c>
      <c r="G77" s="212" t="s">
        <v>946</v>
      </c>
      <c r="H77" s="213">
        <v>1031.009</v>
      </c>
      <c r="I77" s="214">
        <v>1500</v>
      </c>
      <c r="J77" s="214"/>
      <c r="K77" s="213">
        <v>500</v>
      </c>
      <c r="L77" s="213">
        <f t="shared" si="7"/>
        <v>1000</v>
      </c>
      <c r="M77" s="215" t="s">
        <v>1009</v>
      </c>
      <c r="N77" s="28"/>
    </row>
    <row r="78" spans="1:15" s="25" customFormat="1" ht="33.6" customHeight="1">
      <c r="A78" s="205">
        <v>22</v>
      </c>
      <c r="B78" s="206" t="s">
        <v>384</v>
      </c>
      <c r="C78" s="207" t="s">
        <v>1229</v>
      </c>
      <c r="D78" s="207" t="s">
        <v>56</v>
      </c>
      <c r="E78" s="207" t="s">
        <v>256</v>
      </c>
      <c r="F78" s="207" t="s">
        <v>21</v>
      </c>
      <c r="G78" s="207" t="s">
        <v>443</v>
      </c>
      <c r="H78" s="208">
        <v>3500</v>
      </c>
      <c r="I78" s="209">
        <v>3200</v>
      </c>
      <c r="J78" s="209"/>
      <c r="K78" s="208">
        <v>3200</v>
      </c>
      <c r="L78" s="208">
        <f t="shared" si="7"/>
        <v>0</v>
      </c>
      <c r="M78" s="210" t="s">
        <v>1126</v>
      </c>
      <c r="N78" s="28"/>
    </row>
    <row r="79" spans="1:15" s="25" customFormat="1" ht="34.799999999999997" customHeight="1">
      <c r="A79" s="205">
        <v>23</v>
      </c>
      <c r="B79" s="206" t="s">
        <v>385</v>
      </c>
      <c r="C79" s="207" t="s">
        <v>1229</v>
      </c>
      <c r="D79" s="207" t="s">
        <v>919</v>
      </c>
      <c r="E79" s="207" t="s">
        <v>1253</v>
      </c>
      <c r="F79" s="207" t="s">
        <v>22</v>
      </c>
      <c r="G79" s="207" t="s">
        <v>444</v>
      </c>
      <c r="H79" s="208">
        <v>6700</v>
      </c>
      <c r="I79" s="209">
        <v>5800</v>
      </c>
      <c r="J79" s="209"/>
      <c r="K79" s="208">
        <v>300</v>
      </c>
      <c r="L79" s="208">
        <f t="shared" si="7"/>
        <v>5500</v>
      </c>
      <c r="M79" s="210"/>
      <c r="N79" s="28"/>
    </row>
    <row r="80" spans="1:15" s="25" customFormat="1" ht="22.2" customHeight="1">
      <c r="A80" s="200" t="s">
        <v>27</v>
      </c>
      <c r="B80" s="204" t="s">
        <v>1120</v>
      </c>
      <c r="C80" s="201"/>
      <c r="D80" s="201"/>
      <c r="E80" s="201"/>
      <c r="F80" s="201"/>
      <c r="G80" s="201"/>
      <c r="H80" s="202">
        <f>SUM(H81:H125)</f>
        <v>184936.84400000001</v>
      </c>
      <c r="I80" s="202">
        <f t="shared" ref="I80:L80" si="8">SUM(I81:I125)</f>
        <v>6695.7880000000005</v>
      </c>
      <c r="J80" s="202">
        <f t="shared" si="8"/>
        <v>28470.323799999987</v>
      </c>
      <c r="K80" s="202">
        <f t="shared" si="8"/>
        <v>0</v>
      </c>
      <c r="L80" s="202">
        <f t="shared" si="8"/>
        <v>35166.111799999984</v>
      </c>
      <c r="M80" s="203"/>
      <c r="N80" s="28"/>
    </row>
    <row r="81" spans="1:15" s="12" customFormat="1" ht="29.4" customHeight="1">
      <c r="A81" s="205">
        <v>1</v>
      </c>
      <c r="B81" s="206" t="s">
        <v>770</v>
      </c>
      <c r="C81" s="207" t="s">
        <v>1229</v>
      </c>
      <c r="D81" s="207" t="s">
        <v>919</v>
      </c>
      <c r="E81" s="207" t="s">
        <v>771</v>
      </c>
      <c r="F81" s="207" t="s">
        <v>996</v>
      </c>
      <c r="G81" s="207" t="s">
        <v>773</v>
      </c>
      <c r="H81" s="208">
        <v>3490.8359999999998</v>
      </c>
      <c r="I81" s="209"/>
      <c r="J81" s="209">
        <v>1000</v>
      </c>
      <c r="K81" s="209"/>
      <c r="L81" s="209">
        <f t="shared" si="2"/>
        <v>1000</v>
      </c>
      <c r="M81" s="210" t="s">
        <v>997</v>
      </c>
      <c r="N81" s="26"/>
      <c r="O81" s="27"/>
    </row>
    <row r="82" spans="1:15" s="25" customFormat="1" ht="34.200000000000003" customHeight="1">
      <c r="A82" s="216">
        <v>2</v>
      </c>
      <c r="B82" s="211" t="s">
        <v>898</v>
      </c>
      <c r="C82" s="212" t="s">
        <v>99</v>
      </c>
      <c r="D82" s="212" t="s">
        <v>922</v>
      </c>
      <c r="E82" s="212" t="s">
        <v>923</v>
      </c>
      <c r="F82" s="212" t="s">
        <v>12</v>
      </c>
      <c r="G82" s="212" t="s">
        <v>925</v>
      </c>
      <c r="H82" s="213">
        <v>2262.4140000000002</v>
      </c>
      <c r="I82" s="214"/>
      <c r="J82" s="213">
        <v>1183.8530000000001</v>
      </c>
      <c r="K82" s="213"/>
      <c r="L82" s="213">
        <f>I82+J82-K82</f>
        <v>1183.8530000000001</v>
      </c>
      <c r="M82" s="215" t="s">
        <v>1005</v>
      </c>
      <c r="N82" s="28"/>
      <c r="O82" s="81"/>
    </row>
    <row r="83" spans="1:15" s="12" customFormat="1" ht="31.8" customHeight="1">
      <c r="A83" s="205">
        <v>3</v>
      </c>
      <c r="B83" s="206" t="s">
        <v>679</v>
      </c>
      <c r="C83" s="207" t="s">
        <v>1232</v>
      </c>
      <c r="D83" s="207" t="s">
        <v>919</v>
      </c>
      <c r="E83" s="207" t="s">
        <v>680</v>
      </c>
      <c r="F83" s="207">
        <v>2014</v>
      </c>
      <c r="G83" s="207" t="s">
        <v>681</v>
      </c>
      <c r="H83" s="208">
        <v>2659.4630000000002</v>
      </c>
      <c r="I83" s="209">
        <v>1749.623</v>
      </c>
      <c r="J83" s="209">
        <v>10.734</v>
      </c>
      <c r="K83" s="209"/>
      <c r="L83" s="209">
        <f t="shared" si="2"/>
        <v>1760.357</v>
      </c>
      <c r="M83" s="210" t="s">
        <v>1005</v>
      </c>
      <c r="N83" s="26"/>
      <c r="O83" s="27"/>
    </row>
    <row r="84" spans="1:15" s="12" customFormat="1" ht="24.6" customHeight="1">
      <c r="A84" s="205">
        <v>4</v>
      </c>
      <c r="B84" s="206" t="s">
        <v>682</v>
      </c>
      <c r="C84" s="207" t="s">
        <v>99</v>
      </c>
      <c r="D84" s="207" t="s">
        <v>63</v>
      </c>
      <c r="E84" s="207" t="s">
        <v>683</v>
      </c>
      <c r="F84" s="207" t="s">
        <v>54</v>
      </c>
      <c r="G84" s="207" t="s">
        <v>684</v>
      </c>
      <c r="H84" s="208">
        <v>479.89299999999997</v>
      </c>
      <c r="I84" s="209">
        <v>446.16500000000002</v>
      </c>
      <c r="J84" s="209">
        <v>4</v>
      </c>
      <c r="K84" s="209"/>
      <c r="L84" s="209">
        <f t="shared" si="2"/>
        <v>450.16500000000002</v>
      </c>
      <c r="M84" s="215" t="s">
        <v>1005</v>
      </c>
      <c r="N84" s="26"/>
      <c r="O84" s="27"/>
    </row>
    <row r="85" spans="1:15" s="12" customFormat="1" ht="24.6" customHeight="1">
      <c r="A85" s="205">
        <v>5</v>
      </c>
      <c r="B85" s="211" t="s">
        <v>962</v>
      </c>
      <c r="C85" s="212" t="s">
        <v>99</v>
      </c>
      <c r="D85" s="212" t="s">
        <v>964</v>
      </c>
      <c r="E85" s="212" t="s">
        <v>965</v>
      </c>
      <c r="F85" s="212" t="s">
        <v>966</v>
      </c>
      <c r="G85" s="212" t="s">
        <v>967</v>
      </c>
      <c r="H85" s="213">
        <v>2147.5819999999999</v>
      </c>
      <c r="I85" s="214"/>
      <c r="J85" s="214">
        <v>108.66200000000003</v>
      </c>
      <c r="K85" s="214"/>
      <c r="L85" s="214">
        <f t="shared" si="2"/>
        <v>108.66200000000003</v>
      </c>
      <c r="M85" s="215" t="s">
        <v>1005</v>
      </c>
      <c r="N85" s="26"/>
      <c r="O85" s="27"/>
    </row>
    <row r="86" spans="1:15" s="12" customFormat="1" ht="30" customHeight="1">
      <c r="A86" s="216">
        <v>6</v>
      </c>
      <c r="B86" s="211" t="s">
        <v>968</v>
      </c>
      <c r="C86" s="212" t="s">
        <v>99</v>
      </c>
      <c r="D86" s="212" t="s">
        <v>969</v>
      </c>
      <c r="E86" s="212" t="s">
        <v>965</v>
      </c>
      <c r="F86" s="212" t="s">
        <v>966</v>
      </c>
      <c r="G86" s="212" t="s">
        <v>970</v>
      </c>
      <c r="H86" s="213">
        <v>1800</v>
      </c>
      <c r="I86" s="214"/>
      <c r="J86" s="214">
        <v>112.16400000000021</v>
      </c>
      <c r="K86" s="214"/>
      <c r="L86" s="214">
        <f t="shared" si="2"/>
        <v>112.16400000000021</v>
      </c>
      <c r="M86" s="215" t="s">
        <v>1005</v>
      </c>
      <c r="N86" s="26"/>
      <c r="O86" s="27"/>
    </row>
    <row r="87" spans="1:15" s="25" customFormat="1" ht="28.8" customHeight="1">
      <c r="A87" s="205">
        <v>7</v>
      </c>
      <c r="B87" s="211" t="s">
        <v>976</v>
      </c>
      <c r="C87" s="212" t="s">
        <v>1242</v>
      </c>
      <c r="D87" s="212" t="s">
        <v>81</v>
      </c>
      <c r="E87" s="212" t="s">
        <v>980</v>
      </c>
      <c r="F87" s="212" t="s">
        <v>54</v>
      </c>
      <c r="G87" s="212" t="s">
        <v>981</v>
      </c>
      <c r="H87" s="213">
        <v>1434.989</v>
      </c>
      <c r="I87" s="214"/>
      <c r="J87" s="213">
        <v>119.505</v>
      </c>
      <c r="K87" s="213"/>
      <c r="L87" s="213">
        <f t="shared" si="2"/>
        <v>119.505</v>
      </c>
      <c r="M87" s="215" t="s">
        <v>1005</v>
      </c>
      <c r="N87" s="28"/>
    </row>
    <row r="88" spans="1:15" s="25" customFormat="1" ht="28.2" customHeight="1">
      <c r="A88" s="205">
        <v>8</v>
      </c>
      <c r="B88" s="211" t="s">
        <v>982</v>
      </c>
      <c r="C88" s="212" t="s">
        <v>1242</v>
      </c>
      <c r="D88" s="212" t="s">
        <v>916</v>
      </c>
      <c r="E88" s="212" t="s">
        <v>980</v>
      </c>
      <c r="F88" s="212" t="s">
        <v>54</v>
      </c>
      <c r="G88" s="212" t="s">
        <v>983</v>
      </c>
      <c r="H88" s="213">
        <v>1992.886</v>
      </c>
      <c r="I88" s="214"/>
      <c r="J88" s="213">
        <v>46.8</v>
      </c>
      <c r="K88" s="213"/>
      <c r="L88" s="213">
        <f t="shared" si="2"/>
        <v>46.8</v>
      </c>
      <c r="M88" s="215" t="s">
        <v>1005</v>
      </c>
      <c r="N88" s="28"/>
    </row>
    <row r="89" spans="1:15" s="25" customFormat="1" ht="33.6" customHeight="1">
      <c r="A89" s="205">
        <v>9</v>
      </c>
      <c r="B89" s="211" t="s">
        <v>984</v>
      </c>
      <c r="C89" s="212" t="s">
        <v>1242</v>
      </c>
      <c r="D89" s="212" t="s">
        <v>985</v>
      </c>
      <c r="E89" s="212" t="s">
        <v>986</v>
      </c>
      <c r="F89" s="212" t="s">
        <v>54</v>
      </c>
      <c r="G89" s="212" t="s">
        <v>987</v>
      </c>
      <c r="H89" s="213">
        <v>1551.4970000000001</v>
      </c>
      <c r="I89" s="214"/>
      <c r="J89" s="213">
        <v>19.899999999999999</v>
      </c>
      <c r="K89" s="213"/>
      <c r="L89" s="213">
        <f t="shared" si="2"/>
        <v>19.899999999999999</v>
      </c>
      <c r="M89" s="215" t="s">
        <v>1005</v>
      </c>
      <c r="N89" s="28"/>
    </row>
    <row r="90" spans="1:15" s="25" customFormat="1" ht="31.2" customHeight="1">
      <c r="A90" s="216">
        <v>10</v>
      </c>
      <c r="B90" s="211" t="s">
        <v>988</v>
      </c>
      <c r="C90" s="212" t="s">
        <v>1242</v>
      </c>
      <c r="D90" s="212" t="s">
        <v>63</v>
      </c>
      <c r="E90" s="212" t="s">
        <v>980</v>
      </c>
      <c r="F90" s="212" t="s">
        <v>54</v>
      </c>
      <c r="G90" s="212" t="s">
        <v>989</v>
      </c>
      <c r="H90" s="213">
        <v>1992.8679999999999</v>
      </c>
      <c r="I90" s="214"/>
      <c r="J90" s="213">
        <v>794</v>
      </c>
      <c r="K90" s="213"/>
      <c r="L90" s="213">
        <f t="shared" si="2"/>
        <v>794</v>
      </c>
      <c r="M90" s="215" t="s">
        <v>1005</v>
      </c>
      <c r="N90" s="28"/>
    </row>
    <row r="91" spans="1:15" s="12" customFormat="1" ht="25.8" customHeight="1">
      <c r="A91" s="205">
        <v>11</v>
      </c>
      <c r="B91" s="211" t="s">
        <v>995</v>
      </c>
      <c r="C91" s="212" t="s">
        <v>99</v>
      </c>
      <c r="D91" s="212" t="s">
        <v>919</v>
      </c>
      <c r="E91" s="212" t="s">
        <v>903</v>
      </c>
      <c r="F91" s="212" t="s">
        <v>490</v>
      </c>
      <c r="G91" s="212" t="s">
        <v>994</v>
      </c>
      <c r="H91" s="213">
        <v>3029.002</v>
      </c>
      <c r="I91" s="214"/>
      <c r="J91" s="214">
        <v>36.473999999999997</v>
      </c>
      <c r="K91" s="214"/>
      <c r="L91" s="214">
        <f>I91+J91-K91</f>
        <v>36.473999999999997</v>
      </c>
      <c r="M91" s="215" t="s">
        <v>1005</v>
      </c>
      <c r="N91" s="26"/>
      <c r="O91" s="27"/>
    </row>
    <row r="92" spans="1:15" s="12" customFormat="1" ht="29.4" customHeight="1">
      <c r="A92" s="205">
        <v>12</v>
      </c>
      <c r="B92" s="211" t="s">
        <v>736</v>
      </c>
      <c r="C92" s="212" t="s">
        <v>1237</v>
      </c>
      <c r="D92" s="212" t="s">
        <v>985</v>
      </c>
      <c r="E92" s="212" t="s">
        <v>737</v>
      </c>
      <c r="F92" s="212">
        <v>2017</v>
      </c>
      <c r="G92" s="212" t="s">
        <v>738</v>
      </c>
      <c r="H92" s="213">
        <v>5656.25</v>
      </c>
      <c r="I92" s="214">
        <v>700</v>
      </c>
      <c r="J92" s="214">
        <v>300</v>
      </c>
      <c r="K92" s="214"/>
      <c r="L92" s="214">
        <f>I92+J92-K92</f>
        <v>1000</v>
      </c>
      <c r="M92" s="215"/>
      <c r="N92" s="26"/>
      <c r="O92" s="27"/>
    </row>
    <row r="93" spans="1:15" s="12" customFormat="1" ht="30" customHeight="1">
      <c r="A93" s="205">
        <v>13</v>
      </c>
      <c r="B93" s="211" t="s">
        <v>204</v>
      </c>
      <c r="C93" s="212" t="s">
        <v>59</v>
      </c>
      <c r="D93" s="212" t="s">
        <v>41</v>
      </c>
      <c r="E93" s="212" t="s">
        <v>205</v>
      </c>
      <c r="F93" s="212" t="s">
        <v>80</v>
      </c>
      <c r="G93" s="212" t="s">
        <v>206</v>
      </c>
      <c r="H93" s="213">
        <v>6855</v>
      </c>
      <c r="I93" s="214">
        <v>1900</v>
      </c>
      <c r="J93" s="214">
        <v>2400</v>
      </c>
      <c r="K93" s="214"/>
      <c r="L93" s="214">
        <f t="shared" si="2"/>
        <v>4300</v>
      </c>
      <c r="M93" s="215" t="s">
        <v>1002</v>
      </c>
      <c r="N93" s="26"/>
      <c r="O93" s="27"/>
    </row>
    <row r="94" spans="1:15" s="25" customFormat="1" ht="32.4" customHeight="1">
      <c r="A94" s="216">
        <v>14</v>
      </c>
      <c r="B94" s="211" t="s">
        <v>374</v>
      </c>
      <c r="C94" s="212" t="s">
        <v>1229</v>
      </c>
      <c r="D94" s="212" t="s">
        <v>63</v>
      </c>
      <c r="E94" s="212" t="s">
        <v>46</v>
      </c>
      <c r="F94" s="212" t="s">
        <v>21</v>
      </c>
      <c r="G94" s="212" t="s">
        <v>451</v>
      </c>
      <c r="H94" s="213">
        <v>495.90499999999997</v>
      </c>
      <c r="I94" s="214">
        <v>300</v>
      </c>
      <c r="J94" s="214">
        <v>28.329000000000001</v>
      </c>
      <c r="K94" s="214"/>
      <c r="L94" s="214">
        <f t="shared" ref="L94:L121" si="9">I94+J94-K94</f>
        <v>328.32900000000001</v>
      </c>
      <c r="M94" s="215"/>
      <c r="N94" s="28"/>
    </row>
    <row r="95" spans="1:15" s="25" customFormat="1" ht="32.4" customHeight="1">
      <c r="A95" s="205">
        <v>15</v>
      </c>
      <c r="B95" s="211" t="s">
        <v>750</v>
      </c>
      <c r="C95" s="212" t="s">
        <v>1231</v>
      </c>
      <c r="D95" s="212" t="s">
        <v>56</v>
      </c>
      <c r="E95" s="212" t="s">
        <v>751</v>
      </c>
      <c r="F95" s="212" t="s">
        <v>21</v>
      </c>
      <c r="G95" s="212" t="s">
        <v>752</v>
      </c>
      <c r="H95" s="213">
        <v>1252.2750000000001</v>
      </c>
      <c r="I95" s="214">
        <v>1000</v>
      </c>
      <c r="J95" s="214">
        <v>50</v>
      </c>
      <c r="K95" s="214"/>
      <c r="L95" s="214">
        <f t="shared" si="9"/>
        <v>1050</v>
      </c>
      <c r="M95" s="215"/>
      <c r="N95" s="28"/>
    </row>
    <row r="96" spans="1:15" s="25" customFormat="1" ht="31.2" customHeight="1">
      <c r="A96" s="205">
        <v>16</v>
      </c>
      <c r="B96" s="211" t="s">
        <v>753</v>
      </c>
      <c r="C96" s="212" t="s">
        <v>1240</v>
      </c>
      <c r="D96" s="212" t="s">
        <v>957</v>
      </c>
      <c r="E96" s="212" t="s">
        <v>754</v>
      </c>
      <c r="F96" s="212" t="s">
        <v>186</v>
      </c>
      <c r="G96" s="212" t="s">
        <v>755</v>
      </c>
      <c r="H96" s="213">
        <v>900</v>
      </c>
      <c r="I96" s="214">
        <v>600</v>
      </c>
      <c r="J96" s="214">
        <v>44.471000000000004</v>
      </c>
      <c r="K96" s="214"/>
      <c r="L96" s="214">
        <f t="shared" si="9"/>
        <v>644.471</v>
      </c>
      <c r="M96" s="215"/>
      <c r="N96" s="28"/>
      <c r="O96" s="67"/>
    </row>
    <row r="97" spans="1:15" s="25" customFormat="1" ht="33" customHeight="1">
      <c r="A97" s="205">
        <v>17</v>
      </c>
      <c r="B97" s="211" t="s">
        <v>904</v>
      </c>
      <c r="C97" s="212" t="s">
        <v>1229</v>
      </c>
      <c r="D97" s="212" t="s">
        <v>81</v>
      </c>
      <c r="E97" s="212" t="s">
        <v>62</v>
      </c>
      <c r="F97" s="212" t="s">
        <v>80</v>
      </c>
      <c r="G97" s="212" t="s">
        <v>502</v>
      </c>
      <c r="H97" s="213">
        <v>1489.54</v>
      </c>
      <c r="I97" s="214"/>
      <c r="J97" s="213">
        <v>3.6640000000000001</v>
      </c>
      <c r="K97" s="213"/>
      <c r="L97" s="213">
        <f t="shared" si="9"/>
        <v>3.6640000000000001</v>
      </c>
      <c r="M97" s="215" t="s">
        <v>1005</v>
      </c>
      <c r="N97" s="28"/>
    </row>
    <row r="98" spans="1:15" s="25" customFormat="1" ht="28.2" customHeight="1">
      <c r="A98" s="216">
        <v>18</v>
      </c>
      <c r="B98" s="211" t="s">
        <v>991</v>
      </c>
      <c r="C98" s="212" t="s">
        <v>1231</v>
      </c>
      <c r="D98" s="212" t="s">
        <v>56</v>
      </c>
      <c r="E98" s="212" t="s">
        <v>1254</v>
      </c>
      <c r="F98" s="212">
        <v>2017</v>
      </c>
      <c r="G98" s="212" t="s">
        <v>207</v>
      </c>
      <c r="H98" s="213">
        <v>298.99200000000002</v>
      </c>
      <c r="I98" s="214"/>
      <c r="J98" s="213">
        <v>91.817999999999998</v>
      </c>
      <c r="K98" s="213"/>
      <c r="L98" s="213">
        <f t="shared" si="9"/>
        <v>91.817999999999998</v>
      </c>
      <c r="M98" s="215" t="s">
        <v>1005</v>
      </c>
      <c r="N98" s="28"/>
    </row>
    <row r="99" spans="1:15" s="25" customFormat="1" ht="32.4" customHeight="1">
      <c r="A99" s="205">
        <v>19</v>
      </c>
      <c r="B99" s="211" t="s">
        <v>905</v>
      </c>
      <c r="C99" s="212"/>
      <c r="D99" s="212" t="s">
        <v>41</v>
      </c>
      <c r="E99" s="212" t="s">
        <v>1255</v>
      </c>
      <c r="F99" s="212" t="s">
        <v>80</v>
      </c>
      <c r="G99" s="212"/>
      <c r="H99" s="213">
        <v>5850.6170000000002</v>
      </c>
      <c r="I99" s="214"/>
      <c r="J99" s="213">
        <v>388.83700000000005</v>
      </c>
      <c r="K99" s="213"/>
      <c r="L99" s="213">
        <f t="shared" si="9"/>
        <v>388.83700000000005</v>
      </c>
      <c r="M99" s="215" t="s">
        <v>1005</v>
      </c>
      <c r="N99" s="28"/>
    </row>
    <row r="100" spans="1:15" s="25" customFormat="1" ht="32.4" customHeight="1">
      <c r="A100" s="205">
        <v>20</v>
      </c>
      <c r="B100" s="211" t="s">
        <v>908</v>
      </c>
      <c r="C100" s="212" t="s">
        <v>1229</v>
      </c>
      <c r="D100" s="212" t="s">
        <v>957</v>
      </c>
      <c r="E100" s="212" t="s">
        <v>147</v>
      </c>
      <c r="F100" s="212" t="s">
        <v>21</v>
      </c>
      <c r="G100" s="212" t="s">
        <v>367</v>
      </c>
      <c r="H100" s="213">
        <v>25000</v>
      </c>
      <c r="I100" s="214"/>
      <c r="J100" s="213">
        <v>782.18399999999997</v>
      </c>
      <c r="K100" s="213"/>
      <c r="L100" s="213">
        <f t="shared" si="9"/>
        <v>782.18399999999997</v>
      </c>
      <c r="M100" s="215" t="s">
        <v>1005</v>
      </c>
      <c r="N100" s="28"/>
    </row>
    <row r="101" spans="1:15" s="25" customFormat="1" ht="33" customHeight="1">
      <c r="A101" s="205">
        <v>21</v>
      </c>
      <c r="B101" s="211" t="s">
        <v>592</v>
      </c>
      <c r="C101" s="212" t="s">
        <v>1243</v>
      </c>
      <c r="D101" s="212" t="s">
        <v>63</v>
      </c>
      <c r="E101" s="212" t="s">
        <v>323</v>
      </c>
      <c r="F101" s="212" t="s">
        <v>128</v>
      </c>
      <c r="G101" s="212" t="s">
        <v>598</v>
      </c>
      <c r="H101" s="213">
        <v>899.77300000000002</v>
      </c>
      <c r="I101" s="214"/>
      <c r="J101" s="213">
        <v>89.813999999999993</v>
      </c>
      <c r="K101" s="213"/>
      <c r="L101" s="213">
        <f t="shared" si="9"/>
        <v>89.813999999999993</v>
      </c>
      <c r="M101" s="215" t="s">
        <v>1005</v>
      </c>
      <c r="N101" s="28"/>
    </row>
    <row r="102" spans="1:15" s="25" customFormat="1" ht="31.8" customHeight="1">
      <c r="A102" s="216">
        <v>22</v>
      </c>
      <c r="B102" s="211" t="s">
        <v>324</v>
      </c>
      <c r="C102" s="212" t="s">
        <v>1243</v>
      </c>
      <c r="D102" s="212" t="s">
        <v>63</v>
      </c>
      <c r="E102" s="212" t="s">
        <v>323</v>
      </c>
      <c r="F102" s="212" t="s">
        <v>128</v>
      </c>
      <c r="G102" s="212" t="s">
        <v>597</v>
      </c>
      <c r="H102" s="213">
        <v>799.60400000000004</v>
      </c>
      <c r="I102" s="214"/>
      <c r="J102" s="213">
        <v>45</v>
      </c>
      <c r="K102" s="213"/>
      <c r="L102" s="213">
        <f t="shared" si="9"/>
        <v>45</v>
      </c>
      <c r="M102" s="215" t="s">
        <v>1005</v>
      </c>
      <c r="N102" s="28"/>
    </row>
    <row r="103" spans="1:15" s="25" customFormat="1" ht="33" customHeight="1">
      <c r="A103" s="205">
        <v>23</v>
      </c>
      <c r="B103" s="211" t="s">
        <v>992</v>
      </c>
      <c r="C103" s="212" t="s">
        <v>1231</v>
      </c>
      <c r="D103" s="212" t="s">
        <v>56</v>
      </c>
      <c r="E103" s="212" t="s">
        <v>525</v>
      </c>
      <c r="F103" s="212">
        <v>2016</v>
      </c>
      <c r="G103" s="212" t="s">
        <v>226</v>
      </c>
      <c r="H103" s="213">
        <v>1097.075</v>
      </c>
      <c r="I103" s="214"/>
      <c r="J103" s="213">
        <v>48.457999999999998</v>
      </c>
      <c r="K103" s="213"/>
      <c r="L103" s="213">
        <f t="shared" si="9"/>
        <v>48.457999999999998</v>
      </c>
      <c r="M103" s="215" t="s">
        <v>1005</v>
      </c>
      <c r="N103" s="28"/>
    </row>
    <row r="104" spans="1:15" s="25" customFormat="1" ht="30.6" customHeight="1">
      <c r="A104" s="205">
        <v>24</v>
      </c>
      <c r="B104" s="211" t="s">
        <v>993</v>
      </c>
      <c r="C104" s="217" t="s">
        <v>1240</v>
      </c>
      <c r="D104" s="212" t="s">
        <v>957</v>
      </c>
      <c r="E104" s="212" t="s">
        <v>1256</v>
      </c>
      <c r="F104" s="212" t="s">
        <v>508</v>
      </c>
      <c r="G104" s="218" t="s">
        <v>1147</v>
      </c>
      <c r="H104" s="219">
        <v>521.54600000000005</v>
      </c>
      <c r="I104" s="214"/>
      <c r="J104" s="213">
        <v>220</v>
      </c>
      <c r="K104" s="213"/>
      <c r="L104" s="213">
        <f t="shared" si="9"/>
        <v>220</v>
      </c>
      <c r="M104" s="215"/>
      <c r="N104" s="28"/>
    </row>
    <row r="105" spans="1:15" s="25" customFormat="1" ht="45.6" customHeight="1">
      <c r="A105" s="205">
        <v>25</v>
      </c>
      <c r="B105" s="211" t="s">
        <v>909</v>
      </c>
      <c r="C105" s="212" t="s">
        <v>1010</v>
      </c>
      <c r="D105" s="212" t="s">
        <v>1265</v>
      </c>
      <c r="E105" s="212" t="s">
        <v>1012</v>
      </c>
      <c r="F105" s="212">
        <v>2018</v>
      </c>
      <c r="G105" s="212" t="s">
        <v>1013</v>
      </c>
      <c r="H105" s="213">
        <v>2228.1619999999998</v>
      </c>
      <c r="I105" s="214"/>
      <c r="J105" s="213">
        <v>210.49799999999999</v>
      </c>
      <c r="K105" s="213"/>
      <c r="L105" s="213">
        <f t="shared" si="9"/>
        <v>210.49799999999999</v>
      </c>
      <c r="M105" s="215" t="s">
        <v>1005</v>
      </c>
      <c r="N105" s="28"/>
    </row>
    <row r="106" spans="1:15" s="25" customFormat="1" ht="28.2" customHeight="1">
      <c r="A106" s="216">
        <v>26</v>
      </c>
      <c r="B106" s="211" t="s">
        <v>910</v>
      </c>
      <c r="C106" s="212" t="s">
        <v>55</v>
      </c>
      <c r="D106" s="212" t="s">
        <v>41</v>
      </c>
      <c r="E106" s="212" t="s">
        <v>1257</v>
      </c>
      <c r="F106" s="212" t="s">
        <v>369</v>
      </c>
      <c r="G106" s="212" t="s">
        <v>331</v>
      </c>
      <c r="H106" s="213">
        <v>2979.777</v>
      </c>
      <c r="I106" s="214"/>
      <c r="J106" s="213">
        <v>58.746000000000002</v>
      </c>
      <c r="K106" s="213"/>
      <c r="L106" s="213">
        <f t="shared" si="9"/>
        <v>58.746000000000002</v>
      </c>
      <c r="M106" s="215" t="s">
        <v>1005</v>
      </c>
      <c r="N106" s="28"/>
    </row>
    <row r="107" spans="1:15" s="25" customFormat="1" ht="30" customHeight="1">
      <c r="A107" s="205">
        <v>27</v>
      </c>
      <c r="B107" s="211" t="s">
        <v>998</v>
      </c>
      <c r="C107" s="212" t="s">
        <v>1229</v>
      </c>
      <c r="D107" s="212" t="s">
        <v>919</v>
      </c>
      <c r="E107" s="212" t="s">
        <v>1258</v>
      </c>
      <c r="F107" s="212" t="s">
        <v>186</v>
      </c>
      <c r="G107" s="212" t="s">
        <v>927</v>
      </c>
      <c r="H107" s="213">
        <v>3516.6</v>
      </c>
      <c r="I107" s="214"/>
      <c r="J107" s="213">
        <v>313.28100000000001</v>
      </c>
      <c r="K107" s="213"/>
      <c r="L107" s="213">
        <f t="shared" si="9"/>
        <v>313.28100000000001</v>
      </c>
      <c r="M107" s="215" t="s">
        <v>1107</v>
      </c>
      <c r="N107" s="28"/>
    </row>
    <row r="108" spans="1:15" s="25" customFormat="1" ht="28.8" customHeight="1">
      <c r="A108" s="205">
        <v>28</v>
      </c>
      <c r="B108" s="211" t="s">
        <v>928</v>
      </c>
      <c r="C108" s="212" t="s">
        <v>1238</v>
      </c>
      <c r="D108" s="212" t="s">
        <v>919</v>
      </c>
      <c r="E108" s="212" t="s">
        <v>929</v>
      </c>
      <c r="F108" s="212" t="s">
        <v>128</v>
      </c>
      <c r="G108" s="212" t="s">
        <v>585</v>
      </c>
      <c r="H108" s="213">
        <v>600</v>
      </c>
      <c r="I108" s="214"/>
      <c r="J108" s="213">
        <v>400</v>
      </c>
      <c r="K108" s="213"/>
      <c r="L108" s="213">
        <f t="shared" si="9"/>
        <v>400</v>
      </c>
      <c r="M108" s="215" t="s">
        <v>1005</v>
      </c>
      <c r="N108" s="28"/>
    </row>
    <row r="109" spans="1:15" s="25" customFormat="1" ht="62.4" customHeight="1">
      <c r="A109" s="205">
        <v>29</v>
      </c>
      <c r="B109" s="211" t="s">
        <v>930</v>
      </c>
      <c r="C109" s="212" t="s">
        <v>1244</v>
      </c>
      <c r="D109" s="212" t="s">
        <v>931</v>
      </c>
      <c r="E109" s="212" t="s">
        <v>888</v>
      </c>
      <c r="F109" s="212" t="s">
        <v>186</v>
      </c>
      <c r="G109" s="212" t="s">
        <v>889</v>
      </c>
      <c r="H109" s="213">
        <v>1999.99</v>
      </c>
      <c r="I109" s="214"/>
      <c r="J109" s="213">
        <v>1000</v>
      </c>
      <c r="K109" s="213"/>
      <c r="L109" s="213">
        <f t="shared" si="9"/>
        <v>1000</v>
      </c>
      <c r="M109" s="215" t="s">
        <v>1014</v>
      </c>
      <c r="N109" s="28"/>
    </row>
    <row r="110" spans="1:15" s="25" customFormat="1" ht="45.6" customHeight="1">
      <c r="A110" s="216">
        <v>30</v>
      </c>
      <c r="B110" s="211" t="s">
        <v>932</v>
      </c>
      <c r="C110" s="212" t="s">
        <v>1241</v>
      </c>
      <c r="D110" s="212" t="s">
        <v>430</v>
      </c>
      <c r="E110" s="212" t="s">
        <v>1259</v>
      </c>
      <c r="F110" s="212" t="s">
        <v>924</v>
      </c>
      <c r="G110" s="212" t="s">
        <v>934</v>
      </c>
      <c r="H110" s="213">
        <v>755.37099999999998</v>
      </c>
      <c r="I110" s="214"/>
      <c r="J110" s="213">
        <v>50</v>
      </c>
      <c r="K110" s="213"/>
      <c r="L110" s="213">
        <f t="shared" si="9"/>
        <v>50</v>
      </c>
      <c r="M110" s="215" t="s">
        <v>1005</v>
      </c>
      <c r="N110" s="28"/>
    </row>
    <row r="111" spans="1:15" s="25" customFormat="1" ht="33.6" customHeight="1">
      <c r="A111" s="205">
        <v>31</v>
      </c>
      <c r="B111" s="211" t="s">
        <v>935</v>
      </c>
      <c r="C111" s="212" t="s">
        <v>1229</v>
      </c>
      <c r="D111" s="212" t="s">
        <v>42</v>
      </c>
      <c r="E111" s="212" t="s">
        <v>1260</v>
      </c>
      <c r="F111" s="212" t="s">
        <v>128</v>
      </c>
      <c r="G111" s="212" t="s">
        <v>937</v>
      </c>
      <c r="H111" s="213">
        <v>671.37900000000002</v>
      </c>
      <c r="I111" s="214"/>
      <c r="J111" s="213">
        <v>671.37900000000002</v>
      </c>
      <c r="K111" s="213"/>
      <c r="L111" s="213">
        <f t="shared" si="9"/>
        <v>671.37900000000002</v>
      </c>
      <c r="M111" s="215" t="s">
        <v>1025</v>
      </c>
      <c r="N111" s="28"/>
      <c r="O111" s="66"/>
    </row>
    <row r="112" spans="1:15" s="25" customFormat="1" ht="33" customHeight="1">
      <c r="A112" s="205">
        <v>32</v>
      </c>
      <c r="B112" s="211" t="s">
        <v>938</v>
      </c>
      <c r="C112" s="212" t="s">
        <v>1239</v>
      </c>
      <c r="D112" s="212" t="s">
        <v>939</v>
      </c>
      <c r="E112" s="212" t="s">
        <v>1261</v>
      </c>
      <c r="F112" s="212" t="s">
        <v>441</v>
      </c>
      <c r="G112" s="212" t="s">
        <v>941</v>
      </c>
      <c r="H112" s="213">
        <v>1000</v>
      </c>
      <c r="I112" s="214"/>
      <c r="J112" s="213">
        <v>800</v>
      </c>
      <c r="K112" s="213"/>
      <c r="L112" s="213">
        <f t="shared" si="9"/>
        <v>800</v>
      </c>
      <c r="M112" s="215" t="s">
        <v>942</v>
      </c>
      <c r="N112" s="28"/>
    </row>
    <row r="113" spans="1:16" s="25" customFormat="1" ht="47.4" customHeight="1">
      <c r="A113" s="205">
        <v>33</v>
      </c>
      <c r="B113" s="211" t="s">
        <v>943</v>
      </c>
      <c r="C113" s="212" t="s">
        <v>1231</v>
      </c>
      <c r="D113" s="212" t="s">
        <v>56</v>
      </c>
      <c r="E113" s="212" t="s">
        <v>1262</v>
      </c>
      <c r="F113" s="212" t="s">
        <v>441</v>
      </c>
      <c r="G113" s="212" t="s">
        <v>945</v>
      </c>
      <c r="H113" s="213">
        <v>1110</v>
      </c>
      <c r="I113" s="214"/>
      <c r="J113" s="213">
        <v>1110</v>
      </c>
      <c r="K113" s="213"/>
      <c r="L113" s="213">
        <f t="shared" si="9"/>
        <v>1110</v>
      </c>
      <c r="M113" s="215" t="s">
        <v>1025</v>
      </c>
      <c r="N113" s="28"/>
    </row>
    <row r="114" spans="1:16" s="25" customFormat="1" ht="39.6" customHeight="1">
      <c r="A114" s="216">
        <v>34</v>
      </c>
      <c r="B114" s="211" t="s">
        <v>947</v>
      </c>
      <c r="C114" s="212" t="s">
        <v>99</v>
      </c>
      <c r="D114" s="212" t="s">
        <v>17</v>
      </c>
      <c r="E114" s="212" t="s">
        <v>948</v>
      </c>
      <c r="F114" s="212" t="s">
        <v>441</v>
      </c>
      <c r="G114" s="212" t="s">
        <v>949</v>
      </c>
      <c r="H114" s="213">
        <v>1849.8889999999999</v>
      </c>
      <c r="I114" s="214"/>
      <c r="J114" s="213">
        <v>1849.8889999999999</v>
      </c>
      <c r="K114" s="213"/>
      <c r="L114" s="213">
        <f t="shared" si="9"/>
        <v>1849.8889999999999</v>
      </c>
      <c r="M114" s="215" t="s">
        <v>1025</v>
      </c>
      <c r="N114" s="28"/>
      <c r="O114" s="66"/>
    </row>
    <row r="115" spans="1:16" s="25" customFormat="1" ht="34.799999999999997" customHeight="1">
      <c r="A115" s="205">
        <v>35</v>
      </c>
      <c r="B115" s="211" t="s">
        <v>950</v>
      </c>
      <c r="C115" s="212" t="s">
        <v>1229</v>
      </c>
      <c r="D115" s="212" t="s">
        <v>41</v>
      </c>
      <c r="E115" s="212" t="s">
        <v>951</v>
      </c>
      <c r="F115" s="212" t="s">
        <v>952</v>
      </c>
      <c r="G115" s="212" t="s">
        <v>953</v>
      </c>
      <c r="H115" s="213">
        <v>817</v>
      </c>
      <c r="I115" s="214"/>
      <c r="J115" s="213">
        <v>817</v>
      </c>
      <c r="K115" s="213"/>
      <c r="L115" s="213">
        <f t="shared" si="9"/>
        <v>817</v>
      </c>
      <c r="M115" s="215" t="s">
        <v>1025</v>
      </c>
      <c r="N115" s="28"/>
      <c r="O115" s="66"/>
    </row>
    <row r="116" spans="1:16" s="25" customFormat="1" ht="46.8" customHeight="1">
      <c r="A116" s="205">
        <v>36</v>
      </c>
      <c r="B116" s="211" t="s">
        <v>954</v>
      </c>
      <c r="C116" s="212" t="s">
        <v>1229</v>
      </c>
      <c r="D116" s="212" t="s">
        <v>81</v>
      </c>
      <c r="E116" s="212" t="s">
        <v>955</v>
      </c>
      <c r="F116" s="212" t="s">
        <v>22</v>
      </c>
      <c r="G116" s="212" t="s">
        <v>953</v>
      </c>
      <c r="H116" s="213">
        <v>2300</v>
      </c>
      <c r="I116" s="214"/>
      <c r="J116" s="213">
        <v>2300</v>
      </c>
      <c r="K116" s="213"/>
      <c r="L116" s="213">
        <f t="shared" si="9"/>
        <v>2300</v>
      </c>
      <c r="M116" s="215" t="s">
        <v>1025</v>
      </c>
      <c r="N116" s="28"/>
      <c r="O116" s="66"/>
    </row>
    <row r="117" spans="1:16" s="25" customFormat="1" ht="30.6" customHeight="1">
      <c r="A117" s="205">
        <v>37</v>
      </c>
      <c r="B117" s="211" t="s">
        <v>956</v>
      </c>
      <c r="C117" s="212" t="s">
        <v>1229</v>
      </c>
      <c r="D117" s="212" t="s">
        <v>957</v>
      </c>
      <c r="E117" s="212" t="s">
        <v>1263</v>
      </c>
      <c r="F117" s="212" t="s">
        <v>22</v>
      </c>
      <c r="G117" s="212" t="s">
        <v>959</v>
      </c>
      <c r="H117" s="213">
        <v>3800</v>
      </c>
      <c r="I117" s="214"/>
      <c r="J117" s="213">
        <v>3800</v>
      </c>
      <c r="K117" s="213"/>
      <c r="L117" s="213">
        <f t="shared" si="9"/>
        <v>3800</v>
      </c>
      <c r="M117" s="215" t="s">
        <v>1025</v>
      </c>
      <c r="N117" s="28"/>
      <c r="O117" s="66"/>
    </row>
    <row r="118" spans="1:16" s="25" customFormat="1" ht="31.2" customHeight="1">
      <c r="A118" s="216">
        <v>38</v>
      </c>
      <c r="B118" s="211" t="s">
        <v>960</v>
      </c>
      <c r="C118" s="212" t="s">
        <v>1229</v>
      </c>
      <c r="D118" s="212" t="s">
        <v>41</v>
      </c>
      <c r="E118" s="212" t="s">
        <v>302</v>
      </c>
      <c r="F118" s="212" t="s">
        <v>128</v>
      </c>
      <c r="G118" s="212" t="s">
        <v>961</v>
      </c>
      <c r="H118" s="213">
        <v>367.63900000000001</v>
      </c>
      <c r="I118" s="214"/>
      <c r="J118" s="213">
        <v>367.63900000000001</v>
      </c>
      <c r="K118" s="213"/>
      <c r="L118" s="213">
        <f t="shared" si="9"/>
        <v>367.63900000000001</v>
      </c>
      <c r="M118" s="215" t="s">
        <v>1025</v>
      </c>
      <c r="N118" s="28"/>
      <c r="O118" s="66"/>
    </row>
    <row r="119" spans="1:16" s="25" customFormat="1" ht="31.8" customHeight="1">
      <c r="A119" s="205">
        <v>39</v>
      </c>
      <c r="B119" s="211" t="s">
        <v>971</v>
      </c>
      <c r="C119" s="212" t="s">
        <v>99</v>
      </c>
      <c r="D119" s="212" t="s">
        <v>969</v>
      </c>
      <c r="E119" s="212" t="s">
        <v>972</v>
      </c>
      <c r="F119" s="212" t="s">
        <v>145</v>
      </c>
      <c r="G119" s="212" t="s">
        <v>973</v>
      </c>
      <c r="H119" s="213">
        <v>951.36500000000001</v>
      </c>
      <c r="I119" s="214"/>
      <c r="J119" s="213">
        <v>549.53399999999999</v>
      </c>
      <c r="K119" s="213"/>
      <c r="L119" s="213">
        <f t="shared" si="9"/>
        <v>549.53399999999999</v>
      </c>
      <c r="M119" s="215" t="s">
        <v>1005</v>
      </c>
      <c r="N119" s="28"/>
      <c r="O119" s="66"/>
    </row>
    <row r="120" spans="1:16" s="25" customFormat="1" ht="29.4" customHeight="1">
      <c r="A120" s="205">
        <v>40</v>
      </c>
      <c r="B120" s="211" t="s">
        <v>266</v>
      </c>
      <c r="C120" s="212" t="s">
        <v>1229</v>
      </c>
      <c r="D120" s="212" t="s">
        <v>42</v>
      </c>
      <c r="E120" s="212" t="s">
        <v>267</v>
      </c>
      <c r="F120" s="212" t="s">
        <v>254</v>
      </c>
      <c r="G120" s="212" t="s">
        <v>974</v>
      </c>
      <c r="H120" s="213">
        <v>12586.891</v>
      </c>
      <c r="I120" s="214"/>
      <c r="J120" s="213">
        <v>548.16899999999998</v>
      </c>
      <c r="K120" s="213"/>
      <c r="L120" s="213">
        <f t="shared" si="9"/>
        <v>548.16899999999998</v>
      </c>
      <c r="M120" s="215" t="s">
        <v>1005</v>
      </c>
      <c r="N120" s="28"/>
      <c r="O120" s="66"/>
    </row>
    <row r="121" spans="1:16" s="25" customFormat="1" ht="33.6" customHeight="1">
      <c r="A121" s="205">
        <v>41</v>
      </c>
      <c r="B121" s="211" t="s">
        <v>975</v>
      </c>
      <c r="C121" s="212" t="s">
        <v>1229</v>
      </c>
      <c r="D121" s="212" t="s">
        <v>42</v>
      </c>
      <c r="E121" s="212" t="s">
        <v>977</v>
      </c>
      <c r="F121" s="212" t="s">
        <v>128</v>
      </c>
      <c r="G121" s="212" t="s">
        <v>978</v>
      </c>
      <c r="H121" s="213">
        <v>1688.5</v>
      </c>
      <c r="I121" s="214"/>
      <c r="J121" s="213">
        <v>1688.5</v>
      </c>
      <c r="K121" s="213"/>
      <c r="L121" s="213">
        <f t="shared" si="9"/>
        <v>1688.5</v>
      </c>
      <c r="M121" s="215" t="s">
        <v>1025</v>
      </c>
      <c r="N121" s="28"/>
      <c r="O121" s="66"/>
    </row>
    <row r="122" spans="1:16" s="25" customFormat="1" ht="47.4" customHeight="1">
      <c r="A122" s="216">
        <v>42</v>
      </c>
      <c r="B122" s="211" t="s">
        <v>990</v>
      </c>
      <c r="C122" s="212" t="s">
        <v>545</v>
      </c>
      <c r="D122" s="212" t="s">
        <v>17</v>
      </c>
      <c r="E122" s="212" t="s">
        <v>546</v>
      </c>
      <c r="F122" s="212" t="s">
        <v>80</v>
      </c>
      <c r="G122" s="212" t="s">
        <v>547</v>
      </c>
      <c r="H122" s="213">
        <v>66906.274000000005</v>
      </c>
      <c r="I122" s="214"/>
      <c r="J122" s="213">
        <v>500.97</v>
      </c>
      <c r="K122" s="213"/>
      <c r="L122" s="213">
        <f t="shared" ref="L122:L125" si="10">I122+J122-K122</f>
        <v>500.97</v>
      </c>
      <c r="M122" s="215" t="s">
        <v>1005</v>
      </c>
      <c r="N122" s="28"/>
      <c r="O122" s="66"/>
    </row>
    <row r="123" spans="1:16" s="25" customFormat="1" ht="30" customHeight="1">
      <c r="A123" s="205">
        <v>43</v>
      </c>
      <c r="B123" s="211" t="s">
        <v>1015</v>
      </c>
      <c r="C123" s="212" t="s">
        <v>1240</v>
      </c>
      <c r="D123" s="212" t="s">
        <v>957</v>
      </c>
      <c r="E123" s="212" t="s">
        <v>1017</v>
      </c>
      <c r="F123" s="212" t="s">
        <v>119</v>
      </c>
      <c r="G123" s="212" t="s">
        <v>1023</v>
      </c>
      <c r="H123" s="213">
        <v>1700</v>
      </c>
      <c r="I123" s="214"/>
      <c r="J123" s="213">
        <v>1200</v>
      </c>
      <c r="K123" s="213"/>
      <c r="L123" s="213">
        <f t="shared" si="10"/>
        <v>1200</v>
      </c>
      <c r="M123" s="215" t="s">
        <v>1018</v>
      </c>
      <c r="N123" s="28"/>
      <c r="O123" s="66"/>
    </row>
    <row r="124" spans="1:16" s="25" customFormat="1" ht="63.6" customHeight="1">
      <c r="A124" s="205">
        <v>44</v>
      </c>
      <c r="B124" s="211" t="s">
        <v>1019</v>
      </c>
      <c r="C124" s="212" t="s">
        <v>1266</v>
      </c>
      <c r="D124" s="212" t="s">
        <v>42</v>
      </c>
      <c r="E124" s="212" t="s">
        <v>1022</v>
      </c>
      <c r="F124" s="212" t="s">
        <v>119</v>
      </c>
      <c r="G124" s="212" t="s">
        <v>1024</v>
      </c>
      <c r="H124" s="213">
        <v>2500</v>
      </c>
      <c r="I124" s="214"/>
      <c r="J124" s="213">
        <v>1806.0517999999865</v>
      </c>
      <c r="K124" s="213"/>
      <c r="L124" s="213">
        <f t="shared" si="10"/>
        <v>1806.0517999999865</v>
      </c>
      <c r="M124" s="215" t="s">
        <v>1025</v>
      </c>
      <c r="N124" s="28"/>
      <c r="O124" s="66"/>
      <c r="P124" s="66"/>
    </row>
    <row r="125" spans="1:16" s="25" customFormat="1" ht="32.4" customHeight="1">
      <c r="A125" s="205">
        <v>45</v>
      </c>
      <c r="B125" s="211" t="s">
        <v>1086</v>
      </c>
      <c r="C125" s="212" t="s">
        <v>1236</v>
      </c>
      <c r="D125" s="212" t="s">
        <v>1088</v>
      </c>
      <c r="E125" s="212" t="s">
        <v>1089</v>
      </c>
      <c r="F125" s="212" t="s">
        <v>119</v>
      </c>
      <c r="G125" s="212" t="s">
        <v>1087</v>
      </c>
      <c r="H125" s="213">
        <v>650</v>
      </c>
      <c r="I125" s="214"/>
      <c r="J125" s="213">
        <v>500</v>
      </c>
      <c r="K125" s="213"/>
      <c r="L125" s="213">
        <f t="shared" si="10"/>
        <v>500</v>
      </c>
      <c r="M125" s="215" t="s">
        <v>1092</v>
      </c>
      <c r="N125" s="28"/>
      <c r="O125" s="66"/>
    </row>
    <row r="126" spans="1:16" ht="21.75" customHeight="1">
      <c r="A126" s="216"/>
      <c r="B126" s="211"/>
      <c r="C126" s="212"/>
      <c r="D126" s="212"/>
      <c r="E126" s="212"/>
      <c r="F126" s="212"/>
      <c r="G126" s="212"/>
      <c r="H126" s="220"/>
      <c r="I126" s="220"/>
      <c r="J126" s="220"/>
      <c r="K126" s="220"/>
      <c r="L126" s="220"/>
      <c r="M126" s="215"/>
    </row>
  </sheetData>
  <mergeCells count="19">
    <mergeCell ref="I4:L4"/>
    <mergeCell ref="M4:M7"/>
    <mergeCell ref="A1:M1"/>
    <mergeCell ref="A2:M2"/>
    <mergeCell ref="J3:M3"/>
    <mergeCell ref="A4:A7"/>
    <mergeCell ref="B4:B7"/>
    <mergeCell ref="C4:C7"/>
    <mergeCell ref="D4:D7"/>
    <mergeCell ref="E4:E7"/>
    <mergeCell ref="F4:F7"/>
    <mergeCell ref="G4:H4"/>
    <mergeCell ref="G5:G7"/>
    <mergeCell ref="H5:H7"/>
    <mergeCell ref="I5:I7"/>
    <mergeCell ref="J5:K5"/>
    <mergeCell ref="L5:L7"/>
    <mergeCell ref="J6:J7"/>
    <mergeCell ref="K6:K7"/>
  </mergeCells>
  <pageMargins left="0.196850393700787" right="0.196850393700787" top="0.75" bottom="0.52" header="0.47244094488188998" footer="0.27"/>
  <pageSetup paperSize="9" scale="70" orientation="landscape" r:id="rId1"/>
  <headerFooter alignWithMargins="0">
    <oddHeader>&amp;L&amp;"Times New Roman,Bold"&amp;12THÀNH PHỐ SƠN LA&amp;R&amp;"Times New Roman,Regular"&amp;12Biểu số 1.2 - Trang &amp;P/&amp;N</oddHeader>
    <oddFooter>&amp;C&amp;"Times New Roman,Regular"&amp;12&amp;P/&amp;N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0"/>
  <sheetViews>
    <sheetView zoomScaleNormal="100" workbookViewId="0">
      <pane xSplit="2" ySplit="7" topLeftCell="C8" activePane="bottomRight" state="frozen"/>
      <selection pane="topRight" activeCell="C1" sqref="C1"/>
      <selection pane="bottomLeft" activeCell="A9" sqref="A9"/>
      <selection pane="bottomRight" activeCell="B4" sqref="B4:B7"/>
    </sheetView>
  </sheetViews>
  <sheetFormatPr defaultRowHeight="16.8"/>
  <cols>
    <col min="1" max="1" width="4.88671875" style="8" customWidth="1"/>
    <col min="2" max="2" width="48.88671875" style="9" customWidth="1"/>
    <col min="3" max="3" width="15.5546875" style="10" customWidth="1"/>
    <col min="4" max="4" width="10.88671875" style="10" customWidth="1"/>
    <col min="5" max="5" width="16.44140625" style="10" customWidth="1"/>
    <col min="6" max="6" width="10.5546875" style="10" customWidth="1"/>
    <col min="7" max="7" width="16.6640625" style="10" customWidth="1"/>
    <col min="8" max="8" width="13.5546875" style="11" customWidth="1"/>
    <col min="9" max="11" width="13.33203125" style="11" customWidth="1"/>
    <col min="12" max="12" width="14.5546875" style="11" customWidth="1"/>
    <col min="13" max="13" width="15.88671875" style="61" customWidth="1"/>
    <col min="14" max="14" width="9.109375" style="7"/>
    <col min="15" max="15" width="11.109375" style="7" bestFit="1" customWidth="1"/>
    <col min="16" max="256" width="9.109375" style="7"/>
    <col min="257" max="257" width="5.5546875" style="7" customWidth="1"/>
    <col min="258" max="258" width="38" style="7" customWidth="1"/>
    <col min="259" max="259" width="9.88671875" style="7" customWidth="1"/>
    <col min="260" max="260" width="7.88671875" style="7" customWidth="1"/>
    <col min="261" max="261" width="9" style="7" customWidth="1"/>
    <col min="262" max="262" width="8.5546875" style="7" customWidth="1"/>
    <col min="263" max="263" width="11.6640625" style="7" customWidth="1"/>
    <col min="264" max="264" width="13.5546875" style="7" customWidth="1"/>
    <col min="265" max="265" width="12.44140625" style="7" customWidth="1"/>
    <col min="266" max="266" width="12.88671875" style="7" customWidth="1"/>
    <col min="267" max="267" width="11.88671875" style="7" customWidth="1"/>
    <col min="268" max="268" width="12.33203125" style="7" customWidth="1"/>
    <col min="269" max="269" width="8.6640625" style="7" customWidth="1"/>
    <col min="270" max="512" width="9.109375" style="7"/>
    <col min="513" max="513" width="5.5546875" style="7" customWidth="1"/>
    <col min="514" max="514" width="38" style="7" customWidth="1"/>
    <col min="515" max="515" width="9.88671875" style="7" customWidth="1"/>
    <col min="516" max="516" width="7.88671875" style="7" customWidth="1"/>
    <col min="517" max="517" width="9" style="7" customWidth="1"/>
    <col min="518" max="518" width="8.5546875" style="7" customWidth="1"/>
    <col min="519" max="519" width="11.6640625" style="7" customWidth="1"/>
    <col min="520" max="520" width="13.5546875" style="7" customWidth="1"/>
    <col min="521" max="521" width="12.44140625" style="7" customWidth="1"/>
    <col min="522" max="522" width="12.88671875" style="7" customWidth="1"/>
    <col min="523" max="523" width="11.88671875" style="7" customWidth="1"/>
    <col min="524" max="524" width="12.33203125" style="7" customWidth="1"/>
    <col min="525" max="525" width="8.6640625" style="7" customWidth="1"/>
    <col min="526" max="768" width="9.109375" style="7"/>
    <col min="769" max="769" width="5.5546875" style="7" customWidth="1"/>
    <col min="770" max="770" width="38" style="7" customWidth="1"/>
    <col min="771" max="771" width="9.88671875" style="7" customWidth="1"/>
    <col min="772" max="772" width="7.88671875" style="7" customWidth="1"/>
    <col min="773" max="773" width="9" style="7" customWidth="1"/>
    <col min="774" max="774" width="8.5546875" style="7" customWidth="1"/>
    <col min="775" max="775" width="11.6640625" style="7" customWidth="1"/>
    <col min="776" max="776" width="13.5546875" style="7" customWidth="1"/>
    <col min="777" max="777" width="12.44140625" style="7" customWidth="1"/>
    <col min="778" max="778" width="12.88671875" style="7" customWidth="1"/>
    <col min="779" max="779" width="11.88671875" style="7" customWidth="1"/>
    <col min="780" max="780" width="12.33203125" style="7" customWidth="1"/>
    <col min="781" max="781" width="8.6640625" style="7" customWidth="1"/>
    <col min="782" max="1024" width="9.109375" style="7"/>
    <col min="1025" max="1025" width="5.5546875" style="7" customWidth="1"/>
    <col min="1026" max="1026" width="38" style="7" customWidth="1"/>
    <col min="1027" max="1027" width="9.88671875" style="7" customWidth="1"/>
    <col min="1028" max="1028" width="7.88671875" style="7" customWidth="1"/>
    <col min="1029" max="1029" width="9" style="7" customWidth="1"/>
    <col min="1030" max="1030" width="8.5546875" style="7" customWidth="1"/>
    <col min="1031" max="1031" width="11.6640625" style="7" customWidth="1"/>
    <col min="1032" max="1032" width="13.5546875" style="7" customWidth="1"/>
    <col min="1033" max="1033" width="12.44140625" style="7" customWidth="1"/>
    <col min="1034" max="1034" width="12.88671875" style="7" customWidth="1"/>
    <col min="1035" max="1035" width="11.88671875" style="7" customWidth="1"/>
    <col min="1036" max="1036" width="12.33203125" style="7" customWidth="1"/>
    <col min="1037" max="1037" width="8.6640625" style="7" customWidth="1"/>
    <col min="1038" max="1280" width="9.109375" style="7"/>
    <col min="1281" max="1281" width="5.5546875" style="7" customWidth="1"/>
    <col min="1282" max="1282" width="38" style="7" customWidth="1"/>
    <col min="1283" max="1283" width="9.88671875" style="7" customWidth="1"/>
    <col min="1284" max="1284" width="7.88671875" style="7" customWidth="1"/>
    <col min="1285" max="1285" width="9" style="7" customWidth="1"/>
    <col min="1286" max="1286" width="8.5546875" style="7" customWidth="1"/>
    <col min="1287" max="1287" width="11.6640625" style="7" customWidth="1"/>
    <col min="1288" max="1288" width="13.5546875" style="7" customWidth="1"/>
    <col min="1289" max="1289" width="12.44140625" style="7" customWidth="1"/>
    <col min="1290" max="1290" width="12.88671875" style="7" customWidth="1"/>
    <col min="1291" max="1291" width="11.88671875" style="7" customWidth="1"/>
    <col min="1292" max="1292" width="12.33203125" style="7" customWidth="1"/>
    <col min="1293" max="1293" width="8.6640625" style="7" customWidth="1"/>
    <col min="1294" max="1536" width="9.109375" style="7"/>
    <col min="1537" max="1537" width="5.5546875" style="7" customWidth="1"/>
    <col min="1538" max="1538" width="38" style="7" customWidth="1"/>
    <col min="1539" max="1539" width="9.88671875" style="7" customWidth="1"/>
    <col min="1540" max="1540" width="7.88671875" style="7" customWidth="1"/>
    <col min="1541" max="1541" width="9" style="7" customWidth="1"/>
    <col min="1542" max="1542" width="8.5546875" style="7" customWidth="1"/>
    <col min="1543" max="1543" width="11.6640625" style="7" customWidth="1"/>
    <col min="1544" max="1544" width="13.5546875" style="7" customWidth="1"/>
    <col min="1545" max="1545" width="12.44140625" style="7" customWidth="1"/>
    <col min="1546" max="1546" width="12.88671875" style="7" customWidth="1"/>
    <col min="1547" max="1547" width="11.88671875" style="7" customWidth="1"/>
    <col min="1548" max="1548" width="12.33203125" style="7" customWidth="1"/>
    <col min="1549" max="1549" width="8.6640625" style="7" customWidth="1"/>
    <col min="1550" max="1792" width="9.109375" style="7"/>
    <col min="1793" max="1793" width="5.5546875" style="7" customWidth="1"/>
    <col min="1794" max="1794" width="38" style="7" customWidth="1"/>
    <col min="1795" max="1795" width="9.88671875" style="7" customWidth="1"/>
    <col min="1796" max="1796" width="7.88671875" style="7" customWidth="1"/>
    <col min="1797" max="1797" width="9" style="7" customWidth="1"/>
    <col min="1798" max="1798" width="8.5546875" style="7" customWidth="1"/>
    <col min="1799" max="1799" width="11.6640625" style="7" customWidth="1"/>
    <col min="1800" max="1800" width="13.5546875" style="7" customWidth="1"/>
    <col min="1801" max="1801" width="12.44140625" style="7" customWidth="1"/>
    <col min="1802" max="1802" width="12.88671875" style="7" customWidth="1"/>
    <col min="1803" max="1803" width="11.88671875" style="7" customWidth="1"/>
    <col min="1804" max="1804" width="12.33203125" style="7" customWidth="1"/>
    <col min="1805" max="1805" width="8.6640625" style="7" customWidth="1"/>
    <col min="1806" max="2048" width="9.109375" style="7"/>
    <col min="2049" max="2049" width="5.5546875" style="7" customWidth="1"/>
    <col min="2050" max="2050" width="38" style="7" customWidth="1"/>
    <col min="2051" max="2051" width="9.88671875" style="7" customWidth="1"/>
    <col min="2052" max="2052" width="7.88671875" style="7" customWidth="1"/>
    <col min="2053" max="2053" width="9" style="7" customWidth="1"/>
    <col min="2054" max="2054" width="8.5546875" style="7" customWidth="1"/>
    <col min="2055" max="2055" width="11.6640625" style="7" customWidth="1"/>
    <col min="2056" max="2056" width="13.5546875" style="7" customWidth="1"/>
    <col min="2057" max="2057" width="12.44140625" style="7" customWidth="1"/>
    <col min="2058" max="2058" width="12.88671875" style="7" customWidth="1"/>
    <col min="2059" max="2059" width="11.88671875" style="7" customWidth="1"/>
    <col min="2060" max="2060" width="12.33203125" style="7" customWidth="1"/>
    <col min="2061" max="2061" width="8.6640625" style="7" customWidth="1"/>
    <col min="2062" max="2304" width="9.109375" style="7"/>
    <col min="2305" max="2305" width="5.5546875" style="7" customWidth="1"/>
    <col min="2306" max="2306" width="38" style="7" customWidth="1"/>
    <col min="2307" max="2307" width="9.88671875" style="7" customWidth="1"/>
    <col min="2308" max="2308" width="7.88671875" style="7" customWidth="1"/>
    <col min="2309" max="2309" width="9" style="7" customWidth="1"/>
    <col min="2310" max="2310" width="8.5546875" style="7" customWidth="1"/>
    <col min="2311" max="2311" width="11.6640625" style="7" customWidth="1"/>
    <col min="2312" max="2312" width="13.5546875" style="7" customWidth="1"/>
    <col min="2313" max="2313" width="12.44140625" style="7" customWidth="1"/>
    <col min="2314" max="2314" width="12.88671875" style="7" customWidth="1"/>
    <col min="2315" max="2315" width="11.88671875" style="7" customWidth="1"/>
    <col min="2316" max="2316" width="12.33203125" style="7" customWidth="1"/>
    <col min="2317" max="2317" width="8.6640625" style="7" customWidth="1"/>
    <col min="2318" max="2560" width="9.109375" style="7"/>
    <col min="2561" max="2561" width="5.5546875" style="7" customWidth="1"/>
    <col min="2562" max="2562" width="38" style="7" customWidth="1"/>
    <col min="2563" max="2563" width="9.88671875" style="7" customWidth="1"/>
    <col min="2564" max="2564" width="7.88671875" style="7" customWidth="1"/>
    <col min="2565" max="2565" width="9" style="7" customWidth="1"/>
    <col min="2566" max="2566" width="8.5546875" style="7" customWidth="1"/>
    <col min="2567" max="2567" width="11.6640625" style="7" customWidth="1"/>
    <col min="2568" max="2568" width="13.5546875" style="7" customWidth="1"/>
    <col min="2569" max="2569" width="12.44140625" style="7" customWidth="1"/>
    <col min="2570" max="2570" width="12.88671875" style="7" customWidth="1"/>
    <col min="2571" max="2571" width="11.88671875" style="7" customWidth="1"/>
    <col min="2572" max="2572" width="12.33203125" style="7" customWidth="1"/>
    <col min="2573" max="2573" width="8.6640625" style="7" customWidth="1"/>
    <col min="2574" max="2816" width="9.109375" style="7"/>
    <col min="2817" max="2817" width="5.5546875" style="7" customWidth="1"/>
    <col min="2818" max="2818" width="38" style="7" customWidth="1"/>
    <col min="2819" max="2819" width="9.88671875" style="7" customWidth="1"/>
    <col min="2820" max="2820" width="7.88671875" style="7" customWidth="1"/>
    <col min="2821" max="2821" width="9" style="7" customWidth="1"/>
    <col min="2822" max="2822" width="8.5546875" style="7" customWidth="1"/>
    <col min="2823" max="2823" width="11.6640625" style="7" customWidth="1"/>
    <col min="2824" max="2824" width="13.5546875" style="7" customWidth="1"/>
    <col min="2825" max="2825" width="12.44140625" style="7" customWidth="1"/>
    <col min="2826" max="2826" width="12.88671875" style="7" customWidth="1"/>
    <col min="2827" max="2827" width="11.88671875" style="7" customWidth="1"/>
    <col min="2828" max="2828" width="12.33203125" style="7" customWidth="1"/>
    <col min="2829" max="2829" width="8.6640625" style="7" customWidth="1"/>
    <col min="2830" max="3072" width="9.109375" style="7"/>
    <col min="3073" max="3073" width="5.5546875" style="7" customWidth="1"/>
    <col min="3074" max="3074" width="38" style="7" customWidth="1"/>
    <col min="3075" max="3075" width="9.88671875" style="7" customWidth="1"/>
    <col min="3076" max="3076" width="7.88671875" style="7" customWidth="1"/>
    <col min="3077" max="3077" width="9" style="7" customWidth="1"/>
    <col min="3078" max="3078" width="8.5546875" style="7" customWidth="1"/>
    <col min="3079" max="3079" width="11.6640625" style="7" customWidth="1"/>
    <col min="3080" max="3080" width="13.5546875" style="7" customWidth="1"/>
    <col min="3081" max="3081" width="12.44140625" style="7" customWidth="1"/>
    <col min="3082" max="3082" width="12.88671875" style="7" customWidth="1"/>
    <col min="3083" max="3083" width="11.88671875" style="7" customWidth="1"/>
    <col min="3084" max="3084" width="12.33203125" style="7" customWidth="1"/>
    <col min="3085" max="3085" width="8.6640625" style="7" customWidth="1"/>
    <col min="3086" max="3328" width="9.109375" style="7"/>
    <col min="3329" max="3329" width="5.5546875" style="7" customWidth="1"/>
    <col min="3330" max="3330" width="38" style="7" customWidth="1"/>
    <col min="3331" max="3331" width="9.88671875" style="7" customWidth="1"/>
    <col min="3332" max="3332" width="7.88671875" style="7" customWidth="1"/>
    <col min="3333" max="3333" width="9" style="7" customWidth="1"/>
    <col min="3334" max="3334" width="8.5546875" style="7" customWidth="1"/>
    <col min="3335" max="3335" width="11.6640625" style="7" customWidth="1"/>
    <col min="3336" max="3336" width="13.5546875" style="7" customWidth="1"/>
    <col min="3337" max="3337" width="12.44140625" style="7" customWidth="1"/>
    <col min="3338" max="3338" width="12.88671875" style="7" customWidth="1"/>
    <col min="3339" max="3339" width="11.88671875" style="7" customWidth="1"/>
    <col min="3340" max="3340" width="12.33203125" style="7" customWidth="1"/>
    <col min="3341" max="3341" width="8.6640625" style="7" customWidth="1"/>
    <col min="3342" max="3584" width="9.109375" style="7"/>
    <col min="3585" max="3585" width="5.5546875" style="7" customWidth="1"/>
    <col min="3586" max="3586" width="38" style="7" customWidth="1"/>
    <col min="3587" max="3587" width="9.88671875" style="7" customWidth="1"/>
    <col min="3588" max="3588" width="7.88671875" style="7" customWidth="1"/>
    <col min="3589" max="3589" width="9" style="7" customWidth="1"/>
    <col min="3590" max="3590" width="8.5546875" style="7" customWidth="1"/>
    <col min="3591" max="3591" width="11.6640625" style="7" customWidth="1"/>
    <col min="3592" max="3592" width="13.5546875" style="7" customWidth="1"/>
    <col min="3593" max="3593" width="12.44140625" style="7" customWidth="1"/>
    <col min="3594" max="3594" width="12.88671875" style="7" customWidth="1"/>
    <col min="3595" max="3595" width="11.88671875" style="7" customWidth="1"/>
    <col min="3596" max="3596" width="12.33203125" style="7" customWidth="1"/>
    <col min="3597" max="3597" width="8.6640625" style="7" customWidth="1"/>
    <col min="3598" max="3840" width="9.109375" style="7"/>
    <col min="3841" max="3841" width="5.5546875" style="7" customWidth="1"/>
    <col min="3842" max="3842" width="38" style="7" customWidth="1"/>
    <col min="3843" max="3843" width="9.88671875" style="7" customWidth="1"/>
    <col min="3844" max="3844" width="7.88671875" style="7" customWidth="1"/>
    <col min="3845" max="3845" width="9" style="7" customWidth="1"/>
    <col min="3846" max="3846" width="8.5546875" style="7" customWidth="1"/>
    <col min="3847" max="3847" width="11.6640625" style="7" customWidth="1"/>
    <col min="3848" max="3848" width="13.5546875" style="7" customWidth="1"/>
    <col min="3849" max="3849" width="12.44140625" style="7" customWidth="1"/>
    <col min="3850" max="3850" width="12.88671875" style="7" customWidth="1"/>
    <col min="3851" max="3851" width="11.88671875" style="7" customWidth="1"/>
    <col min="3852" max="3852" width="12.33203125" style="7" customWidth="1"/>
    <col min="3853" max="3853" width="8.6640625" style="7" customWidth="1"/>
    <col min="3854" max="4096" width="9.109375" style="7"/>
    <col min="4097" max="4097" width="5.5546875" style="7" customWidth="1"/>
    <col min="4098" max="4098" width="38" style="7" customWidth="1"/>
    <col min="4099" max="4099" width="9.88671875" style="7" customWidth="1"/>
    <col min="4100" max="4100" width="7.88671875" style="7" customWidth="1"/>
    <col min="4101" max="4101" width="9" style="7" customWidth="1"/>
    <col min="4102" max="4102" width="8.5546875" style="7" customWidth="1"/>
    <col min="4103" max="4103" width="11.6640625" style="7" customWidth="1"/>
    <col min="4104" max="4104" width="13.5546875" style="7" customWidth="1"/>
    <col min="4105" max="4105" width="12.44140625" style="7" customWidth="1"/>
    <col min="4106" max="4106" width="12.88671875" style="7" customWidth="1"/>
    <col min="4107" max="4107" width="11.88671875" style="7" customWidth="1"/>
    <col min="4108" max="4108" width="12.33203125" style="7" customWidth="1"/>
    <col min="4109" max="4109" width="8.6640625" style="7" customWidth="1"/>
    <col min="4110" max="4352" width="9.109375" style="7"/>
    <col min="4353" max="4353" width="5.5546875" style="7" customWidth="1"/>
    <col min="4354" max="4354" width="38" style="7" customWidth="1"/>
    <col min="4355" max="4355" width="9.88671875" style="7" customWidth="1"/>
    <col min="4356" max="4356" width="7.88671875" style="7" customWidth="1"/>
    <col min="4357" max="4357" width="9" style="7" customWidth="1"/>
    <col min="4358" max="4358" width="8.5546875" style="7" customWidth="1"/>
    <col min="4359" max="4359" width="11.6640625" style="7" customWidth="1"/>
    <col min="4360" max="4360" width="13.5546875" style="7" customWidth="1"/>
    <col min="4361" max="4361" width="12.44140625" style="7" customWidth="1"/>
    <col min="4362" max="4362" width="12.88671875" style="7" customWidth="1"/>
    <col min="4363" max="4363" width="11.88671875" style="7" customWidth="1"/>
    <col min="4364" max="4364" width="12.33203125" style="7" customWidth="1"/>
    <col min="4365" max="4365" width="8.6640625" style="7" customWidth="1"/>
    <col min="4366" max="4608" width="9.109375" style="7"/>
    <col min="4609" max="4609" width="5.5546875" style="7" customWidth="1"/>
    <col min="4610" max="4610" width="38" style="7" customWidth="1"/>
    <col min="4611" max="4611" width="9.88671875" style="7" customWidth="1"/>
    <col min="4612" max="4612" width="7.88671875" style="7" customWidth="1"/>
    <col min="4613" max="4613" width="9" style="7" customWidth="1"/>
    <col min="4614" max="4614" width="8.5546875" style="7" customWidth="1"/>
    <col min="4615" max="4615" width="11.6640625" style="7" customWidth="1"/>
    <col min="4616" max="4616" width="13.5546875" style="7" customWidth="1"/>
    <col min="4617" max="4617" width="12.44140625" style="7" customWidth="1"/>
    <col min="4618" max="4618" width="12.88671875" style="7" customWidth="1"/>
    <col min="4619" max="4619" width="11.88671875" style="7" customWidth="1"/>
    <col min="4620" max="4620" width="12.33203125" style="7" customWidth="1"/>
    <col min="4621" max="4621" width="8.6640625" style="7" customWidth="1"/>
    <col min="4622" max="4864" width="9.109375" style="7"/>
    <col min="4865" max="4865" width="5.5546875" style="7" customWidth="1"/>
    <col min="4866" max="4866" width="38" style="7" customWidth="1"/>
    <col min="4867" max="4867" width="9.88671875" style="7" customWidth="1"/>
    <col min="4868" max="4868" width="7.88671875" style="7" customWidth="1"/>
    <col min="4869" max="4869" width="9" style="7" customWidth="1"/>
    <col min="4870" max="4870" width="8.5546875" style="7" customWidth="1"/>
    <col min="4871" max="4871" width="11.6640625" style="7" customWidth="1"/>
    <col min="4872" max="4872" width="13.5546875" style="7" customWidth="1"/>
    <col min="4873" max="4873" width="12.44140625" style="7" customWidth="1"/>
    <col min="4874" max="4874" width="12.88671875" style="7" customWidth="1"/>
    <col min="4875" max="4875" width="11.88671875" style="7" customWidth="1"/>
    <col min="4876" max="4876" width="12.33203125" style="7" customWidth="1"/>
    <col min="4877" max="4877" width="8.6640625" style="7" customWidth="1"/>
    <col min="4878" max="5120" width="9.109375" style="7"/>
    <col min="5121" max="5121" width="5.5546875" style="7" customWidth="1"/>
    <col min="5122" max="5122" width="38" style="7" customWidth="1"/>
    <col min="5123" max="5123" width="9.88671875" style="7" customWidth="1"/>
    <col min="5124" max="5124" width="7.88671875" style="7" customWidth="1"/>
    <col min="5125" max="5125" width="9" style="7" customWidth="1"/>
    <col min="5126" max="5126" width="8.5546875" style="7" customWidth="1"/>
    <col min="5127" max="5127" width="11.6640625" style="7" customWidth="1"/>
    <col min="5128" max="5128" width="13.5546875" style="7" customWidth="1"/>
    <col min="5129" max="5129" width="12.44140625" style="7" customWidth="1"/>
    <col min="5130" max="5130" width="12.88671875" style="7" customWidth="1"/>
    <col min="5131" max="5131" width="11.88671875" style="7" customWidth="1"/>
    <col min="5132" max="5132" width="12.33203125" style="7" customWidth="1"/>
    <col min="5133" max="5133" width="8.6640625" style="7" customWidth="1"/>
    <col min="5134" max="5376" width="9.109375" style="7"/>
    <col min="5377" max="5377" width="5.5546875" style="7" customWidth="1"/>
    <col min="5378" max="5378" width="38" style="7" customWidth="1"/>
    <col min="5379" max="5379" width="9.88671875" style="7" customWidth="1"/>
    <col min="5380" max="5380" width="7.88671875" style="7" customWidth="1"/>
    <col min="5381" max="5381" width="9" style="7" customWidth="1"/>
    <col min="5382" max="5382" width="8.5546875" style="7" customWidth="1"/>
    <col min="5383" max="5383" width="11.6640625" style="7" customWidth="1"/>
    <col min="5384" max="5384" width="13.5546875" style="7" customWidth="1"/>
    <col min="5385" max="5385" width="12.44140625" style="7" customWidth="1"/>
    <col min="5386" max="5386" width="12.88671875" style="7" customWidth="1"/>
    <col min="5387" max="5387" width="11.88671875" style="7" customWidth="1"/>
    <col min="5388" max="5388" width="12.33203125" style="7" customWidth="1"/>
    <col min="5389" max="5389" width="8.6640625" style="7" customWidth="1"/>
    <col min="5390" max="5632" width="9.109375" style="7"/>
    <col min="5633" max="5633" width="5.5546875" style="7" customWidth="1"/>
    <col min="5634" max="5634" width="38" style="7" customWidth="1"/>
    <col min="5635" max="5635" width="9.88671875" style="7" customWidth="1"/>
    <col min="5636" max="5636" width="7.88671875" style="7" customWidth="1"/>
    <col min="5637" max="5637" width="9" style="7" customWidth="1"/>
    <col min="5638" max="5638" width="8.5546875" style="7" customWidth="1"/>
    <col min="5639" max="5639" width="11.6640625" style="7" customWidth="1"/>
    <col min="5640" max="5640" width="13.5546875" style="7" customWidth="1"/>
    <col min="5641" max="5641" width="12.44140625" style="7" customWidth="1"/>
    <col min="5642" max="5642" width="12.88671875" style="7" customWidth="1"/>
    <col min="5643" max="5643" width="11.88671875" style="7" customWidth="1"/>
    <col min="5644" max="5644" width="12.33203125" style="7" customWidth="1"/>
    <col min="5645" max="5645" width="8.6640625" style="7" customWidth="1"/>
    <col min="5646" max="5888" width="9.109375" style="7"/>
    <col min="5889" max="5889" width="5.5546875" style="7" customWidth="1"/>
    <col min="5890" max="5890" width="38" style="7" customWidth="1"/>
    <col min="5891" max="5891" width="9.88671875" style="7" customWidth="1"/>
    <col min="5892" max="5892" width="7.88671875" style="7" customWidth="1"/>
    <col min="5893" max="5893" width="9" style="7" customWidth="1"/>
    <col min="5894" max="5894" width="8.5546875" style="7" customWidth="1"/>
    <col min="5895" max="5895" width="11.6640625" style="7" customWidth="1"/>
    <col min="5896" max="5896" width="13.5546875" style="7" customWidth="1"/>
    <col min="5897" max="5897" width="12.44140625" style="7" customWidth="1"/>
    <col min="5898" max="5898" width="12.88671875" style="7" customWidth="1"/>
    <col min="5899" max="5899" width="11.88671875" style="7" customWidth="1"/>
    <col min="5900" max="5900" width="12.33203125" style="7" customWidth="1"/>
    <col min="5901" max="5901" width="8.6640625" style="7" customWidth="1"/>
    <col min="5902" max="6144" width="9.109375" style="7"/>
    <col min="6145" max="6145" width="5.5546875" style="7" customWidth="1"/>
    <col min="6146" max="6146" width="38" style="7" customWidth="1"/>
    <col min="6147" max="6147" width="9.88671875" style="7" customWidth="1"/>
    <col min="6148" max="6148" width="7.88671875" style="7" customWidth="1"/>
    <col min="6149" max="6149" width="9" style="7" customWidth="1"/>
    <col min="6150" max="6150" width="8.5546875" style="7" customWidth="1"/>
    <col min="6151" max="6151" width="11.6640625" style="7" customWidth="1"/>
    <col min="6152" max="6152" width="13.5546875" style="7" customWidth="1"/>
    <col min="6153" max="6153" width="12.44140625" style="7" customWidth="1"/>
    <col min="6154" max="6154" width="12.88671875" style="7" customWidth="1"/>
    <col min="6155" max="6155" width="11.88671875" style="7" customWidth="1"/>
    <col min="6156" max="6156" width="12.33203125" style="7" customWidth="1"/>
    <col min="6157" max="6157" width="8.6640625" style="7" customWidth="1"/>
    <col min="6158" max="6400" width="9.109375" style="7"/>
    <col min="6401" max="6401" width="5.5546875" style="7" customWidth="1"/>
    <col min="6402" max="6402" width="38" style="7" customWidth="1"/>
    <col min="6403" max="6403" width="9.88671875" style="7" customWidth="1"/>
    <col min="6404" max="6404" width="7.88671875" style="7" customWidth="1"/>
    <col min="6405" max="6405" width="9" style="7" customWidth="1"/>
    <col min="6406" max="6406" width="8.5546875" style="7" customWidth="1"/>
    <col min="6407" max="6407" width="11.6640625" style="7" customWidth="1"/>
    <col min="6408" max="6408" width="13.5546875" style="7" customWidth="1"/>
    <col min="6409" max="6409" width="12.44140625" style="7" customWidth="1"/>
    <col min="6410" max="6410" width="12.88671875" style="7" customWidth="1"/>
    <col min="6411" max="6411" width="11.88671875" style="7" customWidth="1"/>
    <col min="6412" max="6412" width="12.33203125" style="7" customWidth="1"/>
    <col min="6413" max="6413" width="8.6640625" style="7" customWidth="1"/>
    <col min="6414" max="6656" width="9.109375" style="7"/>
    <col min="6657" max="6657" width="5.5546875" style="7" customWidth="1"/>
    <col min="6658" max="6658" width="38" style="7" customWidth="1"/>
    <col min="6659" max="6659" width="9.88671875" style="7" customWidth="1"/>
    <col min="6660" max="6660" width="7.88671875" style="7" customWidth="1"/>
    <col min="6661" max="6661" width="9" style="7" customWidth="1"/>
    <col min="6662" max="6662" width="8.5546875" style="7" customWidth="1"/>
    <col min="6663" max="6663" width="11.6640625" style="7" customWidth="1"/>
    <col min="6664" max="6664" width="13.5546875" style="7" customWidth="1"/>
    <col min="6665" max="6665" width="12.44140625" style="7" customWidth="1"/>
    <col min="6666" max="6666" width="12.88671875" style="7" customWidth="1"/>
    <col min="6667" max="6667" width="11.88671875" style="7" customWidth="1"/>
    <col min="6668" max="6668" width="12.33203125" style="7" customWidth="1"/>
    <col min="6669" max="6669" width="8.6640625" style="7" customWidth="1"/>
    <col min="6670" max="6912" width="9.109375" style="7"/>
    <col min="6913" max="6913" width="5.5546875" style="7" customWidth="1"/>
    <col min="6914" max="6914" width="38" style="7" customWidth="1"/>
    <col min="6915" max="6915" width="9.88671875" style="7" customWidth="1"/>
    <col min="6916" max="6916" width="7.88671875" style="7" customWidth="1"/>
    <col min="6917" max="6917" width="9" style="7" customWidth="1"/>
    <col min="6918" max="6918" width="8.5546875" style="7" customWidth="1"/>
    <col min="6919" max="6919" width="11.6640625" style="7" customWidth="1"/>
    <col min="6920" max="6920" width="13.5546875" style="7" customWidth="1"/>
    <col min="6921" max="6921" width="12.44140625" style="7" customWidth="1"/>
    <col min="6922" max="6922" width="12.88671875" style="7" customWidth="1"/>
    <col min="6923" max="6923" width="11.88671875" style="7" customWidth="1"/>
    <col min="6924" max="6924" width="12.33203125" style="7" customWidth="1"/>
    <col min="6925" max="6925" width="8.6640625" style="7" customWidth="1"/>
    <col min="6926" max="7168" width="9.109375" style="7"/>
    <col min="7169" max="7169" width="5.5546875" style="7" customWidth="1"/>
    <col min="7170" max="7170" width="38" style="7" customWidth="1"/>
    <col min="7171" max="7171" width="9.88671875" style="7" customWidth="1"/>
    <col min="7172" max="7172" width="7.88671875" style="7" customWidth="1"/>
    <col min="7173" max="7173" width="9" style="7" customWidth="1"/>
    <col min="7174" max="7174" width="8.5546875" style="7" customWidth="1"/>
    <col min="7175" max="7175" width="11.6640625" style="7" customWidth="1"/>
    <col min="7176" max="7176" width="13.5546875" style="7" customWidth="1"/>
    <col min="7177" max="7177" width="12.44140625" style="7" customWidth="1"/>
    <col min="7178" max="7178" width="12.88671875" style="7" customWidth="1"/>
    <col min="7179" max="7179" width="11.88671875" style="7" customWidth="1"/>
    <col min="7180" max="7180" width="12.33203125" style="7" customWidth="1"/>
    <col min="7181" max="7181" width="8.6640625" style="7" customWidth="1"/>
    <col min="7182" max="7424" width="9.109375" style="7"/>
    <col min="7425" max="7425" width="5.5546875" style="7" customWidth="1"/>
    <col min="7426" max="7426" width="38" style="7" customWidth="1"/>
    <col min="7427" max="7427" width="9.88671875" style="7" customWidth="1"/>
    <col min="7428" max="7428" width="7.88671875" style="7" customWidth="1"/>
    <col min="7429" max="7429" width="9" style="7" customWidth="1"/>
    <col min="7430" max="7430" width="8.5546875" style="7" customWidth="1"/>
    <col min="7431" max="7431" width="11.6640625" style="7" customWidth="1"/>
    <col min="7432" max="7432" width="13.5546875" style="7" customWidth="1"/>
    <col min="7433" max="7433" width="12.44140625" style="7" customWidth="1"/>
    <col min="7434" max="7434" width="12.88671875" style="7" customWidth="1"/>
    <col min="7435" max="7435" width="11.88671875" style="7" customWidth="1"/>
    <col min="7436" max="7436" width="12.33203125" style="7" customWidth="1"/>
    <col min="7437" max="7437" width="8.6640625" style="7" customWidth="1"/>
    <col min="7438" max="7680" width="9.109375" style="7"/>
    <col min="7681" max="7681" width="5.5546875" style="7" customWidth="1"/>
    <col min="7682" max="7682" width="38" style="7" customWidth="1"/>
    <col min="7683" max="7683" width="9.88671875" style="7" customWidth="1"/>
    <col min="7684" max="7684" width="7.88671875" style="7" customWidth="1"/>
    <col min="7685" max="7685" width="9" style="7" customWidth="1"/>
    <col min="7686" max="7686" width="8.5546875" style="7" customWidth="1"/>
    <col min="7687" max="7687" width="11.6640625" style="7" customWidth="1"/>
    <col min="7688" max="7688" width="13.5546875" style="7" customWidth="1"/>
    <col min="7689" max="7689" width="12.44140625" style="7" customWidth="1"/>
    <col min="7690" max="7690" width="12.88671875" style="7" customWidth="1"/>
    <col min="7691" max="7691" width="11.88671875" style="7" customWidth="1"/>
    <col min="7692" max="7692" width="12.33203125" style="7" customWidth="1"/>
    <col min="7693" max="7693" width="8.6640625" style="7" customWidth="1"/>
    <col min="7694" max="7936" width="9.109375" style="7"/>
    <col min="7937" max="7937" width="5.5546875" style="7" customWidth="1"/>
    <col min="7938" max="7938" width="38" style="7" customWidth="1"/>
    <col min="7939" max="7939" width="9.88671875" style="7" customWidth="1"/>
    <col min="7940" max="7940" width="7.88671875" style="7" customWidth="1"/>
    <col min="7941" max="7941" width="9" style="7" customWidth="1"/>
    <col min="7942" max="7942" width="8.5546875" style="7" customWidth="1"/>
    <col min="7943" max="7943" width="11.6640625" style="7" customWidth="1"/>
    <col min="7944" max="7944" width="13.5546875" style="7" customWidth="1"/>
    <col min="7945" max="7945" width="12.44140625" style="7" customWidth="1"/>
    <col min="7946" max="7946" width="12.88671875" style="7" customWidth="1"/>
    <col min="7947" max="7947" width="11.88671875" style="7" customWidth="1"/>
    <col min="7948" max="7948" width="12.33203125" style="7" customWidth="1"/>
    <col min="7949" max="7949" width="8.6640625" style="7" customWidth="1"/>
    <col min="7950" max="8192" width="9.109375" style="7"/>
    <col min="8193" max="8193" width="5.5546875" style="7" customWidth="1"/>
    <col min="8194" max="8194" width="38" style="7" customWidth="1"/>
    <col min="8195" max="8195" width="9.88671875" style="7" customWidth="1"/>
    <col min="8196" max="8196" width="7.88671875" style="7" customWidth="1"/>
    <col min="8197" max="8197" width="9" style="7" customWidth="1"/>
    <col min="8198" max="8198" width="8.5546875" style="7" customWidth="1"/>
    <col min="8199" max="8199" width="11.6640625" style="7" customWidth="1"/>
    <col min="8200" max="8200" width="13.5546875" style="7" customWidth="1"/>
    <col min="8201" max="8201" width="12.44140625" style="7" customWidth="1"/>
    <col min="8202" max="8202" width="12.88671875" style="7" customWidth="1"/>
    <col min="8203" max="8203" width="11.88671875" style="7" customWidth="1"/>
    <col min="8204" max="8204" width="12.33203125" style="7" customWidth="1"/>
    <col min="8205" max="8205" width="8.6640625" style="7" customWidth="1"/>
    <col min="8206" max="8448" width="9.109375" style="7"/>
    <col min="8449" max="8449" width="5.5546875" style="7" customWidth="1"/>
    <col min="8450" max="8450" width="38" style="7" customWidth="1"/>
    <col min="8451" max="8451" width="9.88671875" style="7" customWidth="1"/>
    <col min="8452" max="8452" width="7.88671875" style="7" customWidth="1"/>
    <col min="8453" max="8453" width="9" style="7" customWidth="1"/>
    <col min="8454" max="8454" width="8.5546875" style="7" customWidth="1"/>
    <col min="8455" max="8455" width="11.6640625" style="7" customWidth="1"/>
    <col min="8456" max="8456" width="13.5546875" style="7" customWidth="1"/>
    <col min="8457" max="8457" width="12.44140625" style="7" customWidth="1"/>
    <col min="8458" max="8458" width="12.88671875" style="7" customWidth="1"/>
    <col min="8459" max="8459" width="11.88671875" style="7" customWidth="1"/>
    <col min="8460" max="8460" width="12.33203125" style="7" customWidth="1"/>
    <col min="8461" max="8461" width="8.6640625" style="7" customWidth="1"/>
    <col min="8462" max="8704" width="9.109375" style="7"/>
    <col min="8705" max="8705" width="5.5546875" style="7" customWidth="1"/>
    <col min="8706" max="8706" width="38" style="7" customWidth="1"/>
    <col min="8707" max="8707" width="9.88671875" style="7" customWidth="1"/>
    <col min="8708" max="8708" width="7.88671875" style="7" customWidth="1"/>
    <col min="8709" max="8709" width="9" style="7" customWidth="1"/>
    <col min="8710" max="8710" width="8.5546875" style="7" customWidth="1"/>
    <col min="8711" max="8711" width="11.6640625" style="7" customWidth="1"/>
    <col min="8712" max="8712" width="13.5546875" style="7" customWidth="1"/>
    <col min="8713" max="8713" width="12.44140625" style="7" customWidth="1"/>
    <col min="8714" max="8714" width="12.88671875" style="7" customWidth="1"/>
    <col min="8715" max="8715" width="11.88671875" style="7" customWidth="1"/>
    <col min="8716" max="8716" width="12.33203125" style="7" customWidth="1"/>
    <col min="8717" max="8717" width="8.6640625" style="7" customWidth="1"/>
    <col min="8718" max="8960" width="9.109375" style="7"/>
    <col min="8961" max="8961" width="5.5546875" style="7" customWidth="1"/>
    <col min="8962" max="8962" width="38" style="7" customWidth="1"/>
    <col min="8963" max="8963" width="9.88671875" style="7" customWidth="1"/>
    <col min="8964" max="8964" width="7.88671875" style="7" customWidth="1"/>
    <col min="8965" max="8965" width="9" style="7" customWidth="1"/>
    <col min="8966" max="8966" width="8.5546875" style="7" customWidth="1"/>
    <col min="8967" max="8967" width="11.6640625" style="7" customWidth="1"/>
    <col min="8968" max="8968" width="13.5546875" style="7" customWidth="1"/>
    <col min="8969" max="8969" width="12.44140625" style="7" customWidth="1"/>
    <col min="8970" max="8970" width="12.88671875" style="7" customWidth="1"/>
    <col min="8971" max="8971" width="11.88671875" style="7" customWidth="1"/>
    <col min="8972" max="8972" width="12.33203125" style="7" customWidth="1"/>
    <col min="8973" max="8973" width="8.6640625" style="7" customWidth="1"/>
    <col min="8974" max="9216" width="9.109375" style="7"/>
    <col min="9217" max="9217" width="5.5546875" style="7" customWidth="1"/>
    <col min="9218" max="9218" width="38" style="7" customWidth="1"/>
    <col min="9219" max="9219" width="9.88671875" style="7" customWidth="1"/>
    <col min="9220" max="9220" width="7.88671875" style="7" customWidth="1"/>
    <col min="9221" max="9221" width="9" style="7" customWidth="1"/>
    <col min="9222" max="9222" width="8.5546875" style="7" customWidth="1"/>
    <col min="9223" max="9223" width="11.6640625" style="7" customWidth="1"/>
    <col min="9224" max="9224" width="13.5546875" style="7" customWidth="1"/>
    <col min="9225" max="9225" width="12.44140625" style="7" customWidth="1"/>
    <col min="9226" max="9226" width="12.88671875" style="7" customWidth="1"/>
    <col min="9227" max="9227" width="11.88671875" style="7" customWidth="1"/>
    <col min="9228" max="9228" width="12.33203125" style="7" customWidth="1"/>
    <col min="9229" max="9229" width="8.6640625" style="7" customWidth="1"/>
    <col min="9230" max="9472" width="9.109375" style="7"/>
    <col min="9473" max="9473" width="5.5546875" style="7" customWidth="1"/>
    <col min="9474" max="9474" width="38" style="7" customWidth="1"/>
    <col min="9475" max="9475" width="9.88671875" style="7" customWidth="1"/>
    <col min="9476" max="9476" width="7.88671875" style="7" customWidth="1"/>
    <col min="9477" max="9477" width="9" style="7" customWidth="1"/>
    <col min="9478" max="9478" width="8.5546875" style="7" customWidth="1"/>
    <col min="9479" max="9479" width="11.6640625" style="7" customWidth="1"/>
    <col min="9480" max="9480" width="13.5546875" style="7" customWidth="1"/>
    <col min="9481" max="9481" width="12.44140625" style="7" customWidth="1"/>
    <col min="9482" max="9482" width="12.88671875" style="7" customWidth="1"/>
    <col min="9483" max="9483" width="11.88671875" style="7" customWidth="1"/>
    <col min="9484" max="9484" width="12.33203125" style="7" customWidth="1"/>
    <col min="9485" max="9485" width="8.6640625" style="7" customWidth="1"/>
    <col min="9486" max="9728" width="9.109375" style="7"/>
    <col min="9729" max="9729" width="5.5546875" style="7" customWidth="1"/>
    <col min="9730" max="9730" width="38" style="7" customWidth="1"/>
    <col min="9731" max="9731" width="9.88671875" style="7" customWidth="1"/>
    <col min="9732" max="9732" width="7.88671875" style="7" customWidth="1"/>
    <col min="9733" max="9733" width="9" style="7" customWidth="1"/>
    <col min="9734" max="9734" width="8.5546875" style="7" customWidth="1"/>
    <col min="9735" max="9735" width="11.6640625" style="7" customWidth="1"/>
    <col min="9736" max="9736" width="13.5546875" style="7" customWidth="1"/>
    <col min="9737" max="9737" width="12.44140625" style="7" customWidth="1"/>
    <col min="9738" max="9738" width="12.88671875" style="7" customWidth="1"/>
    <col min="9739" max="9739" width="11.88671875" style="7" customWidth="1"/>
    <col min="9740" max="9740" width="12.33203125" style="7" customWidth="1"/>
    <col min="9741" max="9741" width="8.6640625" style="7" customWidth="1"/>
    <col min="9742" max="9984" width="9.109375" style="7"/>
    <col min="9985" max="9985" width="5.5546875" style="7" customWidth="1"/>
    <col min="9986" max="9986" width="38" style="7" customWidth="1"/>
    <col min="9987" max="9987" width="9.88671875" style="7" customWidth="1"/>
    <col min="9988" max="9988" width="7.88671875" style="7" customWidth="1"/>
    <col min="9989" max="9989" width="9" style="7" customWidth="1"/>
    <col min="9990" max="9990" width="8.5546875" style="7" customWidth="1"/>
    <col min="9991" max="9991" width="11.6640625" style="7" customWidth="1"/>
    <col min="9992" max="9992" width="13.5546875" style="7" customWidth="1"/>
    <col min="9993" max="9993" width="12.44140625" style="7" customWidth="1"/>
    <col min="9994" max="9994" width="12.88671875" style="7" customWidth="1"/>
    <col min="9995" max="9995" width="11.88671875" style="7" customWidth="1"/>
    <col min="9996" max="9996" width="12.33203125" style="7" customWidth="1"/>
    <col min="9997" max="9997" width="8.6640625" style="7" customWidth="1"/>
    <col min="9998" max="10240" width="9.109375" style="7"/>
    <col min="10241" max="10241" width="5.5546875" style="7" customWidth="1"/>
    <col min="10242" max="10242" width="38" style="7" customWidth="1"/>
    <col min="10243" max="10243" width="9.88671875" style="7" customWidth="1"/>
    <col min="10244" max="10244" width="7.88671875" style="7" customWidth="1"/>
    <col min="10245" max="10245" width="9" style="7" customWidth="1"/>
    <col min="10246" max="10246" width="8.5546875" style="7" customWidth="1"/>
    <col min="10247" max="10247" width="11.6640625" style="7" customWidth="1"/>
    <col min="10248" max="10248" width="13.5546875" style="7" customWidth="1"/>
    <col min="10249" max="10249" width="12.44140625" style="7" customWidth="1"/>
    <col min="10250" max="10250" width="12.88671875" style="7" customWidth="1"/>
    <col min="10251" max="10251" width="11.88671875" style="7" customWidth="1"/>
    <col min="10252" max="10252" width="12.33203125" style="7" customWidth="1"/>
    <col min="10253" max="10253" width="8.6640625" style="7" customWidth="1"/>
    <col min="10254" max="10496" width="9.109375" style="7"/>
    <col min="10497" max="10497" width="5.5546875" style="7" customWidth="1"/>
    <col min="10498" max="10498" width="38" style="7" customWidth="1"/>
    <col min="10499" max="10499" width="9.88671875" style="7" customWidth="1"/>
    <col min="10500" max="10500" width="7.88671875" style="7" customWidth="1"/>
    <col min="10501" max="10501" width="9" style="7" customWidth="1"/>
    <col min="10502" max="10502" width="8.5546875" style="7" customWidth="1"/>
    <col min="10503" max="10503" width="11.6640625" style="7" customWidth="1"/>
    <col min="10504" max="10504" width="13.5546875" style="7" customWidth="1"/>
    <col min="10505" max="10505" width="12.44140625" style="7" customWidth="1"/>
    <col min="10506" max="10506" width="12.88671875" style="7" customWidth="1"/>
    <col min="10507" max="10507" width="11.88671875" style="7" customWidth="1"/>
    <col min="10508" max="10508" width="12.33203125" style="7" customWidth="1"/>
    <col min="10509" max="10509" width="8.6640625" style="7" customWidth="1"/>
    <col min="10510" max="10752" width="9.109375" style="7"/>
    <col min="10753" max="10753" width="5.5546875" style="7" customWidth="1"/>
    <col min="10754" max="10754" width="38" style="7" customWidth="1"/>
    <col min="10755" max="10755" width="9.88671875" style="7" customWidth="1"/>
    <col min="10756" max="10756" width="7.88671875" style="7" customWidth="1"/>
    <col min="10757" max="10757" width="9" style="7" customWidth="1"/>
    <col min="10758" max="10758" width="8.5546875" style="7" customWidth="1"/>
    <col min="10759" max="10759" width="11.6640625" style="7" customWidth="1"/>
    <col min="10760" max="10760" width="13.5546875" style="7" customWidth="1"/>
    <col min="10761" max="10761" width="12.44140625" style="7" customWidth="1"/>
    <col min="10762" max="10762" width="12.88671875" style="7" customWidth="1"/>
    <col min="10763" max="10763" width="11.88671875" style="7" customWidth="1"/>
    <col min="10764" max="10764" width="12.33203125" style="7" customWidth="1"/>
    <col min="10765" max="10765" width="8.6640625" style="7" customWidth="1"/>
    <col min="10766" max="11008" width="9.109375" style="7"/>
    <col min="11009" max="11009" width="5.5546875" style="7" customWidth="1"/>
    <col min="11010" max="11010" width="38" style="7" customWidth="1"/>
    <col min="11011" max="11011" width="9.88671875" style="7" customWidth="1"/>
    <col min="11012" max="11012" width="7.88671875" style="7" customWidth="1"/>
    <col min="11013" max="11013" width="9" style="7" customWidth="1"/>
    <col min="11014" max="11014" width="8.5546875" style="7" customWidth="1"/>
    <col min="11015" max="11015" width="11.6640625" style="7" customWidth="1"/>
    <col min="11016" max="11016" width="13.5546875" style="7" customWidth="1"/>
    <col min="11017" max="11017" width="12.44140625" style="7" customWidth="1"/>
    <col min="11018" max="11018" width="12.88671875" style="7" customWidth="1"/>
    <col min="11019" max="11019" width="11.88671875" style="7" customWidth="1"/>
    <col min="11020" max="11020" width="12.33203125" style="7" customWidth="1"/>
    <col min="11021" max="11021" width="8.6640625" style="7" customWidth="1"/>
    <col min="11022" max="11264" width="9.109375" style="7"/>
    <col min="11265" max="11265" width="5.5546875" style="7" customWidth="1"/>
    <col min="11266" max="11266" width="38" style="7" customWidth="1"/>
    <col min="11267" max="11267" width="9.88671875" style="7" customWidth="1"/>
    <col min="11268" max="11268" width="7.88671875" style="7" customWidth="1"/>
    <col min="11269" max="11269" width="9" style="7" customWidth="1"/>
    <col min="11270" max="11270" width="8.5546875" style="7" customWidth="1"/>
    <col min="11271" max="11271" width="11.6640625" style="7" customWidth="1"/>
    <col min="11272" max="11272" width="13.5546875" style="7" customWidth="1"/>
    <col min="11273" max="11273" width="12.44140625" style="7" customWidth="1"/>
    <col min="11274" max="11274" width="12.88671875" style="7" customWidth="1"/>
    <col min="11275" max="11275" width="11.88671875" style="7" customWidth="1"/>
    <col min="11276" max="11276" width="12.33203125" style="7" customWidth="1"/>
    <col min="11277" max="11277" width="8.6640625" style="7" customWidth="1"/>
    <col min="11278" max="11520" width="9.109375" style="7"/>
    <col min="11521" max="11521" width="5.5546875" style="7" customWidth="1"/>
    <col min="11522" max="11522" width="38" style="7" customWidth="1"/>
    <col min="11523" max="11523" width="9.88671875" style="7" customWidth="1"/>
    <col min="11524" max="11524" width="7.88671875" style="7" customWidth="1"/>
    <col min="11525" max="11525" width="9" style="7" customWidth="1"/>
    <col min="11526" max="11526" width="8.5546875" style="7" customWidth="1"/>
    <col min="11527" max="11527" width="11.6640625" style="7" customWidth="1"/>
    <col min="11528" max="11528" width="13.5546875" style="7" customWidth="1"/>
    <col min="11529" max="11529" width="12.44140625" style="7" customWidth="1"/>
    <col min="11530" max="11530" width="12.88671875" style="7" customWidth="1"/>
    <col min="11531" max="11531" width="11.88671875" style="7" customWidth="1"/>
    <col min="11532" max="11532" width="12.33203125" style="7" customWidth="1"/>
    <col min="11533" max="11533" width="8.6640625" style="7" customWidth="1"/>
    <col min="11534" max="11776" width="9.109375" style="7"/>
    <col min="11777" max="11777" width="5.5546875" style="7" customWidth="1"/>
    <col min="11778" max="11778" width="38" style="7" customWidth="1"/>
    <col min="11779" max="11779" width="9.88671875" style="7" customWidth="1"/>
    <col min="11780" max="11780" width="7.88671875" style="7" customWidth="1"/>
    <col min="11781" max="11781" width="9" style="7" customWidth="1"/>
    <col min="11782" max="11782" width="8.5546875" style="7" customWidth="1"/>
    <col min="11783" max="11783" width="11.6640625" style="7" customWidth="1"/>
    <col min="11784" max="11784" width="13.5546875" style="7" customWidth="1"/>
    <col min="11785" max="11785" width="12.44140625" style="7" customWidth="1"/>
    <col min="11786" max="11786" width="12.88671875" style="7" customWidth="1"/>
    <col min="11787" max="11787" width="11.88671875" style="7" customWidth="1"/>
    <col min="11788" max="11788" width="12.33203125" style="7" customWidth="1"/>
    <col min="11789" max="11789" width="8.6640625" style="7" customWidth="1"/>
    <col min="11790" max="12032" width="9.109375" style="7"/>
    <col min="12033" max="12033" width="5.5546875" style="7" customWidth="1"/>
    <col min="12034" max="12034" width="38" style="7" customWidth="1"/>
    <col min="12035" max="12035" width="9.88671875" style="7" customWidth="1"/>
    <col min="12036" max="12036" width="7.88671875" style="7" customWidth="1"/>
    <col min="12037" max="12037" width="9" style="7" customWidth="1"/>
    <col min="12038" max="12038" width="8.5546875" style="7" customWidth="1"/>
    <col min="12039" max="12039" width="11.6640625" style="7" customWidth="1"/>
    <col min="12040" max="12040" width="13.5546875" style="7" customWidth="1"/>
    <col min="12041" max="12041" width="12.44140625" style="7" customWidth="1"/>
    <col min="12042" max="12042" width="12.88671875" style="7" customWidth="1"/>
    <col min="12043" max="12043" width="11.88671875" style="7" customWidth="1"/>
    <col min="12044" max="12044" width="12.33203125" style="7" customWidth="1"/>
    <col min="12045" max="12045" width="8.6640625" style="7" customWidth="1"/>
    <col min="12046" max="12288" width="9.109375" style="7"/>
    <col min="12289" max="12289" width="5.5546875" style="7" customWidth="1"/>
    <col min="12290" max="12290" width="38" style="7" customWidth="1"/>
    <col min="12291" max="12291" width="9.88671875" style="7" customWidth="1"/>
    <col min="12292" max="12292" width="7.88671875" style="7" customWidth="1"/>
    <col min="12293" max="12293" width="9" style="7" customWidth="1"/>
    <col min="12294" max="12294" width="8.5546875" style="7" customWidth="1"/>
    <col min="12295" max="12295" width="11.6640625" style="7" customWidth="1"/>
    <col min="12296" max="12296" width="13.5546875" style="7" customWidth="1"/>
    <col min="12297" max="12297" width="12.44140625" style="7" customWidth="1"/>
    <col min="12298" max="12298" width="12.88671875" style="7" customWidth="1"/>
    <col min="12299" max="12299" width="11.88671875" style="7" customWidth="1"/>
    <col min="12300" max="12300" width="12.33203125" style="7" customWidth="1"/>
    <col min="12301" max="12301" width="8.6640625" style="7" customWidth="1"/>
    <col min="12302" max="12544" width="9.109375" style="7"/>
    <col min="12545" max="12545" width="5.5546875" style="7" customWidth="1"/>
    <col min="12546" max="12546" width="38" style="7" customWidth="1"/>
    <col min="12547" max="12547" width="9.88671875" style="7" customWidth="1"/>
    <col min="12548" max="12548" width="7.88671875" style="7" customWidth="1"/>
    <col min="12549" max="12549" width="9" style="7" customWidth="1"/>
    <col min="12550" max="12550" width="8.5546875" style="7" customWidth="1"/>
    <col min="12551" max="12551" width="11.6640625" style="7" customWidth="1"/>
    <col min="12552" max="12552" width="13.5546875" style="7" customWidth="1"/>
    <col min="12553" max="12553" width="12.44140625" style="7" customWidth="1"/>
    <col min="12554" max="12554" width="12.88671875" style="7" customWidth="1"/>
    <col min="12555" max="12555" width="11.88671875" style="7" customWidth="1"/>
    <col min="12556" max="12556" width="12.33203125" style="7" customWidth="1"/>
    <col min="12557" max="12557" width="8.6640625" style="7" customWidth="1"/>
    <col min="12558" max="12800" width="9.109375" style="7"/>
    <col min="12801" max="12801" width="5.5546875" style="7" customWidth="1"/>
    <col min="12802" max="12802" width="38" style="7" customWidth="1"/>
    <col min="12803" max="12803" width="9.88671875" style="7" customWidth="1"/>
    <col min="12804" max="12804" width="7.88671875" style="7" customWidth="1"/>
    <col min="12805" max="12805" width="9" style="7" customWidth="1"/>
    <col min="12806" max="12806" width="8.5546875" style="7" customWidth="1"/>
    <col min="12807" max="12807" width="11.6640625" style="7" customWidth="1"/>
    <col min="12808" max="12808" width="13.5546875" style="7" customWidth="1"/>
    <col min="12809" max="12809" width="12.44140625" style="7" customWidth="1"/>
    <col min="12810" max="12810" width="12.88671875" style="7" customWidth="1"/>
    <col min="12811" max="12811" width="11.88671875" style="7" customWidth="1"/>
    <col min="12812" max="12812" width="12.33203125" style="7" customWidth="1"/>
    <col min="12813" max="12813" width="8.6640625" style="7" customWidth="1"/>
    <col min="12814" max="13056" width="9.109375" style="7"/>
    <col min="13057" max="13057" width="5.5546875" style="7" customWidth="1"/>
    <col min="13058" max="13058" width="38" style="7" customWidth="1"/>
    <col min="13059" max="13059" width="9.88671875" style="7" customWidth="1"/>
    <col min="13060" max="13060" width="7.88671875" style="7" customWidth="1"/>
    <col min="13061" max="13061" width="9" style="7" customWidth="1"/>
    <col min="13062" max="13062" width="8.5546875" style="7" customWidth="1"/>
    <col min="13063" max="13063" width="11.6640625" style="7" customWidth="1"/>
    <col min="13064" max="13064" width="13.5546875" style="7" customWidth="1"/>
    <col min="13065" max="13065" width="12.44140625" style="7" customWidth="1"/>
    <col min="13066" max="13066" width="12.88671875" style="7" customWidth="1"/>
    <col min="13067" max="13067" width="11.88671875" style="7" customWidth="1"/>
    <col min="13068" max="13068" width="12.33203125" style="7" customWidth="1"/>
    <col min="13069" max="13069" width="8.6640625" style="7" customWidth="1"/>
    <col min="13070" max="13312" width="9.109375" style="7"/>
    <col min="13313" max="13313" width="5.5546875" style="7" customWidth="1"/>
    <col min="13314" max="13314" width="38" style="7" customWidth="1"/>
    <col min="13315" max="13315" width="9.88671875" style="7" customWidth="1"/>
    <col min="13316" max="13316" width="7.88671875" style="7" customWidth="1"/>
    <col min="13317" max="13317" width="9" style="7" customWidth="1"/>
    <col min="13318" max="13318" width="8.5546875" style="7" customWidth="1"/>
    <col min="13319" max="13319" width="11.6640625" style="7" customWidth="1"/>
    <col min="13320" max="13320" width="13.5546875" style="7" customWidth="1"/>
    <col min="13321" max="13321" width="12.44140625" style="7" customWidth="1"/>
    <col min="13322" max="13322" width="12.88671875" style="7" customWidth="1"/>
    <col min="13323" max="13323" width="11.88671875" style="7" customWidth="1"/>
    <col min="13324" max="13324" width="12.33203125" style="7" customWidth="1"/>
    <col min="13325" max="13325" width="8.6640625" style="7" customWidth="1"/>
    <col min="13326" max="13568" width="9.109375" style="7"/>
    <col min="13569" max="13569" width="5.5546875" style="7" customWidth="1"/>
    <col min="13570" max="13570" width="38" style="7" customWidth="1"/>
    <col min="13571" max="13571" width="9.88671875" style="7" customWidth="1"/>
    <col min="13572" max="13572" width="7.88671875" style="7" customWidth="1"/>
    <col min="13573" max="13573" width="9" style="7" customWidth="1"/>
    <col min="13574" max="13574" width="8.5546875" style="7" customWidth="1"/>
    <col min="13575" max="13575" width="11.6640625" style="7" customWidth="1"/>
    <col min="13576" max="13576" width="13.5546875" style="7" customWidth="1"/>
    <col min="13577" max="13577" width="12.44140625" style="7" customWidth="1"/>
    <col min="13578" max="13578" width="12.88671875" style="7" customWidth="1"/>
    <col min="13579" max="13579" width="11.88671875" style="7" customWidth="1"/>
    <col min="13580" max="13580" width="12.33203125" style="7" customWidth="1"/>
    <col min="13581" max="13581" width="8.6640625" style="7" customWidth="1"/>
    <col min="13582" max="13824" width="9.109375" style="7"/>
    <col min="13825" max="13825" width="5.5546875" style="7" customWidth="1"/>
    <col min="13826" max="13826" width="38" style="7" customWidth="1"/>
    <col min="13827" max="13827" width="9.88671875" style="7" customWidth="1"/>
    <col min="13828" max="13828" width="7.88671875" style="7" customWidth="1"/>
    <col min="13829" max="13829" width="9" style="7" customWidth="1"/>
    <col min="13830" max="13830" width="8.5546875" style="7" customWidth="1"/>
    <col min="13831" max="13831" width="11.6640625" style="7" customWidth="1"/>
    <col min="13832" max="13832" width="13.5546875" style="7" customWidth="1"/>
    <col min="13833" max="13833" width="12.44140625" style="7" customWidth="1"/>
    <col min="13834" max="13834" width="12.88671875" style="7" customWidth="1"/>
    <col min="13835" max="13835" width="11.88671875" style="7" customWidth="1"/>
    <col min="13836" max="13836" width="12.33203125" style="7" customWidth="1"/>
    <col min="13837" max="13837" width="8.6640625" style="7" customWidth="1"/>
    <col min="13838" max="14080" width="9.109375" style="7"/>
    <col min="14081" max="14081" width="5.5546875" style="7" customWidth="1"/>
    <col min="14082" max="14082" width="38" style="7" customWidth="1"/>
    <col min="14083" max="14083" width="9.88671875" style="7" customWidth="1"/>
    <col min="14084" max="14084" width="7.88671875" style="7" customWidth="1"/>
    <col min="14085" max="14085" width="9" style="7" customWidth="1"/>
    <col min="14086" max="14086" width="8.5546875" style="7" customWidth="1"/>
    <col min="14087" max="14087" width="11.6640625" style="7" customWidth="1"/>
    <col min="14088" max="14088" width="13.5546875" style="7" customWidth="1"/>
    <col min="14089" max="14089" width="12.44140625" style="7" customWidth="1"/>
    <col min="14090" max="14090" width="12.88671875" style="7" customWidth="1"/>
    <col min="14091" max="14091" width="11.88671875" style="7" customWidth="1"/>
    <col min="14092" max="14092" width="12.33203125" style="7" customWidth="1"/>
    <col min="14093" max="14093" width="8.6640625" style="7" customWidth="1"/>
    <col min="14094" max="14336" width="9.109375" style="7"/>
    <col min="14337" max="14337" width="5.5546875" style="7" customWidth="1"/>
    <col min="14338" max="14338" width="38" style="7" customWidth="1"/>
    <col min="14339" max="14339" width="9.88671875" style="7" customWidth="1"/>
    <col min="14340" max="14340" width="7.88671875" style="7" customWidth="1"/>
    <col min="14341" max="14341" width="9" style="7" customWidth="1"/>
    <col min="14342" max="14342" width="8.5546875" style="7" customWidth="1"/>
    <col min="14343" max="14343" width="11.6640625" style="7" customWidth="1"/>
    <col min="14344" max="14344" width="13.5546875" style="7" customWidth="1"/>
    <col min="14345" max="14345" width="12.44140625" style="7" customWidth="1"/>
    <col min="14346" max="14346" width="12.88671875" style="7" customWidth="1"/>
    <col min="14347" max="14347" width="11.88671875" style="7" customWidth="1"/>
    <col min="14348" max="14348" width="12.33203125" style="7" customWidth="1"/>
    <col min="14349" max="14349" width="8.6640625" style="7" customWidth="1"/>
    <col min="14350" max="14592" width="9.109375" style="7"/>
    <col min="14593" max="14593" width="5.5546875" style="7" customWidth="1"/>
    <col min="14594" max="14594" width="38" style="7" customWidth="1"/>
    <col min="14595" max="14595" width="9.88671875" style="7" customWidth="1"/>
    <col min="14596" max="14596" width="7.88671875" style="7" customWidth="1"/>
    <col min="14597" max="14597" width="9" style="7" customWidth="1"/>
    <col min="14598" max="14598" width="8.5546875" style="7" customWidth="1"/>
    <col min="14599" max="14599" width="11.6640625" style="7" customWidth="1"/>
    <col min="14600" max="14600" width="13.5546875" style="7" customWidth="1"/>
    <col min="14601" max="14601" width="12.44140625" style="7" customWidth="1"/>
    <col min="14602" max="14602" width="12.88671875" style="7" customWidth="1"/>
    <col min="14603" max="14603" width="11.88671875" style="7" customWidth="1"/>
    <col min="14604" max="14604" width="12.33203125" style="7" customWidth="1"/>
    <col min="14605" max="14605" width="8.6640625" style="7" customWidth="1"/>
    <col min="14606" max="14848" width="9.109375" style="7"/>
    <col min="14849" max="14849" width="5.5546875" style="7" customWidth="1"/>
    <col min="14850" max="14850" width="38" style="7" customWidth="1"/>
    <col min="14851" max="14851" width="9.88671875" style="7" customWidth="1"/>
    <col min="14852" max="14852" width="7.88671875" style="7" customWidth="1"/>
    <col min="14853" max="14853" width="9" style="7" customWidth="1"/>
    <col min="14854" max="14854" width="8.5546875" style="7" customWidth="1"/>
    <col min="14855" max="14855" width="11.6640625" style="7" customWidth="1"/>
    <col min="14856" max="14856" width="13.5546875" style="7" customWidth="1"/>
    <col min="14857" max="14857" width="12.44140625" style="7" customWidth="1"/>
    <col min="14858" max="14858" width="12.88671875" style="7" customWidth="1"/>
    <col min="14859" max="14859" width="11.88671875" style="7" customWidth="1"/>
    <col min="14860" max="14860" width="12.33203125" style="7" customWidth="1"/>
    <col min="14861" max="14861" width="8.6640625" style="7" customWidth="1"/>
    <col min="14862" max="15104" width="9.109375" style="7"/>
    <col min="15105" max="15105" width="5.5546875" style="7" customWidth="1"/>
    <col min="15106" max="15106" width="38" style="7" customWidth="1"/>
    <col min="15107" max="15107" width="9.88671875" style="7" customWidth="1"/>
    <col min="15108" max="15108" width="7.88671875" style="7" customWidth="1"/>
    <col min="15109" max="15109" width="9" style="7" customWidth="1"/>
    <col min="15110" max="15110" width="8.5546875" style="7" customWidth="1"/>
    <col min="15111" max="15111" width="11.6640625" style="7" customWidth="1"/>
    <col min="15112" max="15112" width="13.5546875" style="7" customWidth="1"/>
    <col min="15113" max="15113" width="12.44140625" style="7" customWidth="1"/>
    <col min="15114" max="15114" width="12.88671875" style="7" customWidth="1"/>
    <col min="15115" max="15115" width="11.88671875" style="7" customWidth="1"/>
    <col min="15116" max="15116" width="12.33203125" style="7" customWidth="1"/>
    <col min="15117" max="15117" width="8.6640625" style="7" customWidth="1"/>
    <col min="15118" max="15360" width="9.109375" style="7"/>
    <col min="15361" max="15361" width="5.5546875" style="7" customWidth="1"/>
    <col min="15362" max="15362" width="38" style="7" customWidth="1"/>
    <col min="15363" max="15363" width="9.88671875" style="7" customWidth="1"/>
    <col min="15364" max="15364" width="7.88671875" style="7" customWidth="1"/>
    <col min="15365" max="15365" width="9" style="7" customWidth="1"/>
    <col min="15366" max="15366" width="8.5546875" style="7" customWidth="1"/>
    <col min="15367" max="15367" width="11.6640625" style="7" customWidth="1"/>
    <col min="15368" max="15368" width="13.5546875" style="7" customWidth="1"/>
    <col min="15369" max="15369" width="12.44140625" style="7" customWidth="1"/>
    <col min="15370" max="15370" width="12.88671875" style="7" customWidth="1"/>
    <col min="15371" max="15371" width="11.88671875" style="7" customWidth="1"/>
    <col min="15372" max="15372" width="12.33203125" style="7" customWidth="1"/>
    <col min="15373" max="15373" width="8.6640625" style="7" customWidth="1"/>
    <col min="15374" max="15616" width="9.109375" style="7"/>
    <col min="15617" max="15617" width="5.5546875" style="7" customWidth="1"/>
    <col min="15618" max="15618" width="38" style="7" customWidth="1"/>
    <col min="15619" max="15619" width="9.88671875" style="7" customWidth="1"/>
    <col min="15620" max="15620" width="7.88671875" style="7" customWidth="1"/>
    <col min="15621" max="15621" width="9" style="7" customWidth="1"/>
    <col min="15622" max="15622" width="8.5546875" style="7" customWidth="1"/>
    <col min="15623" max="15623" width="11.6640625" style="7" customWidth="1"/>
    <col min="15624" max="15624" width="13.5546875" style="7" customWidth="1"/>
    <col min="15625" max="15625" width="12.44140625" style="7" customWidth="1"/>
    <col min="15626" max="15626" width="12.88671875" style="7" customWidth="1"/>
    <col min="15627" max="15627" width="11.88671875" style="7" customWidth="1"/>
    <col min="15628" max="15628" width="12.33203125" style="7" customWidth="1"/>
    <col min="15629" max="15629" width="8.6640625" style="7" customWidth="1"/>
    <col min="15630" max="15872" width="9.109375" style="7"/>
    <col min="15873" max="15873" width="5.5546875" style="7" customWidth="1"/>
    <col min="15874" max="15874" width="38" style="7" customWidth="1"/>
    <col min="15875" max="15875" width="9.88671875" style="7" customWidth="1"/>
    <col min="15876" max="15876" width="7.88671875" style="7" customWidth="1"/>
    <col min="15877" max="15877" width="9" style="7" customWidth="1"/>
    <col min="15878" max="15878" width="8.5546875" style="7" customWidth="1"/>
    <col min="15879" max="15879" width="11.6640625" style="7" customWidth="1"/>
    <col min="15880" max="15880" width="13.5546875" style="7" customWidth="1"/>
    <col min="15881" max="15881" width="12.44140625" style="7" customWidth="1"/>
    <col min="15882" max="15882" width="12.88671875" style="7" customWidth="1"/>
    <col min="15883" max="15883" width="11.88671875" style="7" customWidth="1"/>
    <col min="15884" max="15884" width="12.33203125" style="7" customWidth="1"/>
    <col min="15885" max="15885" width="8.6640625" style="7" customWidth="1"/>
    <col min="15886" max="16128" width="9.109375" style="7"/>
    <col min="16129" max="16129" width="5.5546875" style="7" customWidth="1"/>
    <col min="16130" max="16130" width="38" style="7" customWidth="1"/>
    <col min="16131" max="16131" width="9.88671875" style="7" customWidth="1"/>
    <col min="16132" max="16132" width="7.88671875" style="7" customWidth="1"/>
    <col min="16133" max="16133" width="9" style="7" customWidth="1"/>
    <col min="16134" max="16134" width="8.5546875" style="7" customWidth="1"/>
    <col min="16135" max="16135" width="11.6640625" style="7" customWidth="1"/>
    <col min="16136" max="16136" width="13.5546875" style="7" customWidth="1"/>
    <col min="16137" max="16137" width="12.44140625" style="7" customWidth="1"/>
    <col min="16138" max="16138" width="12.88671875" style="7" customWidth="1"/>
    <col min="16139" max="16139" width="11.88671875" style="7" customWidth="1"/>
    <col min="16140" max="16140" width="12.33203125" style="7" customWidth="1"/>
    <col min="16141" max="16141" width="8.6640625" style="7" customWidth="1"/>
    <col min="16142" max="16384" width="9.109375" style="7"/>
  </cols>
  <sheetData>
    <row r="1" spans="1:15" ht="35.25" customHeight="1">
      <c r="A1" s="344" t="s">
        <v>1128</v>
      </c>
      <c r="B1" s="345"/>
      <c r="C1" s="345"/>
      <c r="D1" s="345"/>
      <c r="E1" s="345"/>
      <c r="F1" s="345"/>
      <c r="G1" s="345"/>
      <c r="H1" s="345"/>
      <c r="I1" s="345"/>
      <c r="J1" s="345"/>
      <c r="K1" s="345"/>
      <c r="L1" s="345"/>
      <c r="M1" s="345"/>
    </row>
    <row r="2" spans="1:15">
      <c r="A2" s="346" t="str">
        <f>'Bieu 01'!A2:K2</f>
        <v>(Kèm theo Nghị quyết số 113/NQ-HĐND ngày 09/7/2019 của HĐND thành phố Sơn La)</v>
      </c>
      <c r="B2" s="346"/>
      <c r="C2" s="346"/>
      <c r="D2" s="346"/>
      <c r="E2" s="346"/>
      <c r="F2" s="346"/>
      <c r="G2" s="346"/>
      <c r="H2" s="346"/>
      <c r="I2" s="346"/>
      <c r="J2" s="346"/>
      <c r="K2" s="346"/>
      <c r="L2" s="346"/>
      <c r="M2" s="346"/>
    </row>
    <row r="3" spans="1:15">
      <c r="L3" s="347" t="s">
        <v>610</v>
      </c>
      <c r="M3" s="347"/>
    </row>
    <row r="4" spans="1:15" s="32" customFormat="1" ht="27" customHeight="1">
      <c r="A4" s="348" t="s">
        <v>14</v>
      </c>
      <c r="B4" s="348" t="s">
        <v>31</v>
      </c>
      <c r="C4" s="348" t="s">
        <v>32</v>
      </c>
      <c r="D4" s="348" t="s">
        <v>1</v>
      </c>
      <c r="E4" s="348" t="s">
        <v>2</v>
      </c>
      <c r="F4" s="348" t="s">
        <v>33</v>
      </c>
      <c r="G4" s="348" t="s">
        <v>780</v>
      </c>
      <c r="H4" s="348"/>
      <c r="I4" s="340" t="s">
        <v>5</v>
      </c>
      <c r="J4" s="340"/>
      <c r="K4" s="340"/>
      <c r="L4" s="340"/>
      <c r="M4" s="340" t="s">
        <v>6</v>
      </c>
    </row>
    <row r="5" spans="1:15" s="32" customFormat="1" ht="16.2" customHeight="1">
      <c r="A5" s="348"/>
      <c r="B5" s="348"/>
      <c r="C5" s="348"/>
      <c r="D5" s="348"/>
      <c r="E5" s="348"/>
      <c r="F5" s="348"/>
      <c r="G5" s="348" t="s">
        <v>34</v>
      </c>
      <c r="H5" s="340" t="s">
        <v>35</v>
      </c>
      <c r="I5" s="340" t="s">
        <v>455</v>
      </c>
      <c r="J5" s="340" t="s">
        <v>290</v>
      </c>
      <c r="K5" s="340"/>
      <c r="L5" s="340" t="s">
        <v>456</v>
      </c>
      <c r="M5" s="340"/>
    </row>
    <row r="6" spans="1:15" s="12" customFormat="1" ht="11.4" customHeight="1">
      <c r="A6" s="348"/>
      <c r="B6" s="348"/>
      <c r="C6" s="348"/>
      <c r="D6" s="348"/>
      <c r="E6" s="348"/>
      <c r="F6" s="348"/>
      <c r="G6" s="348"/>
      <c r="H6" s="340"/>
      <c r="I6" s="340"/>
      <c r="J6" s="340" t="s">
        <v>607</v>
      </c>
      <c r="K6" s="340" t="s">
        <v>608</v>
      </c>
      <c r="L6" s="340"/>
      <c r="M6" s="340"/>
    </row>
    <row r="7" spans="1:15" s="12" customFormat="1" ht="13.8" customHeight="1">
      <c r="A7" s="348"/>
      <c r="B7" s="348"/>
      <c r="C7" s="348"/>
      <c r="D7" s="348"/>
      <c r="E7" s="348"/>
      <c r="F7" s="348"/>
      <c r="G7" s="348"/>
      <c r="H7" s="340"/>
      <c r="I7" s="340"/>
      <c r="J7" s="340"/>
      <c r="K7" s="340"/>
      <c r="L7" s="340"/>
      <c r="M7" s="340"/>
    </row>
    <row r="8" spans="1:15" s="12" customFormat="1" ht="20.399999999999999" customHeight="1">
      <c r="A8" s="156"/>
      <c r="B8" s="177" t="s">
        <v>7</v>
      </c>
      <c r="C8" s="177"/>
      <c r="D8" s="177"/>
      <c r="E8" s="177"/>
      <c r="F8" s="177"/>
      <c r="G8" s="177"/>
      <c r="H8" s="158">
        <f>H9+H41</f>
        <v>592802.78899999999</v>
      </c>
      <c r="I8" s="221">
        <f t="shared" ref="I8:L8" si="0">I9+I41</f>
        <v>21836.553999999996</v>
      </c>
      <c r="J8" s="221">
        <f t="shared" si="0"/>
        <v>10827.976284999999</v>
      </c>
      <c r="K8" s="221">
        <f t="shared" si="0"/>
        <v>14500</v>
      </c>
      <c r="L8" s="221">
        <f t="shared" si="0"/>
        <v>18164.530285000001</v>
      </c>
      <c r="M8" s="222"/>
      <c r="O8" s="68"/>
    </row>
    <row r="9" spans="1:15" s="12" customFormat="1" ht="20.399999999999999" customHeight="1">
      <c r="A9" s="156" t="s">
        <v>8</v>
      </c>
      <c r="B9" s="223" t="s">
        <v>1119</v>
      </c>
      <c r="C9" s="177"/>
      <c r="D9" s="177"/>
      <c r="E9" s="177"/>
      <c r="F9" s="177"/>
      <c r="G9" s="177"/>
      <c r="H9" s="158">
        <f>SUM(H10:H40)</f>
        <v>92527.264999999985</v>
      </c>
      <c r="I9" s="221">
        <f t="shared" ref="I9:L9" si="1">SUM(I10:I40)</f>
        <v>21436.553999999996</v>
      </c>
      <c r="J9" s="221">
        <f t="shared" si="1"/>
        <v>0</v>
      </c>
      <c r="K9" s="221">
        <f t="shared" si="1"/>
        <v>14500</v>
      </c>
      <c r="L9" s="221">
        <f t="shared" si="1"/>
        <v>6936.5540000000001</v>
      </c>
      <c r="M9" s="222"/>
      <c r="O9" s="68"/>
    </row>
    <row r="10" spans="1:15" s="59" customFormat="1" ht="26.4" customHeight="1">
      <c r="A10" s="151">
        <v>1</v>
      </c>
      <c r="B10" s="152" t="s">
        <v>812</v>
      </c>
      <c r="C10" s="153" t="s">
        <v>1243</v>
      </c>
      <c r="D10" s="153" t="s">
        <v>63</v>
      </c>
      <c r="E10" s="153" t="s">
        <v>813</v>
      </c>
      <c r="F10" s="153">
        <v>2016</v>
      </c>
      <c r="G10" s="153" t="s">
        <v>814</v>
      </c>
      <c r="H10" s="154">
        <v>506.17099999999999</v>
      </c>
      <c r="I10" s="154">
        <v>84.2</v>
      </c>
      <c r="J10" s="154"/>
      <c r="K10" s="154">
        <v>84.2</v>
      </c>
      <c r="L10" s="154">
        <f t="shared" ref="L10:L36" si="2">I10+J10-K10</f>
        <v>0</v>
      </c>
      <c r="M10" s="178" t="s">
        <v>1007</v>
      </c>
      <c r="O10" s="69"/>
    </row>
    <row r="11" spans="1:15" s="60" customFormat="1" ht="25.8" customHeight="1">
      <c r="A11" s="151">
        <v>2</v>
      </c>
      <c r="B11" s="152" t="s">
        <v>839</v>
      </c>
      <c r="C11" s="153" t="s">
        <v>58</v>
      </c>
      <c r="D11" s="153" t="s">
        <v>56</v>
      </c>
      <c r="E11" s="153" t="s">
        <v>1269</v>
      </c>
      <c r="F11" s="153">
        <v>2014</v>
      </c>
      <c r="G11" s="153" t="s">
        <v>841</v>
      </c>
      <c r="H11" s="154">
        <v>14195.924999999999</v>
      </c>
      <c r="I11" s="154">
        <v>2548.7579999999998</v>
      </c>
      <c r="J11" s="154"/>
      <c r="K11" s="154">
        <v>548.75799999999981</v>
      </c>
      <c r="L11" s="154">
        <f t="shared" si="2"/>
        <v>2000</v>
      </c>
      <c r="M11" s="178" t="s">
        <v>1007</v>
      </c>
      <c r="N11" s="71"/>
    </row>
    <row r="12" spans="1:15" s="60" customFormat="1" ht="19.2" customHeight="1">
      <c r="A12" s="151">
        <v>3</v>
      </c>
      <c r="B12" s="152" t="s">
        <v>853</v>
      </c>
      <c r="C12" s="153" t="s">
        <v>99</v>
      </c>
      <c r="D12" s="153" t="s">
        <v>919</v>
      </c>
      <c r="E12" s="153" t="s">
        <v>854</v>
      </c>
      <c r="F12" s="153" t="s">
        <v>54</v>
      </c>
      <c r="G12" s="153" t="s">
        <v>855</v>
      </c>
      <c r="H12" s="154">
        <v>589.77200000000005</v>
      </c>
      <c r="I12" s="154">
        <v>336.62600000000003</v>
      </c>
      <c r="J12" s="154"/>
      <c r="K12" s="154">
        <v>7.1999999999999995E-2</v>
      </c>
      <c r="L12" s="154">
        <f t="shared" si="2"/>
        <v>336.55400000000003</v>
      </c>
      <c r="M12" s="178" t="s">
        <v>999</v>
      </c>
      <c r="N12" s="71"/>
    </row>
    <row r="13" spans="1:15" s="60" customFormat="1" ht="24" customHeight="1">
      <c r="A13" s="151">
        <v>4</v>
      </c>
      <c r="B13" s="152" t="s">
        <v>867</v>
      </c>
      <c r="C13" s="153" t="s">
        <v>868</v>
      </c>
      <c r="D13" s="153" t="s">
        <v>985</v>
      </c>
      <c r="E13" s="153" t="s">
        <v>869</v>
      </c>
      <c r="F13" s="153" t="s">
        <v>490</v>
      </c>
      <c r="G13" s="153" t="s">
        <v>870</v>
      </c>
      <c r="H13" s="154">
        <v>1275.8810000000001</v>
      </c>
      <c r="I13" s="154">
        <v>7.9</v>
      </c>
      <c r="J13" s="154"/>
      <c r="K13" s="154">
        <v>7.9</v>
      </c>
      <c r="L13" s="154">
        <f t="shared" si="2"/>
        <v>0</v>
      </c>
      <c r="M13" s="178" t="s">
        <v>1007</v>
      </c>
      <c r="N13" s="71"/>
    </row>
    <row r="14" spans="1:15" s="60" customFormat="1" ht="28.8" customHeight="1">
      <c r="A14" s="151">
        <v>5</v>
      </c>
      <c r="B14" s="152" t="s">
        <v>479</v>
      </c>
      <c r="C14" s="153" t="s">
        <v>1271</v>
      </c>
      <c r="D14" s="153" t="s">
        <v>1270</v>
      </c>
      <c r="E14" s="153" t="s">
        <v>521</v>
      </c>
      <c r="F14" s="153">
        <v>2013</v>
      </c>
      <c r="G14" s="153" t="s">
        <v>522</v>
      </c>
      <c r="H14" s="154">
        <v>9511.93</v>
      </c>
      <c r="I14" s="154">
        <v>22.539999999999964</v>
      </c>
      <c r="J14" s="154"/>
      <c r="K14" s="154">
        <v>22.539999999999964</v>
      </c>
      <c r="L14" s="154">
        <f t="shared" si="2"/>
        <v>0</v>
      </c>
      <c r="M14" s="178" t="s">
        <v>1007</v>
      </c>
      <c r="N14" s="71"/>
    </row>
    <row r="15" spans="1:15" s="60" customFormat="1" ht="25.8" customHeight="1">
      <c r="A15" s="151">
        <v>6</v>
      </c>
      <c r="B15" s="152" t="s">
        <v>480</v>
      </c>
      <c r="C15" s="153" t="s">
        <v>1271</v>
      </c>
      <c r="D15" s="153" t="s">
        <v>17</v>
      </c>
      <c r="E15" s="153"/>
      <c r="F15" s="153" t="s">
        <v>54</v>
      </c>
      <c r="G15" s="153" t="s">
        <v>526</v>
      </c>
      <c r="H15" s="154">
        <v>20715</v>
      </c>
      <c r="I15" s="154">
        <v>636.99400000000003</v>
      </c>
      <c r="J15" s="154"/>
      <c r="K15" s="154">
        <v>636.99400000000003</v>
      </c>
      <c r="L15" s="154">
        <f t="shared" si="2"/>
        <v>0</v>
      </c>
      <c r="M15" s="178" t="s">
        <v>1007</v>
      </c>
      <c r="N15" s="71"/>
    </row>
    <row r="16" spans="1:15" s="60" customFormat="1" ht="24" customHeight="1">
      <c r="A16" s="151">
        <v>7</v>
      </c>
      <c r="B16" s="152" t="s">
        <v>871</v>
      </c>
      <c r="C16" s="153" t="s">
        <v>1237</v>
      </c>
      <c r="D16" s="153" t="s">
        <v>985</v>
      </c>
      <c r="E16" s="153" t="s">
        <v>492</v>
      </c>
      <c r="F16" s="153">
        <v>2014</v>
      </c>
      <c r="G16" s="153" t="s">
        <v>872</v>
      </c>
      <c r="H16" s="154">
        <v>344.04599999999999</v>
      </c>
      <c r="I16" s="154">
        <v>121.18</v>
      </c>
      <c r="J16" s="154"/>
      <c r="K16" s="154">
        <v>121.18</v>
      </c>
      <c r="L16" s="154">
        <f t="shared" si="2"/>
        <v>0</v>
      </c>
      <c r="M16" s="178" t="s">
        <v>1007</v>
      </c>
      <c r="N16" s="71"/>
    </row>
    <row r="17" spans="1:14" s="60" customFormat="1" ht="24.6" customHeight="1">
      <c r="A17" s="151">
        <v>8</v>
      </c>
      <c r="B17" s="152" t="s">
        <v>873</v>
      </c>
      <c r="C17" s="153" t="s">
        <v>1235</v>
      </c>
      <c r="D17" s="153" t="s">
        <v>919</v>
      </c>
      <c r="E17" s="153" t="s">
        <v>1276</v>
      </c>
      <c r="F17" s="153">
        <v>2014</v>
      </c>
      <c r="G17" s="153" t="s">
        <v>875</v>
      </c>
      <c r="H17" s="154">
        <v>314.96600000000001</v>
      </c>
      <c r="I17" s="154">
        <v>150.72</v>
      </c>
      <c r="J17" s="154"/>
      <c r="K17" s="154">
        <v>150.72</v>
      </c>
      <c r="L17" s="154">
        <f t="shared" si="2"/>
        <v>0</v>
      </c>
      <c r="M17" s="178" t="s">
        <v>1007</v>
      </c>
      <c r="N17" s="71"/>
    </row>
    <row r="18" spans="1:14" s="60" customFormat="1" ht="39" customHeight="1">
      <c r="A18" s="151">
        <v>9</v>
      </c>
      <c r="B18" s="152" t="s">
        <v>876</v>
      </c>
      <c r="C18" s="153" t="s">
        <v>1235</v>
      </c>
      <c r="D18" s="153" t="s">
        <v>919</v>
      </c>
      <c r="E18" s="153" t="s">
        <v>877</v>
      </c>
      <c r="F18" s="153">
        <v>2014</v>
      </c>
      <c r="G18" s="153" t="s">
        <v>878</v>
      </c>
      <c r="H18" s="154">
        <v>290.26900000000001</v>
      </c>
      <c r="I18" s="154">
        <v>266.60000000000002</v>
      </c>
      <c r="J18" s="154"/>
      <c r="K18" s="154">
        <v>266.60000000000002</v>
      </c>
      <c r="L18" s="154">
        <f t="shared" si="2"/>
        <v>0</v>
      </c>
      <c r="M18" s="178" t="s">
        <v>1007</v>
      </c>
      <c r="N18" s="71"/>
    </row>
    <row r="19" spans="1:14" s="59" customFormat="1" ht="24" customHeight="1">
      <c r="A19" s="151">
        <v>10</v>
      </c>
      <c r="B19" s="152" t="s">
        <v>53</v>
      </c>
      <c r="C19" s="153" t="s">
        <v>57</v>
      </c>
      <c r="D19" s="153" t="s">
        <v>957</v>
      </c>
      <c r="E19" s="153" t="s">
        <v>304</v>
      </c>
      <c r="F19" s="153" t="s">
        <v>54</v>
      </c>
      <c r="G19" s="153" t="s">
        <v>96</v>
      </c>
      <c r="H19" s="154">
        <v>6977.6490000000003</v>
      </c>
      <c r="I19" s="154">
        <v>2907.1870000000004</v>
      </c>
      <c r="J19" s="154"/>
      <c r="K19" s="154">
        <v>907.18700000000035</v>
      </c>
      <c r="L19" s="154">
        <f t="shared" si="2"/>
        <v>2000</v>
      </c>
      <c r="M19" s="178" t="s">
        <v>1007</v>
      </c>
      <c r="N19" s="73"/>
    </row>
    <row r="20" spans="1:14" s="59" customFormat="1" ht="28.8" customHeight="1">
      <c r="A20" s="151">
        <v>11</v>
      </c>
      <c r="B20" s="152" t="s">
        <v>1054</v>
      </c>
      <c r="C20" s="153" t="s">
        <v>1231</v>
      </c>
      <c r="D20" s="153" t="s">
        <v>56</v>
      </c>
      <c r="E20" s="153"/>
      <c r="F20" s="153">
        <v>2016</v>
      </c>
      <c r="G20" s="153" t="s">
        <v>226</v>
      </c>
      <c r="H20" s="154">
        <v>1097.075</v>
      </c>
      <c r="I20" s="154">
        <v>238</v>
      </c>
      <c r="J20" s="154"/>
      <c r="K20" s="154">
        <v>238</v>
      </c>
      <c r="L20" s="154">
        <f t="shared" si="2"/>
        <v>0</v>
      </c>
      <c r="M20" s="178" t="s">
        <v>1007</v>
      </c>
      <c r="N20" s="73"/>
    </row>
    <row r="21" spans="1:14" s="59" customFormat="1" ht="26.4" customHeight="1">
      <c r="A21" s="151">
        <v>12</v>
      </c>
      <c r="B21" s="152" t="s">
        <v>130</v>
      </c>
      <c r="C21" s="153" t="s">
        <v>1230</v>
      </c>
      <c r="D21" s="153" t="s">
        <v>41</v>
      </c>
      <c r="E21" s="153" t="s">
        <v>1275</v>
      </c>
      <c r="F21" s="153" t="s">
        <v>145</v>
      </c>
      <c r="G21" s="153" t="s">
        <v>227</v>
      </c>
      <c r="H21" s="154">
        <v>1900</v>
      </c>
      <c r="I21" s="154">
        <v>150</v>
      </c>
      <c r="J21" s="154"/>
      <c r="K21" s="154">
        <v>150</v>
      </c>
      <c r="L21" s="154">
        <f t="shared" si="2"/>
        <v>0</v>
      </c>
      <c r="M21" s="178" t="s">
        <v>1007</v>
      </c>
      <c r="N21" s="73"/>
    </row>
    <row r="22" spans="1:14" s="59" customFormat="1" ht="23.4" customHeight="1">
      <c r="A22" s="151">
        <v>13</v>
      </c>
      <c r="B22" s="152" t="s">
        <v>110</v>
      </c>
      <c r="C22" s="153" t="s">
        <v>55</v>
      </c>
      <c r="D22" s="153" t="s">
        <v>41</v>
      </c>
      <c r="E22" s="153" t="s">
        <v>87</v>
      </c>
      <c r="F22" s="153" t="s">
        <v>12</v>
      </c>
      <c r="G22" s="153" t="s">
        <v>126</v>
      </c>
      <c r="H22" s="154">
        <v>1818.2660000000001</v>
      </c>
      <c r="I22" s="155">
        <v>1730.1</v>
      </c>
      <c r="J22" s="155"/>
      <c r="K22" s="155">
        <v>930.09999999999991</v>
      </c>
      <c r="L22" s="154">
        <f t="shared" si="2"/>
        <v>800</v>
      </c>
      <c r="M22" s="178" t="s">
        <v>1007</v>
      </c>
      <c r="N22" s="73"/>
    </row>
    <row r="23" spans="1:14" s="59" customFormat="1" ht="27" customHeight="1">
      <c r="A23" s="151">
        <v>14</v>
      </c>
      <c r="B23" s="152" t="s">
        <v>136</v>
      </c>
      <c r="C23" s="153" t="s">
        <v>217</v>
      </c>
      <c r="D23" s="153" t="s">
        <v>17</v>
      </c>
      <c r="E23" s="153" t="s">
        <v>134</v>
      </c>
      <c r="F23" s="153">
        <v>2016</v>
      </c>
      <c r="G23" s="153" t="s">
        <v>218</v>
      </c>
      <c r="H23" s="154">
        <v>380</v>
      </c>
      <c r="I23" s="155">
        <v>375</v>
      </c>
      <c r="J23" s="155"/>
      <c r="K23" s="155">
        <v>75</v>
      </c>
      <c r="L23" s="154">
        <f t="shared" si="2"/>
        <v>300</v>
      </c>
      <c r="M23" s="178" t="s">
        <v>1007</v>
      </c>
      <c r="N23" s="73"/>
    </row>
    <row r="24" spans="1:14" s="59" customFormat="1" ht="52.8">
      <c r="A24" s="151">
        <v>15</v>
      </c>
      <c r="B24" s="152" t="s">
        <v>228</v>
      </c>
      <c r="C24" s="153" t="s">
        <v>60</v>
      </c>
      <c r="D24" s="153" t="s">
        <v>42</v>
      </c>
      <c r="E24" s="153" t="s">
        <v>229</v>
      </c>
      <c r="F24" s="153">
        <v>2016</v>
      </c>
      <c r="G24" s="153" t="s">
        <v>230</v>
      </c>
      <c r="H24" s="154">
        <v>227.858</v>
      </c>
      <c r="I24" s="155">
        <v>164.03899999999999</v>
      </c>
      <c r="J24" s="155"/>
      <c r="K24" s="155">
        <v>164.03899999999999</v>
      </c>
      <c r="L24" s="154">
        <f t="shared" si="2"/>
        <v>0</v>
      </c>
      <c r="M24" s="178" t="s">
        <v>1007</v>
      </c>
      <c r="N24" s="73"/>
    </row>
    <row r="25" spans="1:14" s="59" customFormat="1" ht="28.8" customHeight="1">
      <c r="A25" s="151">
        <v>16</v>
      </c>
      <c r="B25" s="152" t="s">
        <v>224</v>
      </c>
      <c r="C25" s="153" t="s">
        <v>1232</v>
      </c>
      <c r="D25" s="153" t="s">
        <v>41</v>
      </c>
      <c r="E25" s="153" t="s">
        <v>222</v>
      </c>
      <c r="F25" s="153">
        <v>2016</v>
      </c>
      <c r="G25" s="153" t="s">
        <v>223</v>
      </c>
      <c r="H25" s="154">
        <v>3121.933</v>
      </c>
      <c r="I25" s="155">
        <v>2100</v>
      </c>
      <c r="J25" s="155"/>
      <c r="K25" s="155">
        <v>2100</v>
      </c>
      <c r="L25" s="154">
        <f t="shared" si="2"/>
        <v>0</v>
      </c>
      <c r="M25" s="178" t="s">
        <v>1007</v>
      </c>
      <c r="N25" s="73"/>
    </row>
    <row r="26" spans="1:14" s="59" customFormat="1" ht="29.4" customHeight="1">
      <c r="A26" s="151">
        <v>17</v>
      </c>
      <c r="B26" s="152" t="s">
        <v>467</v>
      </c>
      <c r="C26" s="153" t="s">
        <v>1240</v>
      </c>
      <c r="D26" s="153" t="s">
        <v>957</v>
      </c>
      <c r="E26" s="153" t="s">
        <v>494</v>
      </c>
      <c r="F26" s="153">
        <v>2016</v>
      </c>
      <c r="G26" s="153" t="s">
        <v>220</v>
      </c>
      <c r="H26" s="154">
        <v>494.41699999999997</v>
      </c>
      <c r="I26" s="155">
        <v>335</v>
      </c>
      <c r="J26" s="155"/>
      <c r="K26" s="155">
        <v>335</v>
      </c>
      <c r="L26" s="154">
        <f t="shared" si="2"/>
        <v>0</v>
      </c>
      <c r="M26" s="178" t="s">
        <v>1007</v>
      </c>
      <c r="N26" s="73"/>
    </row>
    <row r="27" spans="1:14" s="59" customFormat="1" ht="28.8" customHeight="1">
      <c r="A27" s="151">
        <v>18</v>
      </c>
      <c r="B27" s="152" t="s">
        <v>481</v>
      </c>
      <c r="C27" s="153" t="s">
        <v>1240</v>
      </c>
      <c r="D27" s="153" t="s">
        <v>957</v>
      </c>
      <c r="E27" s="153" t="s">
        <v>221</v>
      </c>
      <c r="F27" s="153">
        <v>2016</v>
      </c>
      <c r="G27" s="153" t="s">
        <v>527</v>
      </c>
      <c r="H27" s="154">
        <v>340</v>
      </c>
      <c r="I27" s="155">
        <v>271.36200000000002</v>
      </c>
      <c r="J27" s="155"/>
      <c r="K27" s="155">
        <v>271.36200000000002</v>
      </c>
      <c r="L27" s="154">
        <f t="shared" si="2"/>
        <v>0</v>
      </c>
      <c r="M27" s="178" t="s">
        <v>1007</v>
      </c>
      <c r="N27" s="73"/>
    </row>
    <row r="28" spans="1:14" s="59" customFormat="1" ht="28.2" customHeight="1">
      <c r="A28" s="151">
        <v>19</v>
      </c>
      <c r="B28" s="152" t="s">
        <v>484</v>
      </c>
      <c r="C28" s="153" t="s">
        <v>536</v>
      </c>
      <c r="D28" s="153" t="s">
        <v>17</v>
      </c>
      <c r="E28" s="153"/>
      <c r="F28" s="153">
        <v>2016</v>
      </c>
      <c r="G28" s="153" t="s">
        <v>537</v>
      </c>
      <c r="H28" s="154">
        <v>8400</v>
      </c>
      <c r="I28" s="155">
        <v>1292.73</v>
      </c>
      <c r="J28" s="155"/>
      <c r="K28" s="155">
        <v>1292.73</v>
      </c>
      <c r="L28" s="154">
        <f t="shared" si="2"/>
        <v>0</v>
      </c>
      <c r="M28" s="178" t="s">
        <v>1007</v>
      </c>
      <c r="N28" s="73"/>
    </row>
    <row r="29" spans="1:14" s="59" customFormat="1" ht="31.5" customHeight="1">
      <c r="A29" s="151">
        <v>20</v>
      </c>
      <c r="B29" s="152" t="s">
        <v>192</v>
      </c>
      <c r="C29" s="153" t="s">
        <v>1228</v>
      </c>
      <c r="D29" s="153" t="s">
        <v>916</v>
      </c>
      <c r="E29" s="153" t="s">
        <v>1274</v>
      </c>
      <c r="F29" s="153" t="s">
        <v>80</v>
      </c>
      <c r="G29" s="153" t="s">
        <v>194</v>
      </c>
      <c r="H29" s="154">
        <v>997.14700000000005</v>
      </c>
      <c r="I29" s="155">
        <v>144.84</v>
      </c>
      <c r="J29" s="155"/>
      <c r="K29" s="155">
        <v>144.84</v>
      </c>
      <c r="L29" s="154">
        <f t="shared" si="2"/>
        <v>0</v>
      </c>
      <c r="M29" s="178" t="s">
        <v>1007</v>
      </c>
      <c r="N29" s="73"/>
    </row>
    <row r="30" spans="1:14" s="59" customFormat="1" ht="27" customHeight="1">
      <c r="A30" s="151">
        <v>21</v>
      </c>
      <c r="B30" s="152" t="s">
        <v>102</v>
      </c>
      <c r="C30" s="153" t="s">
        <v>1229</v>
      </c>
      <c r="D30" s="153" t="s">
        <v>81</v>
      </c>
      <c r="E30" s="153" t="s">
        <v>62</v>
      </c>
      <c r="F30" s="153">
        <v>2016</v>
      </c>
      <c r="G30" s="153" t="s">
        <v>502</v>
      </c>
      <c r="H30" s="154">
        <v>1489.54</v>
      </c>
      <c r="I30" s="155">
        <v>886</v>
      </c>
      <c r="J30" s="155"/>
      <c r="K30" s="155">
        <v>886</v>
      </c>
      <c r="L30" s="154">
        <f t="shared" si="2"/>
        <v>0</v>
      </c>
      <c r="M30" s="178" t="s">
        <v>1007</v>
      </c>
      <c r="N30" s="73"/>
    </row>
    <row r="31" spans="1:14" s="59" customFormat="1" ht="26.4">
      <c r="A31" s="151">
        <v>22</v>
      </c>
      <c r="B31" s="152" t="s">
        <v>397</v>
      </c>
      <c r="C31" s="153" t="s">
        <v>1229</v>
      </c>
      <c r="D31" s="153" t="s">
        <v>63</v>
      </c>
      <c r="E31" s="153" t="s">
        <v>398</v>
      </c>
      <c r="F31" s="153" t="s">
        <v>399</v>
      </c>
      <c r="G31" s="153">
        <v>42893</v>
      </c>
      <c r="H31" s="154">
        <v>495.90499999999997</v>
      </c>
      <c r="I31" s="155">
        <v>155</v>
      </c>
      <c r="J31" s="155"/>
      <c r="K31" s="155">
        <v>155</v>
      </c>
      <c r="L31" s="154">
        <f t="shared" si="2"/>
        <v>0</v>
      </c>
      <c r="M31" s="178" t="s">
        <v>1007</v>
      </c>
      <c r="N31" s="73"/>
    </row>
    <row r="32" spans="1:14" s="59" customFormat="1" ht="52.8" customHeight="1">
      <c r="A32" s="151">
        <v>23</v>
      </c>
      <c r="B32" s="152" t="s">
        <v>283</v>
      </c>
      <c r="C32" s="153" t="s">
        <v>1229</v>
      </c>
      <c r="D32" s="153" t="s">
        <v>916</v>
      </c>
      <c r="E32" s="153" t="s">
        <v>1272</v>
      </c>
      <c r="F32" s="153" t="s">
        <v>186</v>
      </c>
      <c r="G32" s="153" t="s">
        <v>511</v>
      </c>
      <c r="H32" s="154">
        <v>1323.154</v>
      </c>
      <c r="I32" s="155">
        <v>400</v>
      </c>
      <c r="J32" s="155"/>
      <c r="K32" s="155">
        <v>400</v>
      </c>
      <c r="L32" s="154">
        <f t="shared" si="2"/>
        <v>0</v>
      </c>
      <c r="M32" s="178" t="s">
        <v>1007</v>
      </c>
      <c r="N32" s="73"/>
    </row>
    <row r="33" spans="1:14" s="59" customFormat="1" ht="37.200000000000003" customHeight="1">
      <c r="A33" s="151">
        <v>24</v>
      </c>
      <c r="B33" s="152" t="s">
        <v>245</v>
      </c>
      <c r="C33" s="153" t="s">
        <v>1229</v>
      </c>
      <c r="D33" s="153" t="s">
        <v>42</v>
      </c>
      <c r="E33" s="153" t="s">
        <v>246</v>
      </c>
      <c r="F33" s="153" t="s">
        <v>80</v>
      </c>
      <c r="G33" s="153" t="s">
        <v>247</v>
      </c>
      <c r="H33" s="154">
        <v>1500</v>
      </c>
      <c r="I33" s="155">
        <v>600</v>
      </c>
      <c r="J33" s="155"/>
      <c r="K33" s="155">
        <v>600</v>
      </c>
      <c r="L33" s="154">
        <f t="shared" si="2"/>
        <v>0</v>
      </c>
      <c r="M33" s="178" t="s">
        <v>1007</v>
      </c>
      <c r="N33" s="73"/>
    </row>
    <row r="34" spans="1:14" s="59" customFormat="1" ht="27" customHeight="1">
      <c r="A34" s="151">
        <v>25</v>
      </c>
      <c r="B34" s="152" t="s">
        <v>233</v>
      </c>
      <c r="C34" s="153" t="s">
        <v>1230</v>
      </c>
      <c r="D34" s="153" t="s">
        <v>41</v>
      </c>
      <c r="E34" s="153" t="s">
        <v>234</v>
      </c>
      <c r="F34" s="153" t="s">
        <v>80</v>
      </c>
      <c r="G34" s="153" t="s">
        <v>274</v>
      </c>
      <c r="H34" s="154">
        <v>3840.4569999999999</v>
      </c>
      <c r="I34" s="155">
        <v>600</v>
      </c>
      <c r="J34" s="155"/>
      <c r="K34" s="155">
        <v>600</v>
      </c>
      <c r="L34" s="154">
        <f t="shared" si="2"/>
        <v>0</v>
      </c>
      <c r="M34" s="178" t="s">
        <v>1007</v>
      </c>
      <c r="N34" s="73"/>
    </row>
    <row r="35" spans="1:14" s="59" customFormat="1" ht="29.4" customHeight="1">
      <c r="A35" s="151">
        <v>26</v>
      </c>
      <c r="B35" s="152" t="s">
        <v>739</v>
      </c>
      <c r="C35" s="153" t="s">
        <v>1235</v>
      </c>
      <c r="D35" s="153" t="s">
        <v>919</v>
      </c>
      <c r="E35" s="153" t="s">
        <v>881</v>
      </c>
      <c r="F35" s="153" t="s">
        <v>80</v>
      </c>
      <c r="G35" s="153" t="s">
        <v>882</v>
      </c>
      <c r="H35" s="154">
        <v>2448.83</v>
      </c>
      <c r="I35" s="155">
        <v>700</v>
      </c>
      <c r="J35" s="155"/>
      <c r="K35" s="155">
        <v>700</v>
      </c>
      <c r="L35" s="154">
        <f t="shared" si="2"/>
        <v>0</v>
      </c>
      <c r="M35" s="178" t="s">
        <v>1007</v>
      </c>
      <c r="N35" s="73"/>
    </row>
    <row r="36" spans="1:14" s="59" customFormat="1" ht="25.8" customHeight="1">
      <c r="A36" s="151">
        <v>27</v>
      </c>
      <c r="B36" s="152" t="s">
        <v>742</v>
      </c>
      <c r="C36" s="153" t="s">
        <v>1235</v>
      </c>
      <c r="D36" s="153" t="s">
        <v>919</v>
      </c>
      <c r="E36" s="153" t="s">
        <v>883</v>
      </c>
      <c r="F36" s="153" t="s">
        <v>80</v>
      </c>
      <c r="G36" s="153" t="s">
        <v>884</v>
      </c>
      <c r="H36" s="154">
        <v>2364.6999999999998</v>
      </c>
      <c r="I36" s="155">
        <v>670</v>
      </c>
      <c r="J36" s="155"/>
      <c r="K36" s="155">
        <v>670</v>
      </c>
      <c r="L36" s="154">
        <f t="shared" si="2"/>
        <v>0</v>
      </c>
      <c r="M36" s="178" t="s">
        <v>1007</v>
      </c>
      <c r="N36" s="73"/>
    </row>
    <row r="37" spans="1:14" s="59" customFormat="1" ht="30.6" customHeight="1">
      <c r="A37" s="151">
        <v>28</v>
      </c>
      <c r="B37" s="152" t="s">
        <v>231</v>
      </c>
      <c r="C37" s="153" t="s">
        <v>72</v>
      </c>
      <c r="D37" s="153" t="s">
        <v>56</v>
      </c>
      <c r="E37" s="153" t="s">
        <v>1273</v>
      </c>
      <c r="F37" s="153">
        <v>2017</v>
      </c>
      <c r="G37" s="153" t="s">
        <v>207</v>
      </c>
      <c r="H37" s="154">
        <v>300</v>
      </c>
      <c r="I37" s="155">
        <v>200</v>
      </c>
      <c r="J37" s="155"/>
      <c r="K37" s="155">
        <v>200</v>
      </c>
      <c r="L37" s="154">
        <f t="shared" ref="L37:L56" si="3">I37+J37-K37</f>
        <v>0</v>
      </c>
      <c r="M37" s="178" t="s">
        <v>1007</v>
      </c>
      <c r="N37" s="73"/>
    </row>
    <row r="38" spans="1:14" s="59" customFormat="1" ht="31.2" customHeight="1">
      <c r="A38" s="151">
        <v>29</v>
      </c>
      <c r="B38" s="152" t="s">
        <v>239</v>
      </c>
      <c r="C38" s="153" t="s">
        <v>240</v>
      </c>
      <c r="D38" s="153" t="s">
        <v>81</v>
      </c>
      <c r="E38" s="153" t="s">
        <v>1277</v>
      </c>
      <c r="F38" s="153" t="s">
        <v>80</v>
      </c>
      <c r="G38" s="153" t="s">
        <v>242</v>
      </c>
      <c r="H38" s="154">
        <v>267.83800000000002</v>
      </c>
      <c r="I38" s="155">
        <v>150</v>
      </c>
      <c r="J38" s="155"/>
      <c r="K38" s="155">
        <v>150</v>
      </c>
      <c r="L38" s="154">
        <f t="shared" si="3"/>
        <v>0</v>
      </c>
      <c r="M38" s="178" t="s">
        <v>1007</v>
      </c>
      <c r="N38" s="73"/>
    </row>
    <row r="39" spans="1:14" s="59" customFormat="1" ht="66.599999999999994" customHeight="1">
      <c r="A39" s="151">
        <v>30</v>
      </c>
      <c r="B39" s="152" t="s">
        <v>243</v>
      </c>
      <c r="C39" s="153" t="s">
        <v>240</v>
      </c>
      <c r="D39" s="153" t="s">
        <v>41</v>
      </c>
      <c r="E39" s="153" t="s">
        <v>298</v>
      </c>
      <c r="F39" s="153" t="s">
        <v>80</v>
      </c>
      <c r="G39" s="153" t="s">
        <v>244</v>
      </c>
      <c r="H39" s="154">
        <v>3000</v>
      </c>
      <c r="I39" s="155">
        <v>2450</v>
      </c>
      <c r="J39" s="155"/>
      <c r="K39" s="155">
        <v>950</v>
      </c>
      <c r="L39" s="154">
        <f t="shared" si="3"/>
        <v>1500</v>
      </c>
      <c r="M39" s="178" t="s">
        <v>1007</v>
      </c>
      <c r="N39" s="73"/>
    </row>
    <row r="40" spans="1:14" s="59" customFormat="1" ht="28.8" customHeight="1">
      <c r="A40" s="151">
        <v>31</v>
      </c>
      <c r="B40" s="152" t="s">
        <v>1037</v>
      </c>
      <c r="C40" s="153" t="s">
        <v>1229</v>
      </c>
      <c r="D40" s="153" t="s">
        <v>985</v>
      </c>
      <c r="E40" s="153" t="s">
        <v>1278</v>
      </c>
      <c r="F40" s="153" t="s">
        <v>186</v>
      </c>
      <c r="G40" s="153" t="s">
        <v>459</v>
      </c>
      <c r="H40" s="154">
        <v>1998.5360000000001</v>
      </c>
      <c r="I40" s="155">
        <v>741.77800000000002</v>
      </c>
      <c r="J40" s="155"/>
      <c r="K40" s="155">
        <v>741.77800000000002</v>
      </c>
      <c r="L40" s="154">
        <f t="shared" si="3"/>
        <v>0</v>
      </c>
      <c r="M40" s="178" t="s">
        <v>1007</v>
      </c>
      <c r="N40" s="73"/>
    </row>
    <row r="41" spans="1:14" s="59" customFormat="1" ht="22.2" customHeight="1">
      <c r="A41" s="156" t="s">
        <v>13</v>
      </c>
      <c r="B41" s="223" t="s">
        <v>1120</v>
      </c>
      <c r="C41" s="177"/>
      <c r="D41" s="177"/>
      <c r="E41" s="177"/>
      <c r="F41" s="177"/>
      <c r="G41" s="177"/>
      <c r="H41" s="158">
        <f>SUM(H42:H56)</f>
        <v>500275.52400000003</v>
      </c>
      <c r="I41" s="221">
        <f t="shared" ref="I41:L41" si="4">SUM(I42:I56)</f>
        <v>400</v>
      </c>
      <c r="J41" s="221">
        <f t="shared" si="4"/>
        <v>10827.976284999999</v>
      </c>
      <c r="K41" s="221">
        <f t="shared" si="4"/>
        <v>0</v>
      </c>
      <c r="L41" s="221">
        <f t="shared" si="4"/>
        <v>11227.976284999999</v>
      </c>
      <c r="M41" s="222"/>
      <c r="N41" s="73"/>
    </row>
    <row r="42" spans="1:14" s="59" customFormat="1" ht="27.6" customHeight="1">
      <c r="A42" s="151">
        <v>1</v>
      </c>
      <c r="B42" s="152" t="s">
        <v>1027</v>
      </c>
      <c r="C42" s="153" t="s">
        <v>1038</v>
      </c>
      <c r="D42" s="153" t="s">
        <v>1039</v>
      </c>
      <c r="E42" s="153" t="s">
        <v>1040</v>
      </c>
      <c r="F42" s="153" t="s">
        <v>1041</v>
      </c>
      <c r="G42" s="153" t="s">
        <v>1042</v>
      </c>
      <c r="H42" s="154">
        <v>92234.294999999998</v>
      </c>
      <c r="I42" s="155"/>
      <c r="J42" s="155">
        <v>135.35</v>
      </c>
      <c r="K42" s="155"/>
      <c r="L42" s="154">
        <f>I42+J42-K42</f>
        <v>135.35</v>
      </c>
      <c r="M42" s="178" t="s">
        <v>1005</v>
      </c>
      <c r="N42" s="73"/>
    </row>
    <row r="43" spans="1:14" s="59" customFormat="1" ht="27" customHeight="1">
      <c r="A43" s="151">
        <v>2</v>
      </c>
      <c r="B43" s="152" t="s">
        <v>1030</v>
      </c>
      <c r="C43" s="153" t="s">
        <v>1046</v>
      </c>
      <c r="D43" s="153" t="s">
        <v>939</v>
      </c>
      <c r="E43" s="153" t="s">
        <v>1047</v>
      </c>
      <c r="F43" s="153" t="s">
        <v>1048</v>
      </c>
      <c r="G43" s="153" t="s">
        <v>1049</v>
      </c>
      <c r="H43" s="154">
        <v>14181.388000000001</v>
      </c>
      <c r="I43" s="155"/>
      <c r="J43" s="155">
        <v>1000</v>
      </c>
      <c r="K43" s="155"/>
      <c r="L43" s="154">
        <f>I43+J43-K43</f>
        <v>1000</v>
      </c>
      <c r="M43" s="178" t="s">
        <v>1058</v>
      </c>
      <c r="N43" s="73"/>
    </row>
    <row r="44" spans="1:14" s="59" customFormat="1" ht="27.6" customHeight="1">
      <c r="A44" s="151">
        <v>3</v>
      </c>
      <c r="B44" s="152" t="s">
        <v>478</v>
      </c>
      <c r="C44" s="153" t="s">
        <v>1229</v>
      </c>
      <c r="D44" s="153" t="s">
        <v>985</v>
      </c>
      <c r="E44" s="153" t="s">
        <v>512</v>
      </c>
      <c r="F44" s="153" t="s">
        <v>21</v>
      </c>
      <c r="G44" s="153" t="s">
        <v>513</v>
      </c>
      <c r="H44" s="154">
        <v>1387.972</v>
      </c>
      <c r="I44" s="155">
        <v>400</v>
      </c>
      <c r="J44" s="155">
        <v>26.867284999999999</v>
      </c>
      <c r="K44" s="155"/>
      <c r="L44" s="154">
        <f>I44+J44-K44</f>
        <v>426.86728499999998</v>
      </c>
      <c r="M44" s="178" t="s">
        <v>1005</v>
      </c>
      <c r="N44" s="73"/>
    </row>
    <row r="45" spans="1:14" s="59" customFormat="1" ht="27" customHeight="1">
      <c r="A45" s="151">
        <v>4</v>
      </c>
      <c r="B45" s="152" t="s">
        <v>270</v>
      </c>
      <c r="C45" s="153" t="s">
        <v>1238</v>
      </c>
      <c r="D45" s="153" t="s">
        <v>17</v>
      </c>
      <c r="E45" s="153" t="s">
        <v>271</v>
      </c>
      <c r="F45" s="153" t="s">
        <v>23</v>
      </c>
      <c r="G45" s="153" t="s">
        <v>335</v>
      </c>
      <c r="H45" s="154">
        <v>79132.202000000005</v>
      </c>
      <c r="I45" s="155"/>
      <c r="J45" s="155">
        <v>1000</v>
      </c>
      <c r="K45" s="155"/>
      <c r="L45" s="154">
        <f t="shared" si="3"/>
        <v>1000</v>
      </c>
      <c r="M45" s="178" t="s">
        <v>1055</v>
      </c>
      <c r="N45" s="73"/>
    </row>
    <row r="46" spans="1:14" s="59" customFormat="1" ht="27.6" customHeight="1">
      <c r="A46" s="151">
        <v>5</v>
      </c>
      <c r="B46" s="152" t="s">
        <v>905</v>
      </c>
      <c r="C46" s="153" t="s">
        <v>347</v>
      </c>
      <c r="D46" s="153" t="s">
        <v>41</v>
      </c>
      <c r="E46" s="153" t="s">
        <v>1281</v>
      </c>
      <c r="F46" s="153" t="s">
        <v>80</v>
      </c>
      <c r="G46" s="153" t="s">
        <v>1043</v>
      </c>
      <c r="H46" s="154">
        <v>5850.6170000000002</v>
      </c>
      <c r="I46" s="155"/>
      <c r="J46" s="155">
        <v>214.65</v>
      </c>
      <c r="K46" s="155"/>
      <c r="L46" s="154">
        <f t="shared" si="3"/>
        <v>214.65</v>
      </c>
      <c r="M46" s="178" t="s">
        <v>1005</v>
      </c>
      <c r="N46" s="73"/>
    </row>
    <row r="47" spans="1:14" s="59" customFormat="1" ht="29.4" customHeight="1">
      <c r="A47" s="151">
        <v>6</v>
      </c>
      <c r="B47" s="152" t="s">
        <v>908</v>
      </c>
      <c r="C47" s="153" t="s">
        <v>1229</v>
      </c>
      <c r="D47" s="153" t="s">
        <v>957</v>
      </c>
      <c r="E47" s="153" t="s">
        <v>78</v>
      </c>
      <c r="F47" s="153" t="s">
        <v>21</v>
      </c>
      <c r="G47" s="153" t="s">
        <v>367</v>
      </c>
      <c r="H47" s="154">
        <v>25000</v>
      </c>
      <c r="I47" s="155"/>
      <c r="J47" s="155">
        <v>150</v>
      </c>
      <c r="K47" s="155"/>
      <c r="L47" s="154">
        <f t="shared" si="3"/>
        <v>150</v>
      </c>
      <c r="M47" s="178" t="s">
        <v>1055</v>
      </c>
      <c r="N47" s="73"/>
    </row>
    <row r="48" spans="1:14" s="59" customFormat="1" ht="25.8" customHeight="1">
      <c r="A48" s="151">
        <v>7</v>
      </c>
      <c r="B48" s="152" t="s">
        <v>1028</v>
      </c>
      <c r="C48" s="153" t="s">
        <v>1229</v>
      </c>
      <c r="D48" s="153" t="s">
        <v>63</v>
      </c>
      <c r="E48" s="153"/>
      <c r="F48" s="153" t="s">
        <v>1044</v>
      </c>
      <c r="G48" s="153" t="s">
        <v>1045</v>
      </c>
      <c r="H48" s="154">
        <v>217345</v>
      </c>
      <c r="I48" s="155"/>
      <c r="J48" s="155">
        <v>962.79700000000003</v>
      </c>
      <c r="K48" s="155"/>
      <c r="L48" s="154">
        <f t="shared" si="3"/>
        <v>962.79700000000003</v>
      </c>
      <c r="M48" s="178" t="s">
        <v>1056</v>
      </c>
      <c r="N48" s="73"/>
    </row>
    <row r="49" spans="1:14" s="59" customFormat="1" ht="50.4" customHeight="1">
      <c r="A49" s="151">
        <v>8</v>
      </c>
      <c r="B49" s="152" t="s">
        <v>1029</v>
      </c>
      <c r="C49" s="153" t="s">
        <v>347</v>
      </c>
      <c r="D49" s="153" t="s">
        <v>41</v>
      </c>
      <c r="E49" s="153" t="s">
        <v>746</v>
      </c>
      <c r="F49" s="153" t="s">
        <v>254</v>
      </c>
      <c r="G49" s="153" t="s">
        <v>506</v>
      </c>
      <c r="H49" s="154">
        <v>8809.8169999999991</v>
      </c>
      <c r="I49" s="155"/>
      <c r="J49" s="155">
        <v>1500</v>
      </c>
      <c r="K49" s="155"/>
      <c r="L49" s="154">
        <f t="shared" si="3"/>
        <v>1500</v>
      </c>
      <c r="M49" s="178" t="s">
        <v>1057</v>
      </c>
      <c r="N49" s="73"/>
    </row>
    <row r="50" spans="1:14" s="59" customFormat="1" ht="24" customHeight="1">
      <c r="A50" s="151">
        <v>9</v>
      </c>
      <c r="B50" s="152" t="s">
        <v>112</v>
      </c>
      <c r="C50" s="153" t="s">
        <v>347</v>
      </c>
      <c r="D50" s="153" t="s">
        <v>41</v>
      </c>
      <c r="E50" s="153" t="s">
        <v>103</v>
      </c>
      <c r="F50" s="153" t="s">
        <v>80</v>
      </c>
      <c r="G50" s="153" t="s">
        <v>1050</v>
      </c>
      <c r="H50" s="154">
        <v>7079.63</v>
      </c>
      <c r="I50" s="155"/>
      <c r="J50" s="155">
        <v>980.71799999999996</v>
      </c>
      <c r="K50" s="155"/>
      <c r="L50" s="154">
        <f t="shared" si="3"/>
        <v>980.71799999999996</v>
      </c>
      <c r="M50" s="178" t="s">
        <v>1005</v>
      </c>
      <c r="N50" s="73"/>
    </row>
    <row r="51" spans="1:14" s="59" customFormat="1" ht="26.4" customHeight="1">
      <c r="A51" s="151">
        <v>10</v>
      </c>
      <c r="B51" s="152" t="s">
        <v>1031</v>
      </c>
      <c r="C51" s="153" t="s">
        <v>347</v>
      </c>
      <c r="D51" s="153" t="s">
        <v>41</v>
      </c>
      <c r="E51" s="153" t="s">
        <v>103</v>
      </c>
      <c r="F51" s="153" t="s">
        <v>80</v>
      </c>
      <c r="G51" s="153" t="s">
        <v>1051</v>
      </c>
      <c r="H51" s="154">
        <v>6419.8959999999997</v>
      </c>
      <c r="I51" s="155"/>
      <c r="J51" s="155">
        <v>926.99400000000003</v>
      </c>
      <c r="K51" s="155"/>
      <c r="L51" s="154">
        <f t="shared" si="3"/>
        <v>926.99400000000003</v>
      </c>
      <c r="M51" s="178" t="s">
        <v>1005</v>
      </c>
      <c r="N51" s="73"/>
    </row>
    <row r="52" spans="1:14" s="59" customFormat="1" ht="27.6" customHeight="1">
      <c r="A52" s="151">
        <v>11</v>
      </c>
      <c r="B52" s="152" t="s">
        <v>346</v>
      </c>
      <c r="C52" s="153" t="s">
        <v>347</v>
      </c>
      <c r="D52" s="153" t="s">
        <v>42</v>
      </c>
      <c r="E52" s="153" t="s">
        <v>965</v>
      </c>
      <c r="F52" s="153" t="s">
        <v>186</v>
      </c>
      <c r="G52" s="153" t="s">
        <v>1052</v>
      </c>
      <c r="H52" s="154">
        <v>31296.362000000001</v>
      </c>
      <c r="I52" s="155"/>
      <c r="J52" s="155">
        <v>500</v>
      </c>
      <c r="K52" s="155"/>
      <c r="L52" s="154">
        <f t="shared" si="3"/>
        <v>500</v>
      </c>
      <c r="M52" s="178" t="s">
        <v>1055</v>
      </c>
      <c r="N52" s="73"/>
    </row>
    <row r="53" spans="1:14" s="59" customFormat="1" ht="26.4" customHeight="1">
      <c r="A53" s="151">
        <v>12</v>
      </c>
      <c r="B53" s="152" t="s">
        <v>379</v>
      </c>
      <c r="C53" s="153" t="s">
        <v>1228</v>
      </c>
      <c r="D53" s="153" t="s">
        <v>916</v>
      </c>
      <c r="E53" s="153" t="s">
        <v>1279</v>
      </c>
      <c r="F53" s="153" t="s">
        <v>186</v>
      </c>
      <c r="G53" s="153" t="s">
        <v>452</v>
      </c>
      <c r="H53" s="154">
        <v>782.32799999999997</v>
      </c>
      <c r="I53" s="155"/>
      <c r="J53" s="155">
        <v>350</v>
      </c>
      <c r="K53" s="155"/>
      <c r="L53" s="154">
        <f t="shared" si="3"/>
        <v>350</v>
      </c>
      <c r="M53" s="178" t="s">
        <v>1006</v>
      </c>
      <c r="N53" s="73"/>
    </row>
    <row r="54" spans="1:14" s="59" customFormat="1" ht="29.4" customHeight="1">
      <c r="A54" s="151">
        <v>13</v>
      </c>
      <c r="B54" s="152" t="s">
        <v>1032</v>
      </c>
      <c r="C54" s="153" t="s">
        <v>347</v>
      </c>
      <c r="D54" s="153" t="s">
        <v>985</v>
      </c>
      <c r="E54" s="153" t="s">
        <v>1278</v>
      </c>
      <c r="F54" s="153" t="s">
        <v>186</v>
      </c>
      <c r="G54" s="153" t="s">
        <v>459</v>
      </c>
      <c r="H54" s="154">
        <v>1998.5360000000001</v>
      </c>
      <c r="I54" s="155"/>
      <c r="J54" s="155">
        <v>700</v>
      </c>
      <c r="K54" s="155"/>
      <c r="L54" s="154">
        <f t="shared" si="3"/>
        <v>700</v>
      </c>
      <c r="M54" s="178" t="s">
        <v>1005</v>
      </c>
      <c r="N54" s="73"/>
    </row>
    <row r="55" spans="1:14" s="59" customFormat="1" ht="27.6" customHeight="1">
      <c r="A55" s="151">
        <v>14</v>
      </c>
      <c r="B55" s="152" t="s">
        <v>1033</v>
      </c>
      <c r="C55" s="153" t="s">
        <v>347</v>
      </c>
      <c r="D55" s="153" t="s">
        <v>42</v>
      </c>
      <c r="E55" s="153" t="s">
        <v>1280</v>
      </c>
      <c r="F55" s="153" t="s">
        <v>21</v>
      </c>
      <c r="G55" s="153" t="s">
        <v>760</v>
      </c>
      <c r="H55" s="154">
        <v>3492.5610000000001</v>
      </c>
      <c r="I55" s="155"/>
      <c r="J55" s="155">
        <v>2300</v>
      </c>
      <c r="K55" s="155"/>
      <c r="L55" s="154">
        <f t="shared" si="3"/>
        <v>2300</v>
      </c>
      <c r="M55" s="178" t="s">
        <v>1059</v>
      </c>
      <c r="N55" s="73"/>
    </row>
    <row r="56" spans="1:14" s="59" customFormat="1" ht="24" customHeight="1">
      <c r="A56" s="151">
        <v>15</v>
      </c>
      <c r="B56" s="152" t="s">
        <v>1034</v>
      </c>
      <c r="C56" s="153" t="s">
        <v>1229</v>
      </c>
      <c r="D56" s="153" t="s">
        <v>63</v>
      </c>
      <c r="E56" s="153" t="s">
        <v>169</v>
      </c>
      <c r="F56" s="153" t="s">
        <v>80</v>
      </c>
      <c r="G56" s="153" t="s">
        <v>208</v>
      </c>
      <c r="H56" s="154">
        <v>5264.92</v>
      </c>
      <c r="I56" s="155"/>
      <c r="J56" s="155">
        <v>80.599999999999994</v>
      </c>
      <c r="K56" s="155"/>
      <c r="L56" s="154">
        <f t="shared" si="3"/>
        <v>80.599999999999994</v>
      </c>
      <c r="M56" s="178" t="s">
        <v>1005</v>
      </c>
      <c r="N56" s="73"/>
    </row>
    <row r="57" spans="1:14" ht="21.75" customHeight="1">
      <c r="A57" s="151"/>
      <c r="B57" s="157" t="s">
        <v>1167</v>
      </c>
      <c r="C57" s="153"/>
      <c r="D57" s="153"/>
      <c r="E57" s="153"/>
      <c r="F57" s="153"/>
      <c r="G57" s="153"/>
      <c r="H57" s="224"/>
      <c r="I57" s="224"/>
      <c r="J57" s="225">
        <f>K8-J8</f>
        <v>3672.0237150000012</v>
      </c>
      <c r="K57" s="224"/>
      <c r="L57" s="224"/>
      <c r="M57" s="178"/>
    </row>
    <row r="59" spans="1:14" ht="21.6">
      <c r="J59" s="341" t="s">
        <v>1219</v>
      </c>
      <c r="K59" s="342"/>
      <c r="L59" s="342"/>
      <c r="M59" s="342"/>
    </row>
    <row r="70" spans="10:13" ht="22.8">
      <c r="J70" s="343" t="s">
        <v>1218</v>
      </c>
      <c r="K70" s="343"/>
      <c r="L70" s="343"/>
      <c r="M70" s="343"/>
    </row>
  </sheetData>
  <mergeCells count="21">
    <mergeCell ref="A1:M1"/>
    <mergeCell ref="A2:M2"/>
    <mergeCell ref="L3:M3"/>
    <mergeCell ref="A4:A7"/>
    <mergeCell ref="B4:B7"/>
    <mergeCell ref="C4:C7"/>
    <mergeCell ref="D4:D7"/>
    <mergeCell ref="E4:E7"/>
    <mergeCell ref="F4:F7"/>
    <mergeCell ref="J6:J7"/>
    <mergeCell ref="K6:K7"/>
    <mergeCell ref="G4:H4"/>
    <mergeCell ref="I4:L4"/>
    <mergeCell ref="M4:M7"/>
    <mergeCell ref="G5:G7"/>
    <mergeCell ref="H5:H7"/>
    <mergeCell ref="I5:I7"/>
    <mergeCell ref="J5:K5"/>
    <mergeCell ref="L5:L7"/>
    <mergeCell ref="J59:M59"/>
    <mergeCell ref="J70:M70"/>
  </mergeCells>
  <pageMargins left="0.19685039370078741" right="0.19685039370078741" top="0.78740157480314965" bottom="0.39370078740157483" header="0.39370078740157483" footer="0.19685039370078741"/>
  <pageSetup paperSize="9" scale="70" orientation="landscape" r:id="rId1"/>
  <headerFooter alignWithMargins="0">
    <oddHeader>&amp;L&amp;"Times New Roman,Bold"&amp;12THÀNH PHỐ SƠN LA&amp;R&amp;"Times New Roman,Regular"&amp;12Biểu số 1.3 - Trang &amp;P/&amp;N</oddHeader>
    <oddFooter>&amp;C&amp;"Times New Roman,Regular"&amp;12&amp;P/&amp;N</oddFooter>
  </headerFooter>
  <rowBreaks count="1" manualBreakCount="1">
    <brk id="73"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435"/>
  <sheetViews>
    <sheetView zoomScaleNormal="100" zoomScaleSheetLayoutView="70" workbookViewId="0">
      <pane xSplit="2" ySplit="6" topLeftCell="C7" activePane="bottomRight" state="frozen"/>
      <selection pane="topRight" activeCell="C1" sqref="C1"/>
      <selection pane="bottomLeft" activeCell="A8" sqref="A8"/>
      <selection pane="bottomRight" activeCell="B8" sqref="B8"/>
    </sheetView>
  </sheetViews>
  <sheetFormatPr defaultRowHeight="15.6"/>
  <cols>
    <col min="1" max="1" width="4.33203125" style="115" customWidth="1"/>
    <col min="2" max="2" width="71.77734375" style="103" customWidth="1"/>
    <col min="3" max="3" width="14.21875" style="116" customWidth="1"/>
    <col min="4" max="4" width="13" style="103" customWidth="1"/>
    <col min="5" max="5" width="19.88671875" style="103" customWidth="1"/>
    <col min="6" max="6" width="10.6640625" style="103" customWidth="1"/>
    <col min="7" max="7" width="16.88671875" style="116" customWidth="1"/>
    <col min="8" max="8" width="12" style="103" customWidth="1"/>
    <col min="9" max="9" width="12.44140625" style="103" customWidth="1"/>
    <col min="10" max="11" width="12" style="117" hidden="1" customWidth="1"/>
    <col min="12" max="13" width="12" style="117" customWidth="1"/>
    <col min="14" max="14" width="14" style="117" customWidth="1"/>
    <col min="15" max="15" width="21.6640625" style="117" customWidth="1"/>
    <col min="16" max="16" width="16.33203125" style="114" customWidth="1"/>
    <col min="17" max="17" width="7.6640625" style="114" customWidth="1"/>
    <col min="18" max="18" width="14.109375" style="114" customWidth="1"/>
    <col min="19" max="19" width="11.44140625" style="114" customWidth="1"/>
    <col min="20" max="20" width="9" style="114" customWidth="1"/>
    <col min="21" max="21" width="7.44140625" style="114" customWidth="1"/>
    <col min="22" max="22" width="9.33203125" style="114" customWidth="1"/>
    <col min="23" max="23" width="5.88671875" style="114" customWidth="1"/>
    <col min="24" max="253" width="9.109375" style="114"/>
    <col min="254" max="254" width="4.33203125" style="114" customWidth="1"/>
    <col min="255" max="255" width="40.33203125" style="114" customWidth="1"/>
    <col min="256" max="256" width="11.109375" style="114" customWidth="1"/>
    <col min="257" max="257" width="8.6640625" style="114" customWidth="1"/>
    <col min="258" max="258" width="6.5546875" style="114" customWidth="1"/>
    <col min="259" max="259" width="6" style="114" customWidth="1"/>
    <col min="260" max="260" width="8.6640625" style="114" customWidth="1"/>
    <col min="261" max="261" width="9.88671875" style="114" customWidth="1"/>
    <col min="262" max="262" width="8.88671875" style="114" customWidth="1"/>
    <col min="263" max="263" width="8.6640625" style="114" customWidth="1"/>
    <col min="264" max="264" width="9.33203125" style="114" customWidth="1"/>
    <col min="265" max="265" width="9.5546875" style="114" customWidth="1"/>
    <col min="266" max="266" width="8.88671875" style="114" customWidth="1"/>
    <col min="267" max="267" width="9.33203125" style="114" customWidth="1"/>
    <col min="268" max="268" width="9" style="114" customWidth="1"/>
    <col min="269" max="269" width="8.88671875" style="114" customWidth="1"/>
    <col min="270" max="270" width="9" style="114" customWidth="1"/>
    <col min="271" max="271" width="7.88671875" style="114" customWidth="1"/>
    <col min="272" max="272" width="9.33203125" style="114" customWidth="1"/>
    <col min="273" max="273" width="7.6640625" style="114" customWidth="1"/>
    <col min="274" max="274" width="9.44140625" style="114" customWidth="1"/>
    <col min="275" max="275" width="9.109375" style="114" customWidth="1"/>
    <col min="276" max="276" width="9" style="114" customWidth="1"/>
    <col min="277" max="277" width="7.44140625" style="114" customWidth="1"/>
    <col min="278" max="278" width="9.33203125" style="114" customWidth="1"/>
    <col min="279" max="279" width="5.88671875" style="114" customWidth="1"/>
    <col min="280" max="509" width="9.109375" style="114"/>
    <col min="510" max="510" width="4.33203125" style="114" customWidth="1"/>
    <col min="511" max="511" width="40.33203125" style="114" customWidth="1"/>
    <col min="512" max="512" width="11.109375" style="114" customWidth="1"/>
    <col min="513" max="513" width="8.6640625" style="114" customWidth="1"/>
    <col min="514" max="514" width="6.5546875" style="114" customWidth="1"/>
    <col min="515" max="515" width="6" style="114" customWidth="1"/>
    <col min="516" max="516" width="8.6640625" style="114" customWidth="1"/>
    <col min="517" max="517" width="9.88671875" style="114" customWidth="1"/>
    <col min="518" max="518" width="8.88671875" style="114" customWidth="1"/>
    <col min="519" max="519" width="8.6640625" style="114" customWidth="1"/>
    <col min="520" max="520" width="9.33203125" style="114" customWidth="1"/>
    <col min="521" max="521" width="9.5546875" style="114" customWidth="1"/>
    <col min="522" max="522" width="8.88671875" style="114" customWidth="1"/>
    <col min="523" max="523" width="9.33203125" style="114" customWidth="1"/>
    <col min="524" max="524" width="9" style="114" customWidth="1"/>
    <col min="525" max="525" width="8.88671875" style="114" customWidth="1"/>
    <col min="526" max="526" width="9" style="114" customWidth="1"/>
    <col min="527" max="527" width="7.88671875" style="114" customWidth="1"/>
    <col min="528" max="528" width="9.33203125" style="114" customWidth="1"/>
    <col min="529" max="529" width="7.6640625" style="114" customWidth="1"/>
    <col min="530" max="530" width="9.44140625" style="114" customWidth="1"/>
    <col min="531" max="531" width="9.109375" style="114" customWidth="1"/>
    <col min="532" max="532" width="9" style="114" customWidth="1"/>
    <col min="533" max="533" width="7.44140625" style="114" customWidth="1"/>
    <col min="534" max="534" width="9.33203125" style="114" customWidth="1"/>
    <col min="535" max="535" width="5.88671875" style="114" customWidth="1"/>
    <col min="536" max="765" width="9.109375" style="114"/>
    <col min="766" max="766" width="4.33203125" style="114" customWidth="1"/>
    <col min="767" max="767" width="40.33203125" style="114" customWidth="1"/>
    <col min="768" max="768" width="11.109375" style="114" customWidth="1"/>
    <col min="769" max="769" width="8.6640625" style="114" customWidth="1"/>
    <col min="770" max="770" width="6.5546875" style="114" customWidth="1"/>
    <col min="771" max="771" width="6" style="114" customWidth="1"/>
    <col min="772" max="772" width="8.6640625" style="114" customWidth="1"/>
    <col min="773" max="773" width="9.88671875" style="114" customWidth="1"/>
    <col min="774" max="774" width="8.88671875" style="114" customWidth="1"/>
    <col min="775" max="775" width="8.6640625" style="114" customWidth="1"/>
    <col min="776" max="776" width="9.33203125" style="114" customWidth="1"/>
    <col min="777" max="777" width="9.5546875" style="114" customWidth="1"/>
    <col min="778" max="778" width="8.88671875" style="114" customWidth="1"/>
    <col min="779" max="779" width="9.33203125" style="114" customWidth="1"/>
    <col min="780" max="780" width="9" style="114" customWidth="1"/>
    <col min="781" max="781" width="8.88671875" style="114" customWidth="1"/>
    <col min="782" max="782" width="9" style="114" customWidth="1"/>
    <col min="783" max="783" width="7.88671875" style="114" customWidth="1"/>
    <col min="784" max="784" width="9.33203125" style="114" customWidth="1"/>
    <col min="785" max="785" width="7.6640625" style="114" customWidth="1"/>
    <col min="786" max="786" width="9.44140625" style="114" customWidth="1"/>
    <col min="787" max="787" width="9.109375" style="114" customWidth="1"/>
    <col min="788" max="788" width="9" style="114" customWidth="1"/>
    <col min="789" max="789" width="7.44140625" style="114" customWidth="1"/>
    <col min="790" max="790" width="9.33203125" style="114" customWidth="1"/>
    <col min="791" max="791" width="5.88671875" style="114" customWidth="1"/>
    <col min="792" max="1021" width="9.109375" style="114"/>
    <col min="1022" max="1022" width="4.33203125" style="114" customWidth="1"/>
    <col min="1023" max="1023" width="40.33203125" style="114" customWidth="1"/>
    <col min="1024" max="1024" width="11.109375" style="114" customWidth="1"/>
    <col min="1025" max="1025" width="8.6640625" style="114" customWidth="1"/>
    <col min="1026" max="1026" width="6.5546875" style="114" customWidth="1"/>
    <col min="1027" max="1027" width="6" style="114" customWidth="1"/>
    <col min="1028" max="1028" width="8.6640625" style="114" customWidth="1"/>
    <col min="1029" max="1029" width="9.88671875" style="114" customWidth="1"/>
    <col min="1030" max="1030" width="8.88671875" style="114" customWidth="1"/>
    <col min="1031" max="1031" width="8.6640625" style="114" customWidth="1"/>
    <col min="1032" max="1032" width="9.33203125" style="114" customWidth="1"/>
    <col min="1033" max="1033" width="9.5546875" style="114" customWidth="1"/>
    <col min="1034" max="1034" width="8.88671875" style="114" customWidth="1"/>
    <col min="1035" max="1035" width="9.33203125" style="114" customWidth="1"/>
    <col min="1036" max="1036" width="9" style="114" customWidth="1"/>
    <col min="1037" max="1037" width="8.88671875" style="114" customWidth="1"/>
    <col min="1038" max="1038" width="9" style="114" customWidth="1"/>
    <col min="1039" max="1039" width="7.88671875" style="114" customWidth="1"/>
    <col min="1040" max="1040" width="9.33203125" style="114" customWidth="1"/>
    <col min="1041" max="1041" width="7.6640625" style="114" customWidth="1"/>
    <col min="1042" max="1042" width="9.44140625" style="114" customWidth="1"/>
    <col min="1043" max="1043" width="9.109375" style="114" customWidth="1"/>
    <col min="1044" max="1044" width="9" style="114" customWidth="1"/>
    <col min="1045" max="1045" width="7.44140625" style="114" customWidth="1"/>
    <col min="1046" max="1046" width="9.33203125" style="114" customWidth="1"/>
    <col min="1047" max="1047" width="5.88671875" style="114" customWidth="1"/>
    <col min="1048" max="1277" width="9.109375" style="114"/>
    <col min="1278" max="1278" width="4.33203125" style="114" customWidth="1"/>
    <col min="1279" max="1279" width="40.33203125" style="114" customWidth="1"/>
    <col min="1280" max="1280" width="11.109375" style="114" customWidth="1"/>
    <col min="1281" max="1281" width="8.6640625" style="114" customWidth="1"/>
    <col min="1282" max="1282" width="6.5546875" style="114" customWidth="1"/>
    <col min="1283" max="1283" width="6" style="114" customWidth="1"/>
    <col min="1284" max="1284" width="8.6640625" style="114" customWidth="1"/>
    <col min="1285" max="1285" width="9.88671875" style="114" customWidth="1"/>
    <col min="1286" max="1286" width="8.88671875" style="114" customWidth="1"/>
    <col min="1287" max="1287" width="8.6640625" style="114" customWidth="1"/>
    <col min="1288" max="1288" width="9.33203125" style="114" customWidth="1"/>
    <col min="1289" max="1289" width="9.5546875" style="114" customWidth="1"/>
    <col min="1290" max="1290" width="8.88671875" style="114" customWidth="1"/>
    <col min="1291" max="1291" width="9.33203125" style="114" customWidth="1"/>
    <col min="1292" max="1292" width="9" style="114" customWidth="1"/>
    <col min="1293" max="1293" width="8.88671875" style="114" customWidth="1"/>
    <col min="1294" max="1294" width="9" style="114" customWidth="1"/>
    <col min="1295" max="1295" width="7.88671875" style="114" customWidth="1"/>
    <col min="1296" max="1296" width="9.33203125" style="114" customWidth="1"/>
    <col min="1297" max="1297" width="7.6640625" style="114" customWidth="1"/>
    <col min="1298" max="1298" width="9.44140625" style="114" customWidth="1"/>
    <col min="1299" max="1299" width="9.109375" style="114" customWidth="1"/>
    <col min="1300" max="1300" width="9" style="114" customWidth="1"/>
    <col min="1301" max="1301" width="7.44140625" style="114" customWidth="1"/>
    <col min="1302" max="1302" width="9.33203125" style="114" customWidth="1"/>
    <col min="1303" max="1303" width="5.88671875" style="114" customWidth="1"/>
    <col min="1304" max="1533" width="9.109375" style="114"/>
    <col min="1534" max="1534" width="4.33203125" style="114" customWidth="1"/>
    <col min="1535" max="1535" width="40.33203125" style="114" customWidth="1"/>
    <col min="1536" max="1536" width="11.109375" style="114" customWidth="1"/>
    <col min="1537" max="1537" width="8.6640625" style="114" customWidth="1"/>
    <col min="1538" max="1538" width="6.5546875" style="114" customWidth="1"/>
    <col min="1539" max="1539" width="6" style="114" customWidth="1"/>
    <col min="1540" max="1540" width="8.6640625" style="114" customWidth="1"/>
    <col min="1541" max="1541" width="9.88671875" style="114" customWidth="1"/>
    <col min="1542" max="1542" width="8.88671875" style="114" customWidth="1"/>
    <col min="1543" max="1543" width="8.6640625" style="114" customWidth="1"/>
    <col min="1544" max="1544" width="9.33203125" style="114" customWidth="1"/>
    <col min="1545" max="1545" width="9.5546875" style="114" customWidth="1"/>
    <col min="1546" max="1546" width="8.88671875" style="114" customWidth="1"/>
    <col min="1547" max="1547" width="9.33203125" style="114" customWidth="1"/>
    <col min="1548" max="1548" width="9" style="114" customWidth="1"/>
    <col min="1549" max="1549" width="8.88671875" style="114" customWidth="1"/>
    <col min="1550" max="1550" width="9" style="114" customWidth="1"/>
    <col min="1551" max="1551" width="7.88671875" style="114" customWidth="1"/>
    <col min="1552" max="1552" width="9.33203125" style="114" customWidth="1"/>
    <col min="1553" max="1553" width="7.6640625" style="114" customWidth="1"/>
    <col min="1554" max="1554" width="9.44140625" style="114" customWidth="1"/>
    <col min="1555" max="1555" width="9.109375" style="114" customWidth="1"/>
    <col min="1556" max="1556" width="9" style="114" customWidth="1"/>
    <col min="1557" max="1557" width="7.44140625" style="114" customWidth="1"/>
    <col min="1558" max="1558" width="9.33203125" style="114" customWidth="1"/>
    <col min="1559" max="1559" width="5.88671875" style="114" customWidth="1"/>
    <col min="1560" max="1789" width="9.109375" style="114"/>
    <col min="1790" max="1790" width="4.33203125" style="114" customWidth="1"/>
    <col min="1791" max="1791" width="40.33203125" style="114" customWidth="1"/>
    <col min="1792" max="1792" width="11.109375" style="114" customWidth="1"/>
    <col min="1793" max="1793" width="8.6640625" style="114" customWidth="1"/>
    <col min="1794" max="1794" width="6.5546875" style="114" customWidth="1"/>
    <col min="1795" max="1795" width="6" style="114" customWidth="1"/>
    <col min="1796" max="1796" width="8.6640625" style="114" customWidth="1"/>
    <col min="1797" max="1797" width="9.88671875" style="114" customWidth="1"/>
    <col min="1798" max="1798" width="8.88671875" style="114" customWidth="1"/>
    <col min="1799" max="1799" width="8.6640625" style="114" customWidth="1"/>
    <col min="1800" max="1800" width="9.33203125" style="114" customWidth="1"/>
    <col min="1801" max="1801" width="9.5546875" style="114" customWidth="1"/>
    <col min="1802" max="1802" width="8.88671875" style="114" customWidth="1"/>
    <col min="1803" max="1803" width="9.33203125" style="114" customWidth="1"/>
    <col min="1804" max="1804" width="9" style="114" customWidth="1"/>
    <col min="1805" max="1805" width="8.88671875" style="114" customWidth="1"/>
    <col min="1806" max="1806" width="9" style="114" customWidth="1"/>
    <col min="1807" max="1807" width="7.88671875" style="114" customWidth="1"/>
    <col min="1808" max="1808" width="9.33203125" style="114" customWidth="1"/>
    <col min="1809" max="1809" width="7.6640625" style="114" customWidth="1"/>
    <col min="1810" max="1810" width="9.44140625" style="114" customWidth="1"/>
    <col min="1811" max="1811" width="9.109375" style="114" customWidth="1"/>
    <col min="1812" max="1812" width="9" style="114" customWidth="1"/>
    <col min="1813" max="1813" width="7.44140625" style="114" customWidth="1"/>
    <col min="1814" max="1814" width="9.33203125" style="114" customWidth="1"/>
    <col min="1815" max="1815" width="5.88671875" style="114" customWidth="1"/>
    <col min="1816" max="2045" width="9.109375" style="114"/>
    <col min="2046" max="2046" width="4.33203125" style="114" customWidth="1"/>
    <col min="2047" max="2047" width="40.33203125" style="114" customWidth="1"/>
    <col min="2048" max="2048" width="11.109375" style="114" customWidth="1"/>
    <col min="2049" max="2049" width="8.6640625" style="114" customWidth="1"/>
    <col min="2050" max="2050" width="6.5546875" style="114" customWidth="1"/>
    <col min="2051" max="2051" width="6" style="114" customWidth="1"/>
    <col min="2052" max="2052" width="8.6640625" style="114" customWidth="1"/>
    <col min="2053" max="2053" width="9.88671875" style="114" customWidth="1"/>
    <col min="2054" max="2054" width="8.88671875" style="114" customWidth="1"/>
    <col min="2055" max="2055" width="8.6640625" style="114" customWidth="1"/>
    <col min="2056" max="2056" width="9.33203125" style="114" customWidth="1"/>
    <col min="2057" max="2057" width="9.5546875" style="114" customWidth="1"/>
    <col min="2058" max="2058" width="8.88671875" style="114" customWidth="1"/>
    <col min="2059" max="2059" width="9.33203125" style="114" customWidth="1"/>
    <col min="2060" max="2060" width="9" style="114" customWidth="1"/>
    <col min="2061" max="2061" width="8.88671875" style="114" customWidth="1"/>
    <col min="2062" max="2062" width="9" style="114" customWidth="1"/>
    <col min="2063" max="2063" width="7.88671875" style="114" customWidth="1"/>
    <col min="2064" max="2064" width="9.33203125" style="114" customWidth="1"/>
    <col min="2065" max="2065" width="7.6640625" style="114" customWidth="1"/>
    <col min="2066" max="2066" width="9.44140625" style="114" customWidth="1"/>
    <col min="2067" max="2067" width="9.109375" style="114" customWidth="1"/>
    <col min="2068" max="2068" width="9" style="114" customWidth="1"/>
    <col min="2069" max="2069" width="7.44140625" style="114" customWidth="1"/>
    <col min="2070" max="2070" width="9.33203125" style="114" customWidth="1"/>
    <col min="2071" max="2071" width="5.88671875" style="114" customWidth="1"/>
    <col min="2072" max="2301" width="9.109375" style="114"/>
    <col min="2302" max="2302" width="4.33203125" style="114" customWidth="1"/>
    <col min="2303" max="2303" width="40.33203125" style="114" customWidth="1"/>
    <col min="2304" max="2304" width="11.109375" style="114" customWidth="1"/>
    <col min="2305" max="2305" width="8.6640625" style="114" customWidth="1"/>
    <col min="2306" max="2306" width="6.5546875" style="114" customWidth="1"/>
    <col min="2307" max="2307" width="6" style="114" customWidth="1"/>
    <col min="2308" max="2308" width="8.6640625" style="114" customWidth="1"/>
    <col min="2309" max="2309" width="9.88671875" style="114" customWidth="1"/>
    <col min="2310" max="2310" width="8.88671875" style="114" customWidth="1"/>
    <col min="2311" max="2311" width="8.6640625" style="114" customWidth="1"/>
    <col min="2312" max="2312" width="9.33203125" style="114" customWidth="1"/>
    <col min="2313" max="2313" width="9.5546875" style="114" customWidth="1"/>
    <col min="2314" max="2314" width="8.88671875" style="114" customWidth="1"/>
    <col min="2315" max="2315" width="9.33203125" style="114" customWidth="1"/>
    <col min="2316" max="2316" width="9" style="114" customWidth="1"/>
    <col min="2317" max="2317" width="8.88671875" style="114" customWidth="1"/>
    <col min="2318" max="2318" width="9" style="114" customWidth="1"/>
    <col min="2319" max="2319" width="7.88671875" style="114" customWidth="1"/>
    <col min="2320" max="2320" width="9.33203125" style="114" customWidth="1"/>
    <col min="2321" max="2321" width="7.6640625" style="114" customWidth="1"/>
    <col min="2322" max="2322" width="9.44140625" style="114" customWidth="1"/>
    <col min="2323" max="2323" width="9.109375" style="114" customWidth="1"/>
    <col min="2324" max="2324" width="9" style="114" customWidth="1"/>
    <col min="2325" max="2325" width="7.44140625" style="114" customWidth="1"/>
    <col min="2326" max="2326" width="9.33203125" style="114" customWidth="1"/>
    <col min="2327" max="2327" width="5.88671875" style="114" customWidth="1"/>
    <col min="2328" max="2557" width="9.109375" style="114"/>
    <col min="2558" max="2558" width="4.33203125" style="114" customWidth="1"/>
    <col min="2559" max="2559" width="40.33203125" style="114" customWidth="1"/>
    <col min="2560" max="2560" width="11.109375" style="114" customWidth="1"/>
    <col min="2561" max="2561" width="8.6640625" style="114" customWidth="1"/>
    <col min="2562" max="2562" width="6.5546875" style="114" customWidth="1"/>
    <col min="2563" max="2563" width="6" style="114" customWidth="1"/>
    <col min="2564" max="2564" width="8.6640625" style="114" customWidth="1"/>
    <col min="2565" max="2565" width="9.88671875" style="114" customWidth="1"/>
    <col min="2566" max="2566" width="8.88671875" style="114" customWidth="1"/>
    <col min="2567" max="2567" width="8.6640625" style="114" customWidth="1"/>
    <col min="2568" max="2568" width="9.33203125" style="114" customWidth="1"/>
    <col min="2569" max="2569" width="9.5546875" style="114" customWidth="1"/>
    <col min="2570" max="2570" width="8.88671875" style="114" customWidth="1"/>
    <col min="2571" max="2571" width="9.33203125" style="114" customWidth="1"/>
    <col min="2572" max="2572" width="9" style="114" customWidth="1"/>
    <col min="2573" max="2573" width="8.88671875" style="114" customWidth="1"/>
    <col min="2574" max="2574" width="9" style="114" customWidth="1"/>
    <col min="2575" max="2575" width="7.88671875" style="114" customWidth="1"/>
    <col min="2576" max="2576" width="9.33203125" style="114" customWidth="1"/>
    <col min="2577" max="2577" width="7.6640625" style="114" customWidth="1"/>
    <col min="2578" max="2578" width="9.44140625" style="114" customWidth="1"/>
    <col min="2579" max="2579" width="9.109375" style="114" customWidth="1"/>
    <col min="2580" max="2580" width="9" style="114" customWidth="1"/>
    <col min="2581" max="2581" width="7.44140625" style="114" customWidth="1"/>
    <col min="2582" max="2582" width="9.33203125" style="114" customWidth="1"/>
    <col min="2583" max="2583" width="5.88671875" style="114" customWidth="1"/>
    <col min="2584" max="2813" width="9.109375" style="114"/>
    <col min="2814" max="2814" width="4.33203125" style="114" customWidth="1"/>
    <col min="2815" max="2815" width="40.33203125" style="114" customWidth="1"/>
    <col min="2816" max="2816" width="11.109375" style="114" customWidth="1"/>
    <col min="2817" max="2817" width="8.6640625" style="114" customWidth="1"/>
    <col min="2818" max="2818" width="6.5546875" style="114" customWidth="1"/>
    <col min="2819" max="2819" width="6" style="114" customWidth="1"/>
    <col min="2820" max="2820" width="8.6640625" style="114" customWidth="1"/>
    <col min="2821" max="2821" width="9.88671875" style="114" customWidth="1"/>
    <col min="2822" max="2822" width="8.88671875" style="114" customWidth="1"/>
    <col min="2823" max="2823" width="8.6640625" style="114" customWidth="1"/>
    <col min="2824" max="2824" width="9.33203125" style="114" customWidth="1"/>
    <col min="2825" max="2825" width="9.5546875" style="114" customWidth="1"/>
    <col min="2826" max="2826" width="8.88671875" style="114" customWidth="1"/>
    <col min="2827" max="2827" width="9.33203125" style="114" customWidth="1"/>
    <col min="2828" max="2828" width="9" style="114" customWidth="1"/>
    <col min="2829" max="2829" width="8.88671875" style="114" customWidth="1"/>
    <col min="2830" max="2830" width="9" style="114" customWidth="1"/>
    <col min="2831" max="2831" width="7.88671875" style="114" customWidth="1"/>
    <col min="2832" max="2832" width="9.33203125" style="114" customWidth="1"/>
    <col min="2833" max="2833" width="7.6640625" style="114" customWidth="1"/>
    <col min="2834" max="2834" width="9.44140625" style="114" customWidth="1"/>
    <col min="2835" max="2835" width="9.109375" style="114" customWidth="1"/>
    <col min="2836" max="2836" width="9" style="114" customWidth="1"/>
    <col min="2837" max="2837" width="7.44140625" style="114" customWidth="1"/>
    <col min="2838" max="2838" width="9.33203125" style="114" customWidth="1"/>
    <col min="2839" max="2839" width="5.88671875" style="114" customWidth="1"/>
    <col min="2840" max="3069" width="9.109375" style="114"/>
    <col min="3070" max="3070" width="4.33203125" style="114" customWidth="1"/>
    <col min="3071" max="3071" width="40.33203125" style="114" customWidth="1"/>
    <col min="3072" max="3072" width="11.109375" style="114" customWidth="1"/>
    <col min="3073" max="3073" width="8.6640625" style="114" customWidth="1"/>
    <col min="3074" max="3074" width="6.5546875" style="114" customWidth="1"/>
    <col min="3075" max="3075" width="6" style="114" customWidth="1"/>
    <col min="3076" max="3076" width="8.6640625" style="114" customWidth="1"/>
    <col min="3077" max="3077" width="9.88671875" style="114" customWidth="1"/>
    <col min="3078" max="3078" width="8.88671875" style="114" customWidth="1"/>
    <col min="3079" max="3079" width="8.6640625" style="114" customWidth="1"/>
    <col min="3080" max="3080" width="9.33203125" style="114" customWidth="1"/>
    <col min="3081" max="3081" width="9.5546875" style="114" customWidth="1"/>
    <col min="3082" max="3082" width="8.88671875" style="114" customWidth="1"/>
    <col min="3083" max="3083" width="9.33203125" style="114" customWidth="1"/>
    <col min="3084" max="3084" width="9" style="114" customWidth="1"/>
    <col min="3085" max="3085" width="8.88671875" style="114" customWidth="1"/>
    <col min="3086" max="3086" width="9" style="114" customWidth="1"/>
    <col min="3087" max="3087" width="7.88671875" style="114" customWidth="1"/>
    <col min="3088" max="3088" width="9.33203125" style="114" customWidth="1"/>
    <col min="3089" max="3089" width="7.6640625" style="114" customWidth="1"/>
    <col min="3090" max="3090" width="9.44140625" style="114" customWidth="1"/>
    <col min="3091" max="3091" width="9.109375" style="114" customWidth="1"/>
    <col min="3092" max="3092" width="9" style="114" customWidth="1"/>
    <col min="3093" max="3093" width="7.44140625" style="114" customWidth="1"/>
    <col min="3094" max="3094" width="9.33203125" style="114" customWidth="1"/>
    <col min="3095" max="3095" width="5.88671875" style="114" customWidth="1"/>
    <col min="3096" max="3325" width="9.109375" style="114"/>
    <col min="3326" max="3326" width="4.33203125" style="114" customWidth="1"/>
    <col min="3327" max="3327" width="40.33203125" style="114" customWidth="1"/>
    <col min="3328" max="3328" width="11.109375" style="114" customWidth="1"/>
    <col min="3329" max="3329" width="8.6640625" style="114" customWidth="1"/>
    <col min="3330" max="3330" width="6.5546875" style="114" customWidth="1"/>
    <col min="3331" max="3331" width="6" style="114" customWidth="1"/>
    <col min="3332" max="3332" width="8.6640625" style="114" customWidth="1"/>
    <col min="3333" max="3333" width="9.88671875" style="114" customWidth="1"/>
    <col min="3334" max="3334" width="8.88671875" style="114" customWidth="1"/>
    <col min="3335" max="3335" width="8.6640625" style="114" customWidth="1"/>
    <col min="3336" max="3336" width="9.33203125" style="114" customWidth="1"/>
    <col min="3337" max="3337" width="9.5546875" style="114" customWidth="1"/>
    <col min="3338" max="3338" width="8.88671875" style="114" customWidth="1"/>
    <col min="3339" max="3339" width="9.33203125" style="114" customWidth="1"/>
    <col min="3340" max="3340" width="9" style="114" customWidth="1"/>
    <col min="3341" max="3341" width="8.88671875" style="114" customWidth="1"/>
    <col min="3342" max="3342" width="9" style="114" customWidth="1"/>
    <col min="3343" max="3343" width="7.88671875" style="114" customWidth="1"/>
    <col min="3344" max="3344" width="9.33203125" style="114" customWidth="1"/>
    <col min="3345" max="3345" width="7.6640625" style="114" customWidth="1"/>
    <col min="3346" max="3346" width="9.44140625" style="114" customWidth="1"/>
    <col min="3347" max="3347" width="9.109375" style="114" customWidth="1"/>
    <col min="3348" max="3348" width="9" style="114" customWidth="1"/>
    <col min="3349" max="3349" width="7.44140625" style="114" customWidth="1"/>
    <col min="3350" max="3350" width="9.33203125" style="114" customWidth="1"/>
    <col min="3351" max="3351" width="5.88671875" style="114" customWidth="1"/>
    <col min="3352" max="3581" width="9.109375" style="114"/>
    <col min="3582" max="3582" width="4.33203125" style="114" customWidth="1"/>
    <col min="3583" max="3583" width="40.33203125" style="114" customWidth="1"/>
    <col min="3584" max="3584" width="11.109375" style="114" customWidth="1"/>
    <col min="3585" max="3585" width="8.6640625" style="114" customWidth="1"/>
    <col min="3586" max="3586" width="6.5546875" style="114" customWidth="1"/>
    <col min="3587" max="3587" width="6" style="114" customWidth="1"/>
    <col min="3588" max="3588" width="8.6640625" style="114" customWidth="1"/>
    <col min="3589" max="3589" width="9.88671875" style="114" customWidth="1"/>
    <col min="3590" max="3590" width="8.88671875" style="114" customWidth="1"/>
    <col min="3591" max="3591" width="8.6640625" style="114" customWidth="1"/>
    <col min="3592" max="3592" width="9.33203125" style="114" customWidth="1"/>
    <col min="3593" max="3593" width="9.5546875" style="114" customWidth="1"/>
    <col min="3594" max="3594" width="8.88671875" style="114" customWidth="1"/>
    <col min="3595" max="3595" width="9.33203125" style="114" customWidth="1"/>
    <col min="3596" max="3596" width="9" style="114" customWidth="1"/>
    <col min="3597" max="3597" width="8.88671875" style="114" customWidth="1"/>
    <col min="3598" max="3598" width="9" style="114" customWidth="1"/>
    <col min="3599" max="3599" width="7.88671875" style="114" customWidth="1"/>
    <col min="3600" max="3600" width="9.33203125" style="114" customWidth="1"/>
    <col min="3601" max="3601" width="7.6640625" style="114" customWidth="1"/>
    <col min="3602" max="3602" width="9.44140625" style="114" customWidth="1"/>
    <col min="3603" max="3603" width="9.109375" style="114" customWidth="1"/>
    <col min="3604" max="3604" width="9" style="114" customWidth="1"/>
    <col min="3605" max="3605" width="7.44140625" style="114" customWidth="1"/>
    <col min="3606" max="3606" width="9.33203125" style="114" customWidth="1"/>
    <col min="3607" max="3607" width="5.88671875" style="114" customWidth="1"/>
    <col min="3608" max="3837" width="9.109375" style="114"/>
    <col min="3838" max="3838" width="4.33203125" style="114" customWidth="1"/>
    <col min="3839" max="3839" width="40.33203125" style="114" customWidth="1"/>
    <col min="3840" max="3840" width="11.109375" style="114" customWidth="1"/>
    <col min="3841" max="3841" width="8.6640625" style="114" customWidth="1"/>
    <col min="3842" max="3842" width="6.5546875" style="114" customWidth="1"/>
    <col min="3843" max="3843" width="6" style="114" customWidth="1"/>
    <col min="3844" max="3844" width="8.6640625" style="114" customWidth="1"/>
    <col min="3845" max="3845" width="9.88671875" style="114" customWidth="1"/>
    <col min="3846" max="3846" width="8.88671875" style="114" customWidth="1"/>
    <col min="3847" max="3847" width="8.6640625" style="114" customWidth="1"/>
    <col min="3848" max="3848" width="9.33203125" style="114" customWidth="1"/>
    <col min="3849" max="3849" width="9.5546875" style="114" customWidth="1"/>
    <col min="3850" max="3850" width="8.88671875" style="114" customWidth="1"/>
    <col min="3851" max="3851" width="9.33203125" style="114" customWidth="1"/>
    <col min="3852" max="3852" width="9" style="114" customWidth="1"/>
    <col min="3853" max="3853" width="8.88671875" style="114" customWidth="1"/>
    <col min="3854" max="3854" width="9" style="114" customWidth="1"/>
    <col min="3855" max="3855" width="7.88671875" style="114" customWidth="1"/>
    <col min="3856" max="3856" width="9.33203125" style="114" customWidth="1"/>
    <col min="3857" max="3857" width="7.6640625" style="114" customWidth="1"/>
    <col min="3858" max="3858" width="9.44140625" style="114" customWidth="1"/>
    <col min="3859" max="3859" width="9.109375" style="114" customWidth="1"/>
    <col min="3860" max="3860" width="9" style="114" customWidth="1"/>
    <col min="3861" max="3861" width="7.44140625" style="114" customWidth="1"/>
    <col min="3862" max="3862" width="9.33203125" style="114" customWidth="1"/>
    <col min="3863" max="3863" width="5.88671875" style="114" customWidth="1"/>
    <col min="3864" max="4093" width="9.109375" style="114"/>
    <col min="4094" max="4094" width="4.33203125" style="114" customWidth="1"/>
    <col min="4095" max="4095" width="40.33203125" style="114" customWidth="1"/>
    <col min="4096" max="4096" width="11.109375" style="114" customWidth="1"/>
    <col min="4097" max="4097" width="8.6640625" style="114" customWidth="1"/>
    <col min="4098" max="4098" width="6.5546875" style="114" customWidth="1"/>
    <col min="4099" max="4099" width="6" style="114" customWidth="1"/>
    <col min="4100" max="4100" width="8.6640625" style="114" customWidth="1"/>
    <col min="4101" max="4101" width="9.88671875" style="114" customWidth="1"/>
    <col min="4102" max="4102" width="8.88671875" style="114" customWidth="1"/>
    <col min="4103" max="4103" width="8.6640625" style="114" customWidth="1"/>
    <col min="4104" max="4104" width="9.33203125" style="114" customWidth="1"/>
    <col min="4105" max="4105" width="9.5546875" style="114" customWidth="1"/>
    <col min="4106" max="4106" width="8.88671875" style="114" customWidth="1"/>
    <col min="4107" max="4107" width="9.33203125" style="114" customWidth="1"/>
    <col min="4108" max="4108" width="9" style="114" customWidth="1"/>
    <col min="4109" max="4109" width="8.88671875" style="114" customWidth="1"/>
    <col min="4110" max="4110" width="9" style="114" customWidth="1"/>
    <col min="4111" max="4111" width="7.88671875" style="114" customWidth="1"/>
    <col min="4112" max="4112" width="9.33203125" style="114" customWidth="1"/>
    <col min="4113" max="4113" width="7.6640625" style="114" customWidth="1"/>
    <col min="4114" max="4114" width="9.44140625" style="114" customWidth="1"/>
    <col min="4115" max="4115" width="9.109375" style="114" customWidth="1"/>
    <col min="4116" max="4116" width="9" style="114" customWidth="1"/>
    <col min="4117" max="4117" width="7.44140625" style="114" customWidth="1"/>
    <col min="4118" max="4118" width="9.33203125" style="114" customWidth="1"/>
    <col min="4119" max="4119" width="5.88671875" style="114" customWidth="1"/>
    <col min="4120" max="4349" width="9.109375" style="114"/>
    <col min="4350" max="4350" width="4.33203125" style="114" customWidth="1"/>
    <col min="4351" max="4351" width="40.33203125" style="114" customWidth="1"/>
    <col min="4352" max="4352" width="11.109375" style="114" customWidth="1"/>
    <col min="4353" max="4353" width="8.6640625" style="114" customWidth="1"/>
    <col min="4354" max="4354" width="6.5546875" style="114" customWidth="1"/>
    <col min="4355" max="4355" width="6" style="114" customWidth="1"/>
    <col min="4356" max="4356" width="8.6640625" style="114" customWidth="1"/>
    <col min="4357" max="4357" width="9.88671875" style="114" customWidth="1"/>
    <col min="4358" max="4358" width="8.88671875" style="114" customWidth="1"/>
    <col min="4359" max="4359" width="8.6640625" style="114" customWidth="1"/>
    <col min="4360" max="4360" width="9.33203125" style="114" customWidth="1"/>
    <col min="4361" max="4361" width="9.5546875" style="114" customWidth="1"/>
    <col min="4362" max="4362" width="8.88671875" style="114" customWidth="1"/>
    <col min="4363" max="4363" width="9.33203125" style="114" customWidth="1"/>
    <col min="4364" max="4364" width="9" style="114" customWidth="1"/>
    <col min="4365" max="4365" width="8.88671875" style="114" customWidth="1"/>
    <col min="4366" max="4366" width="9" style="114" customWidth="1"/>
    <col min="4367" max="4367" width="7.88671875" style="114" customWidth="1"/>
    <col min="4368" max="4368" width="9.33203125" style="114" customWidth="1"/>
    <col min="4369" max="4369" width="7.6640625" style="114" customWidth="1"/>
    <col min="4370" max="4370" width="9.44140625" style="114" customWidth="1"/>
    <col min="4371" max="4371" width="9.109375" style="114" customWidth="1"/>
    <col min="4372" max="4372" width="9" style="114" customWidth="1"/>
    <col min="4373" max="4373" width="7.44140625" style="114" customWidth="1"/>
    <col min="4374" max="4374" width="9.33203125" style="114" customWidth="1"/>
    <col min="4375" max="4375" width="5.88671875" style="114" customWidth="1"/>
    <col min="4376" max="4605" width="9.109375" style="114"/>
    <col min="4606" max="4606" width="4.33203125" style="114" customWidth="1"/>
    <col min="4607" max="4607" width="40.33203125" style="114" customWidth="1"/>
    <col min="4608" max="4608" width="11.109375" style="114" customWidth="1"/>
    <col min="4609" max="4609" width="8.6640625" style="114" customWidth="1"/>
    <col min="4610" max="4610" width="6.5546875" style="114" customWidth="1"/>
    <col min="4611" max="4611" width="6" style="114" customWidth="1"/>
    <col min="4612" max="4612" width="8.6640625" style="114" customWidth="1"/>
    <col min="4613" max="4613" width="9.88671875" style="114" customWidth="1"/>
    <col min="4614" max="4614" width="8.88671875" style="114" customWidth="1"/>
    <col min="4615" max="4615" width="8.6640625" style="114" customWidth="1"/>
    <col min="4616" max="4616" width="9.33203125" style="114" customWidth="1"/>
    <col min="4617" max="4617" width="9.5546875" style="114" customWidth="1"/>
    <col min="4618" max="4618" width="8.88671875" style="114" customWidth="1"/>
    <col min="4619" max="4619" width="9.33203125" style="114" customWidth="1"/>
    <col min="4620" max="4620" width="9" style="114" customWidth="1"/>
    <col min="4621" max="4621" width="8.88671875" style="114" customWidth="1"/>
    <col min="4622" max="4622" width="9" style="114" customWidth="1"/>
    <col min="4623" max="4623" width="7.88671875" style="114" customWidth="1"/>
    <col min="4624" max="4624" width="9.33203125" style="114" customWidth="1"/>
    <col min="4625" max="4625" width="7.6640625" style="114" customWidth="1"/>
    <col min="4626" max="4626" width="9.44140625" style="114" customWidth="1"/>
    <col min="4627" max="4627" width="9.109375" style="114" customWidth="1"/>
    <col min="4628" max="4628" width="9" style="114" customWidth="1"/>
    <col min="4629" max="4629" width="7.44140625" style="114" customWidth="1"/>
    <col min="4630" max="4630" width="9.33203125" style="114" customWidth="1"/>
    <col min="4631" max="4631" width="5.88671875" style="114" customWidth="1"/>
    <col min="4632" max="4861" width="9.109375" style="114"/>
    <col min="4862" max="4862" width="4.33203125" style="114" customWidth="1"/>
    <col min="4863" max="4863" width="40.33203125" style="114" customWidth="1"/>
    <col min="4864" max="4864" width="11.109375" style="114" customWidth="1"/>
    <col min="4865" max="4865" width="8.6640625" style="114" customWidth="1"/>
    <col min="4866" max="4866" width="6.5546875" style="114" customWidth="1"/>
    <col min="4867" max="4867" width="6" style="114" customWidth="1"/>
    <col min="4868" max="4868" width="8.6640625" style="114" customWidth="1"/>
    <col min="4869" max="4869" width="9.88671875" style="114" customWidth="1"/>
    <col min="4870" max="4870" width="8.88671875" style="114" customWidth="1"/>
    <col min="4871" max="4871" width="8.6640625" style="114" customWidth="1"/>
    <col min="4872" max="4872" width="9.33203125" style="114" customWidth="1"/>
    <col min="4873" max="4873" width="9.5546875" style="114" customWidth="1"/>
    <col min="4874" max="4874" width="8.88671875" style="114" customWidth="1"/>
    <col min="4875" max="4875" width="9.33203125" style="114" customWidth="1"/>
    <col min="4876" max="4876" width="9" style="114" customWidth="1"/>
    <col min="4877" max="4877" width="8.88671875" style="114" customWidth="1"/>
    <col min="4878" max="4878" width="9" style="114" customWidth="1"/>
    <col min="4879" max="4879" width="7.88671875" style="114" customWidth="1"/>
    <col min="4880" max="4880" width="9.33203125" style="114" customWidth="1"/>
    <col min="4881" max="4881" width="7.6640625" style="114" customWidth="1"/>
    <col min="4882" max="4882" width="9.44140625" style="114" customWidth="1"/>
    <col min="4883" max="4883" width="9.109375" style="114" customWidth="1"/>
    <col min="4884" max="4884" width="9" style="114" customWidth="1"/>
    <col min="4885" max="4885" width="7.44140625" style="114" customWidth="1"/>
    <col min="4886" max="4886" width="9.33203125" style="114" customWidth="1"/>
    <col min="4887" max="4887" width="5.88671875" style="114" customWidth="1"/>
    <col min="4888" max="5117" width="9.109375" style="114"/>
    <col min="5118" max="5118" width="4.33203125" style="114" customWidth="1"/>
    <col min="5119" max="5119" width="40.33203125" style="114" customWidth="1"/>
    <col min="5120" max="5120" width="11.109375" style="114" customWidth="1"/>
    <col min="5121" max="5121" width="8.6640625" style="114" customWidth="1"/>
    <col min="5122" max="5122" width="6.5546875" style="114" customWidth="1"/>
    <col min="5123" max="5123" width="6" style="114" customWidth="1"/>
    <col min="5124" max="5124" width="8.6640625" style="114" customWidth="1"/>
    <col min="5125" max="5125" width="9.88671875" style="114" customWidth="1"/>
    <col min="5126" max="5126" width="8.88671875" style="114" customWidth="1"/>
    <col min="5127" max="5127" width="8.6640625" style="114" customWidth="1"/>
    <col min="5128" max="5128" width="9.33203125" style="114" customWidth="1"/>
    <col min="5129" max="5129" width="9.5546875" style="114" customWidth="1"/>
    <col min="5130" max="5130" width="8.88671875" style="114" customWidth="1"/>
    <col min="5131" max="5131" width="9.33203125" style="114" customWidth="1"/>
    <col min="5132" max="5132" width="9" style="114" customWidth="1"/>
    <col min="5133" max="5133" width="8.88671875" style="114" customWidth="1"/>
    <col min="5134" max="5134" width="9" style="114" customWidth="1"/>
    <col min="5135" max="5135" width="7.88671875" style="114" customWidth="1"/>
    <col min="5136" max="5136" width="9.33203125" style="114" customWidth="1"/>
    <col min="5137" max="5137" width="7.6640625" style="114" customWidth="1"/>
    <col min="5138" max="5138" width="9.44140625" style="114" customWidth="1"/>
    <col min="5139" max="5139" width="9.109375" style="114" customWidth="1"/>
    <col min="5140" max="5140" width="9" style="114" customWidth="1"/>
    <col min="5141" max="5141" width="7.44140625" style="114" customWidth="1"/>
    <col min="5142" max="5142" width="9.33203125" style="114" customWidth="1"/>
    <col min="5143" max="5143" width="5.88671875" style="114" customWidth="1"/>
    <col min="5144" max="5373" width="9.109375" style="114"/>
    <col min="5374" max="5374" width="4.33203125" style="114" customWidth="1"/>
    <col min="5375" max="5375" width="40.33203125" style="114" customWidth="1"/>
    <col min="5376" max="5376" width="11.109375" style="114" customWidth="1"/>
    <col min="5377" max="5377" width="8.6640625" style="114" customWidth="1"/>
    <col min="5378" max="5378" width="6.5546875" style="114" customWidth="1"/>
    <col min="5379" max="5379" width="6" style="114" customWidth="1"/>
    <col min="5380" max="5380" width="8.6640625" style="114" customWidth="1"/>
    <col min="5381" max="5381" width="9.88671875" style="114" customWidth="1"/>
    <col min="5382" max="5382" width="8.88671875" style="114" customWidth="1"/>
    <col min="5383" max="5383" width="8.6640625" style="114" customWidth="1"/>
    <col min="5384" max="5384" width="9.33203125" style="114" customWidth="1"/>
    <col min="5385" max="5385" width="9.5546875" style="114" customWidth="1"/>
    <col min="5386" max="5386" width="8.88671875" style="114" customWidth="1"/>
    <col min="5387" max="5387" width="9.33203125" style="114" customWidth="1"/>
    <col min="5388" max="5388" width="9" style="114" customWidth="1"/>
    <col min="5389" max="5389" width="8.88671875" style="114" customWidth="1"/>
    <col min="5390" max="5390" width="9" style="114" customWidth="1"/>
    <col min="5391" max="5391" width="7.88671875" style="114" customWidth="1"/>
    <col min="5392" max="5392" width="9.33203125" style="114" customWidth="1"/>
    <col min="5393" max="5393" width="7.6640625" style="114" customWidth="1"/>
    <col min="5394" max="5394" width="9.44140625" style="114" customWidth="1"/>
    <col min="5395" max="5395" width="9.109375" style="114" customWidth="1"/>
    <col min="5396" max="5396" width="9" style="114" customWidth="1"/>
    <col min="5397" max="5397" width="7.44140625" style="114" customWidth="1"/>
    <col min="5398" max="5398" width="9.33203125" style="114" customWidth="1"/>
    <col min="5399" max="5399" width="5.88671875" style="114" customWidth="1"/>
    <col min="5400" max="5629" width="9.109375" style="114"/>
    <col min="5630" max="5630" width="4.33203125" style="114" customWidth="1"/>
    <col min="5631" max="5631" width="40.33203125" style="114" customWidth="1"/>
    <col min="5632" max="5632" width="11.109375" style="114" customWidth="1"/>
    <col min="5633" max="5633" width="8.6640625" style="114" customWidth="1"/>
    <col min="5634" max="5634" width="6.5546875" style="114" customWidth="1"/>
    <col min="5635" max="5635" width="6" style="114" customWidth="1"/>
    <col min="5636" max="5636" width="8.6640625" style="114" customWidth="1"/>
    <col min="5637" max="5637" width="9.88671875" style="114" customWidth="1"/>
    <col min="5638" max="5638" width="8.88671875" style="114" customWidth="1"/>
    <col min="5639" max="5639" width="8.6640625" style="114" customWidth="1"/>
    <col min="5640" max="5640" width="9.33203125" style="114" customWidth="1"/>
    <col min="5641" max="5641" width="9.5546875" style="114" customWidth="1"/>
    <col min="5642" max="5642" width="8.88671875" style="114" customWidth="1"/>
    <col min="5643" max="5643" width="9.33203125" style="114" customWidth="1"/>
    <col min="5644" max="5644" width="9" style="114" customWidth="1"/>
    <col min="5645" max="5645" width="8.88671875" style="114" customWidth="1"/>
    <col min="5646" max="5646" width="9" style="114" customWidth="1"/>
    <col min="5647" max="5647" width="7.88671875" style="114" customWidth="1"/>
    <col min="5648" max="5648" width="9.33203125" style="114" customWidth="1"/>
    <col min="5649" max="5649" width="7.6640625" style="114" customWidth="1"/>
    <col min="5650" max="5650" width="9.44140625" style="114" customWidth="1"/>
    <col min="5651" max="5651" width="9.109375" style="114" customWidth="1"/>
    <col min="5652" max="5652" width="9" style="114" customWidth="1"/>
    <col min="5653" max="5653" width="7.44140625" style="114" customWidth="1"/>
    <col min="5654" max="5654" width="9.33203125" style="114" customWidth="1"/>
    <col min="5655" max="5655" width="5.88671875" style="114" customWidth="1"/>
    <col min="5656" max="5885" width="9.109375" style="114"/>
    <col min="5886" max="5886" width="4.33203125" style="114" customWidth="1"/>
    <col min="5887" max="5887" width="40.33203125" style="114" customWidth="1"/>
    <col min="5888" max="5888" width="11.109375" style="114" customWidth="1"/>
    <col min="5889" max="5889" width="8.6640625" style="114" customWidth="1"/>
    <col min="5890" max="5890" width="6.5546875" style="114" customWidth="1"/>
    <col min="5891" max="5891" width="6" style="114" customWidth="1"/>
    <col min="5892" max="5892" width="8.6640625" style="114" customWidth="1"/>
    <col min="5893" max="5893" width="9.88671875" style="114" customWidth="1"/>
    <col min="5894" max="5894" width="8.88671875" style="114" customWidth="1"/>
    <col min="5895" max="5895" width="8.6640625" style="114" customWidth="1"/>
    <col min="5896" max="5896" width="9.33203125" style="114" customWidth="1"/>
    <col min="5897" max="5897" width="9.5546875" style="114" customWidth="1"/>
    <col min="5898" max="5898" width="8.88671875" style="114" customWidth="1"/>
    <col min="5899" max="5899" width="9.33203125" style="114" customWidth="1"/>
    <col min="5900" max="5900" width="9" style="114" customWidth="1"/>
    <col min="5901" max="5901" width="8.88671875" style="114" customWidth="1"/>
    <col min="5902" max="5902" width="9" style="114" customWidth="1"/>
    <col min="5903" max="5903" width="7.88671875" style="114" customWidth="1"/>
    <col min="5904" max="5904" width="9.33203125" style="114" customWidth="1"/>
    <col min="5905" max="5905" width="7.6640625" style="114" customWidth="1"/>
    <col min="5906" max="5906" width="9.44140625" style="114" customWidth="1"/>
    <col min="5907" max="5907" width="9.109375" style="114" customWidth="1"/>
    <col min="5908" max="5908" width="9" style="114" customWidth="1"/>
    <col min="5909" max="5909" width="7.44140625" style="114" customWidth="1"/>
    <col min="5910" max="5910" width="9.33203125" style="114" customWidth="1"/>
    <col min="5911" max="5911" width="5.88671875" style="114" customWidth="1"/>
    <col min="5912" max="6141" width="9.109375" style="114"/>
    <col min="6142" max="6142" width="4.33203125" style="114" customWidth="1"/>
    <col min="6143" max="6143" width="40.33203125" style="114" customWidth="1"/>
    <col min="6144" max="6144" width="11.109375" style="114" customWidth="1"/>
    <col min="6145" max="6145" width="8.6640625" style="114" customWidth="1"/>
    <col min="6146" max="6146" width="6.5546875" style="114" customWidth="1"/>
    <col min="6147" max="6147" width="6" style="114" customWidth="1"/>
    <col min="6148" max="6148" width="8.6640625" style="114" customWidth="1"/>
    <col min="6149" max="6149" width="9.88671875" style="114" customWidth="1"/>
    <col min="6150" max="6150" width="8.88671875" style="114" customWidth="1"/>
    <col min="6151" max="6151" width="8.6640625" style="114" customWidth="1"/>
    <col min="6152" max="6152" width="9.33203125" style="114" customWidth="1"/>
    <col min="6153" max="6153" width="9.5546875" style="114" customWidth="1"/>
    <col min="6154" max="6154" width="8.88671875" style="114" customWidth="1"/>
    <col min="6155" max="6155" width="9.33203125" style="114" customWidth="1"/>
    <col min="6156" max="6156" width="9" style="114" customWidth="1"/>
    <col min="6157" max="6157" width="8.88671875" style="114" customWidth="1"/>
    <col min="6158" max="6158" width="9" style="114" customWidth="1"/>
    <col min="6159" max="6159" width="7.88671875" style="114" customWidth="1"/>
    <col min="6160" max="6160" width="9.33203125" style="114" customWidth="1"/>
    <col min="6161" max="6161" width="7.6640625" style="114" customWidth="1"/>
    <col min="6162" max="6162" width="9.44140625" style="114" customWidth="1"/>
    <col min="6163" max="6163" width="9.109375" style="114" customWidth="1"/>
    <col min="6164" max="6164" width="9" style="114" customWidth="1"/>
    <col min="6165" max="6165" width="7.44140625" style="114" customWidth="1"/>
    <col min="6166" max="6166" width="9.33203125" style="114" customWidth="1"/>
    <col min="6167" max="6167" width="5.88671875" style="114" customWidth="1"/>
    <col min="6168" max="6397" width="9.109375" style="114"/>
    <col min="6398" max="6398" width="4.33203125" style="114" customWidth="1"/>
    <col min="6399" max="6399" width="40.33203125" style="114" customWidth="1"/>
    <col min="6400" max="6400" width="11.109375" style="114" customWidth="1"/>
    <col min="6401" max="6401" width="8.6640625" style="114" customWidth="1"/>
    <col min="6402" max="6402" width="6.5546875" style="114" customWidth="1"/>
    <col min="6403" max="6403" width="6" style="114" customWidth="1"/>
    <col min="6404" max="6404" width="8.6640625" style="114" customWidth="1"/>
    <col min="6405" max="6405" width="9.88671875" style="114" customWidth="1"/>
    <col min="6406" max="6406" width="8.88671875" style="114" customWidth="1"/>
    <col min="6407" max="6407" width="8.6640625" style="114" customWidth="1"/>
    <col min="6408" max="6408" width="9.33203125" style="114" customWidth="1"/>
    <col min="6409" max="6409" width="9.5546875" style="114" customWidth="1"/>
    <col min="6410" max="6410" width="8.88671875" style="114" customWidth="1"/>
    <col min="6411" max="6411" width="9.33203125" style="114" customWidth="1"/>
    <col min="6412" max="6412" width="9" style="114" customWidth="1"/>
    <col min="6413" max="6413" width="8.88671875" style="114" customWidth="1"/>
    <col min="6414" max="6414" width="9" style="114" customWidth="1"/>
    <col min="6415" max="6415" width="7.88671875" style="114" customWidth="1"/>
    <col min="6416" max="6416" width="9.33203125" style="114" customWidth="1"/>
    <col min="6417" max="6417" width="7.6640625" style="114" customWidth="1"/>
    <col min="6418" max="6418" width="9.44140625" style="114" customWidth="1"/>
    <col min="6419" max="6419" width="9.109375" style="114" customWidth="1"/>
    <col min="6420" max="6420" width="9" style="114" customWidth="1"/>
    <col min="6421" max="6421" width="7.44140625" style="114" customWidth="1"/>
    <col min="6422" max="6422" width="9.33203125" style="114" customWidth="1"/>
    <col min="6423" max="6423" width="5.88671875" style="114" customWidth="1"/>
    <col min="6424" max="6653" width="9.109375" style="114"/>
    <col min="6654" max="6654" width="4.33203125" style="114" customWidth="1"/>
    <col min="6655" max="6655" width="40.33203125" style="114" customWidth="1"/>
    <col min="6656" max="6656" width="11.109375" style="114" customWidth="1"/>
    <col min="6657" max="6657" width="8.6640625" style="114" customWidth="1"/>
    <col min="6658" max="6658" width="6.5546875" style="114" customWidth="1"/>
    <col min="6659" max="6659" width="6" style="114" customWidth="1"/>
    <col min="6660" max="6660" width="8.6640625" style="114" customWidth="1"/>
    <col min="6661" max="6661" width="9.88671875" style="114" customWidth="1"/>
    <col min="6662" max="6662" width="8.88671875" style="114" customWidth="1"/>
    <col min="6663" max="6663" width="8.6640625" style="114" customWidth="1"/>
    <col min="6664" max="6664" width="9.33203125" style="114" customWidth="1"/>
    <col min="6665" max="6665" width="9.5546875" style="114" customWidth="1"/>
    <col min="6666" max="6666" width="8.88671875" style="114" customWidth="1"/>
    <col min="6667" max="6667" width="9.33203125" style="114" customWidth="1"/>
    <col min="6668" max="6668" width="9" style="114" customWidth="1"/>
    <col min="6669" max="6669" width="8.88671875" style="114" customWidth="1"/>
    <col min="6670" max="6670" width="9" style="114" customWidth="1"/>
    <col min="6671" max="6671" width="7.88671875" style="114" customWidth="1"/>
    <col min="6672" max="6672" width="9.33203125" style="114" customWidth="1"/>
    <col min="6673" max="6673" width="7.6640625" style="114" customWidth="1"/>
    <col min="6674" max="6674" width="9.44140625" style="114" customWidth="1"/>
    <col min="6675" max="6675" width="9.109375" style="114" customWidth="1"/>
    <col min="6676" max="6676" width="9" style="114" customWidth="1"/>
    <col min="6677" max="6677" width="7.44140625" style="114" customWidth="1"/>
    <col min="6678" max="6678" width="9.33203125" style="114" customWidth="1"/>
    <col min="6679" max="6679" width="5.88671875" style="114" customWidth="1"/>
    <col min="6680" max="6909" width="9.109375" style="114"/>
    <col min="6910" max="6910" width="4.33203125" style="114" customWidth="1"/>
    <col min="6911" max="6911" width="40.33203125" style="114" customWidth="1"/>
    <col min="6912" max="6912" width="11.109375" style="114" customWidth="1"/>
    <col min="6913" max="6913" width="8.6640625" style="114" customWidth="1"/>
    <col min="6914" max="6914" width="6.5546875" style="114" customWidth="1"/>
    <col min="6915" max="6915" width="6" style="114" customWidth="1"/>
    <col min="6916" max="6916" width="8.6640625" style="114" customWidth="1"/>
    <col min="6917" max="6917" width="9.88671875" style="114" customWidth="1"/>
    <col min="6918" max="6918" width="8.88671875" style="114" customWidth="1"/>
    <col min="6919" max="6919" width="8.6640625" style="114" customWidth="1"/>
    <col min="6920" max="6920" width="9.33203125" style="114" customWidth="1"/>
    <col min="6921" max="6921" width="9.5546875" style="114" customWidth="1"/>
    <col min="6922" max="6922" width="8.88671875" style="114" customWidth="1"/>
    <col min="6923" max="6923" width="9.33203125" style="114" customWidth="1"/>
    <col min="6924" max="6924" width="9" style="114" customWidth="1"/>
    <col min="6925" max="6925" width="8.88671875" style="114" customWidth="1"/>
    <col min="6926" max="6926" width="9" style="114" customWidth="1"/>
    <col min="6927" max="6927" width="7.88671875" style="114" customWidth="1"/>
    <col min="6928" max="6928" width="9.33203125" style="114" customWidth="1"/>
    <col min="6929" max="6929" width="7.6640625" style="114" customWidth="1"/>
    <col min="6930" max="6930" width="9.44140625" style="114" customWidth="1"/>
    <col min="6931" max="6931" width="9.109375" style="114" customWidth="1"/>
    <col min="6932" max="6932" width="9" style="114" customWidth="1"/>
    <col min="6933" max="6933" width="7.44140625" style="114" customWidth="1"/>
    <col min="6934" max="6934" width="9.33203125" style="114" customWidth="1"/>
    <col min="6935" max="6935" width="5.88671875" style="114" customWidth="1"/>
    <col min="6936" max="7165" width="9.109375" style="114"/>
    <col min="7166" max="7166" width="4.33203125" style="114" customWidth="1"/>
    <col min="7167" max="7167" width="40.33203125" style="114" customWidth="1"/>
    <col min="7168" max="7168" width="11.109375" style="114" customWidth="1"/>
    <col min="7169" max="7169" width="8.6640625" style="114" customWidth="1"/>
    <col min="7170" max="7170" width="6.5546875" style="114" customWidth="1"/>
    <col min="7171" max="7171" width="6" style="114" customWidth="1"/>
    <col min="7172" max="7172" width="8.6640625" style="114" customWidth="1"/>
    <col min="7173" max="7173" width="9.88671875" style="114" customWidth="1"/>
    <col min="7174" max="7174" width="8.88671875" style="114" customWidth="1"/>
    <col min="7175" max="7175" width="8.6640625" style="114" customWidth="1"/>
    <col min="7176" max="7176" width="9.33203125" style="114" customWidth="1"/>
    <col min="7177" max="7177" width="9.5546875" style="114" customWidth="1"/>
    <col min="7178" max="7178" width="8.88671875" style="114" customWidth="1"/>
    <col min="7179" max="7179" width="9.33203125" style="114" customWidth="1"/>
    <col min="7180" max="7180" width="9" style="114" customWidth="1"/>
    <col min="7181" max="7181" width="8.88671875" style="114" customWidth="1"/>
    <col min="7182" max="7182" width="9" style="114" customWidth="1"/>
    <col min="7183" max="7183" width="7.88671875" style="114" customWidth="1"/>
    <col min="7184" max="7184" width="9.33203125" style="114" customWidth="1"/>
    <col min="7185" max="7185" width="7.6640625" style="114" customWidth="1"/>
    <col min="7186" max="7186" width="9.44140625" style="114" customWidth="1"/>
    <col min="7187" max="7187" width="9.109375" style="114" customWidth="1"/>
    <col min="7188" max="7188" width="9" style="114" customWidth="1"/>
    <col min="7189" max="7189" width="7.44140625" style="114" customWidth="1"/>
    <col min="7190" max="7190" width="9.33203125" style="114" customWidth="1"/>
    <col min="7191" max="7191" width="5.88671875" style="114" customWidth="1"/>
    <col min="7192" max="7421" width="9.109375" style="114"/>
    <col min="7422" max="7422" width="4.33203125" style="114" customWidth="1"/>
    <col min="7423" max="7423" width="40.33203125" style="114" customWidth="1"/>
    <col min="7424" max="7424" width="11.109375" style="114" customWidth="1"/>
    <col min="7425" max="7425" width="8.6640625" style="114" customWidth="1"/>
    <col min="7426" max="7426" width="6.5546875" style="114" customWidth="1"/>
    <col min="7427" max="7427" width="6" style="114" customWidth="1"/>
    <col min="7428" max="7428" width="8.6640625" style="114" customWidth="1"/>
    <col min="7429" max="7429" width="9.88671875" style="114" customWidth="1"/>
    <col min="7430" max="7430" width="8.88671875" style="114" customWidth="1"/>
    <col min="7431" max="7431" width="8.6640625" style="114" customWidth="1"/>
    <col min="7432" max="7432" width="9.33203125" style="114" customWidth="1"/>
    <col min="7433" max="7433" width="9.5546875" style="114" customWidth="1"/>
    <col min="7434" max="7434" width="8.88671875" style="114" customWidth="1"/>
    <col min="7435" max="7435" width="9.33203125" style="114" customWidth="1"/>
    <col min="7436" max="7436" width="9" style="114" customWidth="1"/>
    <col min="7437" max="7437" width="8.88671875" style="114" customWidth="1"/>
    <col min="7438" max="7438" width="9" style="114" customWidth="1"/>
    <col min="7439" max="7439" width="7.88671875" style="114" customWidth="1"/>
    <col min="7440" max="7440" width="9.33203125" style="114" customWidth="1"/>
    <col min="7441" max="7441" width="7.6640625" style="114" customWidth="1"/>
    <col min="7442" max="7442" width="9.44140625" style="114" customWidth="1"/>
    <col min="7443" max="7443" width="9.109375" style="114" customWidth="1"/>
    <col min="7444" max="7444" width="9" style="114" customWidth="1"/>
    <col min="7445" max="7445" width="7.44140625" style="114" customWidth="1"/>
    <col min="7446" max="7446" width="9.33203125" style="114" customWidth="1"/>
    <col min="7447" max="7447" width="5.88671875" style="114" customWidth="1"/>
    <col min="7448" max="7677" width="9.109375" style="114"/>
    <col min="7678" max="7678" width="4.33203125" style="114" customWidth="1"/>
    <col min="7679" max="7679" width="40.33203125" style="114" customWidth="1"/>
    <col min="7680" max="7680" width="11.109375" style="114" customWidth="1"/>
    <col min="7681" max="7681" width="8.6640625" style="114" customWidth="1"/>
    <col min="7682" max="7682" width="6.5546875" style="114" customWidth="1"/>
    <col min="7683" max="7683" width="6" style="114" customWidth="1"/>
    <col min="7684" max="7684" width="8.6640625" style="114" customWidth="1"/>
    <col min="7685" max="7685" width="9.88671875" style="114" customWidth="1"/>
    <col min="7686" max="7686" width="8.88671875" style="114" customWidth="1"/>
    <col min="7687" max="7687" width="8.6640625" style="114" customWidth="1"/>
    <col min="7688" max="7688" width="9.33203125" style="114" customWidth="1"/>
    <col min="7689" max="7689" width="9.5546875" style="114" customWidth="1"/>
    <col min="7690" max="7690" width="8.88671875" style="114" customWidth="1"/>
    <col min="7691" max="7691" width="9.33203125" style="114" customWidth="1"/>
    <col min="7692" max="7692" width="9" style="114" customWidth="1"/>
    <col min="7693" max="7693" width="8.88671875" style="114" customWidth="1"/>
    <col min="7694" max="7694" width="9" style="114" customWidth="1"/>
    <col min="7695" max="7695" width="7.88671875" style="114" customWidth="1"/>
    <col min="7696" max="7696" width="9.33203125" style="114" customWidth="1"/>
    <col min="7697" max="7697" width="7.6640625" style="114" customWidth="1"/>
    <col min="7698" max="7698" width="9.44140625" style="114" customWidth="1"/>
    <col min="7699" max="7699" width="9.109375" style="114" customWidth="1"/>
    <col min="7700" max="7700" width="9" style="114" customWidth="1"/>
    <col min="7701" max="7701" width="7.44140625" style="114" customWidth="1"/>
    <col min="7702" max="7702" width="9.33203125" style="114" customWidth="1"/>
    <col min="7703" max="7703" width="5.88671875" style="114" customWidth="1"/>
    <col min="7704" max="7933" width="9.109375" style="114"/>
    <col min="7934" max="7934" width="4.33203125" style="114" customWidth="1"/>
    <col min="7935" max="7935" width="40.33203125" style="114" customWidth="1"/>
    <col min="7936" max="7936" width="11.109375" style="114" customWidth="1"/>
    <col min="7937" max="7937" width="8.6640625" style="114" customWidth="1"/>
    <col min="7938" max="7938" width="6.5546875" style="114" customWidth="1"/>
    <col min="7939" max="7939" width="6" style="114" customWidth="1"/>
    <col min="7940" max="7940" width="8.6640625" style="114" customWidth="1"/>
    <col min="7941" max="7941" width="9.88671875" style="114" customWidth="1"/>
    <col min="7942" max="7942" width="8.88671875" style="114" customWidth="1"/>
    <col min="7943" max="7943" width="8.6640625" style="114" customWidth="1"/>
    <col min="7944" max="7944" width="9.33203125" style="114" customWidth="1"/>
    <col min="7945" max="7945" width="9.5546875" style="114" customWidth="1"/>
    <col min="7946" max="7946" width="8.88671875" style="114" customWidth="1"/>
    <col min="7947" max="7947" width="9.33203125" style="114" customWidth="1"/>
    <col min="7948" max="7948" width="9" style="114" customWidth="1"/>
    <col min="7949" max="7949" width="8.88671875" style="114" customWidth="1"/>
    <col min="7950" max="7950" width="9" style="114" customWidth="1"/>
    <col min="7951" max="7951" width="7.88671875" style="114" customWidth="1"/>
    <col min="7952" max="7952" width="9.33203125" style="114" customWidth="1"/>
    <col min="7953" max="7953" width="7.6640625" style="114" customWidth="1"/>
    <col min="7954" max="7954" width="9.44140625" style="114" customWidth="1"/>
    <col min="7955" max="7955" width="9.109375" style="114" customWidth="1"/>
    <col min="7956" max="7956" width="9" style="114" customWidth="1"/>
    <col min="7957" max="7957" width="7.44140625" style="114" customWidth="1"/>
    <col min="7958" max="7958" width="9.33203125" style="114" customWidth="1"/>
    <col min="7959" max="7959" width="5.88671875" style="114" customWidth="1"/>
    <col min="7960" max="8189" width="9.109375" style="114"/>
    <col min="8190" max="8190" width="4.33203125" style="114" customWidth="1"/>
    <col min="8191" max="8191" width="40.33203125" style="114" customWidth="1"/>
    <col min="8192" max="8192" width="11.109375" style="114" customWidth="1"/>
    <col min="8193" max="8193" width="8.6640625" style="114" customWidth="1"/>
    <col min="8194" max="8194" width="6.5546875" style="114" customWidth="1"/>
    <col min="8195" max="8195" width="6" style="114" customWidth="1"/>
    <col min="8196" max="8196" width="8.6640625" style="114" customWidth="1"/>
    <col min="8197" max="8197" width="9.88671875" style="114" customWidth="1"/>
    <col min="8198" max="8198" width="8.88671875" style="114" customWidth="1"/>
    <col min="8199" max="8199" width="8.6640625" style="114" customWidth="1"/>
    <col min="8200" max="8200" width="9.33203125" style="114" customWidth="1"/>
    <col min="8201" max="8201" width="9.5546875" style="114" customWidth="1"/>
    <col min="8202" max="8202" width="8.88671875" style="114" customWidth="1"/>
    <col min="8203" max="8203" width="9.33203125" style="114" customWidth="1"/>
    <col min="8204" max="8204" width="9" style="114" customWidth="1"/>
    <col min="8205" max="8205" width="8.88671875" style="114" customWidth="1"/>
    <col min="8206" max="8206" width="9" style="114" customWidth="1"/>
    <col min="8207" max="8207" width="7.88671875" style="114" customWidth="1"/>
    <col min="8208" max="8208" width="9.33203125" style="114" customWidth="1"/>
    <col min="8209" max="8209" width="7.6640625" style="114" customWidth="1"/>
    <col min="8210" max="8210" width="9.44140625" style="114" customWidth="1"/>
    <col min="8211" max="8211" width="9.109375" style="114" customWidth="1"/>
    <col min="8212" max="8212" width="9" style="114" customWidth="1"/>
    <col min="8213" max="8213" width="7.44140625" style="114" customWidth="1"/>
    <col min="8214" max="8214" width="9.33203125" style="114" customWidth="1"/>
    <col min="8215" max="8215" width="5.88671875" style="114" customWidth="1"/>
    <col min="8216" max="8445" width="9.109375" style="114"/>
    <col min="8446" max="8446" width="4.33203125" style="114" customWidth="1"/>
    <col min="8447" max="8447" width="40.33203125" style="114" customWidth="1"/>
    <col min="8448" max="8448" width="11.109375" style="114" customWidth="1"/>
    <col min="8449" max="8449" width="8.6640625" style="114" customWidth="1"/>
    <col min="8450" max="8450" width="6.5546875" style="114" customWidth="1"/>
    <col min="8451" max="8451" width="6" style="114" customWidth="1"/>
    <col min="8452" max="8452" width="8.6640625" style="114" customWidth="1"/>
    <col min="8453" max="8453" width="9.88671875" style="114" customWidth="1"/>
    <col min="8454" max="8454" width="8.88671875" style="114" customWidth="1"/>
    <col min="8455" max="8455" width="8.6640625" style="114" customWidth="1"/>
    <col min="8456" max="8456" width="9.33203125" style="114" customWidth="1"/>
    <col min="8457" max="8457" width="9.5546875" style="114" customWidth="1"/>
    <col min="8458" max="8458" width="8.88671875" style="114" customWidth="1"/>
    <col min="8459" max="8459" width="9.33203125" style="114" customWidth="1"/>
    <col min="8460" max="8460" width="9" style="114" customWidth="1"/>
    <col min="8461" max="8461" width="8.88671875" style="114" customWidth="1"/>
    <col min="8462" max="8462" width="9" style="114" customWidth="1"/>
    <col min="8463" max="8463" width="7.88671875" style="114" customWidth="1"/>
    <col min="8464" max="8464" width="9.33203125" style="114" customWidth="1"/>
    <col min="8465" max="8465" width="7.6640625" style="114" customWidth="1"/>
    <col min="8466" max="8466" width="9.44140625" style="114" customWidth="1"/>
    <col min="8467" max="8467" width="9.109375" style="114" customWidth="1"/>
    <col min="8468" max="8468" width="9" style="114" customWidth="1"/>
    <col min="8469" max="8469" width="7.44140625" style="114" customWidth="1"/>
    <col min="8470" max="8470" width="9.33203125" style="114" customWidth="1"/>
    <col min="8471" max="8471" width="5.88671875" style="114" customWidth="1"/>
    <col min="8472" max="8701" width="9.109375" style="114"/>
    <col min="8702" max="8702" width="4.33203125" style="114" customWidth="1"/>
    <col min="8703" max="8703" width="40.33203125" style="114" customWidth="1"/>
    <col min="8704" max="8704" width="11.109375" style="114" customWidth="1"/>
    <col min="8705" max="8705" width="8.6640625" style="114" customWidth="1"/>
    <col min="8706" max="8706" width="6.5546875" style="114" customWidth="1"/>
    <col min="8707" max="8707" width="6" style="114" customWidth="1"/>
    <col min="8708" max="8708" width="8.6640625" style="114" customWidth="1"/>
    <col min="8709" max="8709" width="9.88671875" style="114" customWidth="1"/>
    <col min="8710" max="8710" width="8.88671875" style="114" customWidth="1"/>
    <col min="8711" max="8711" width="8.6640625" style="114" customWidth="1"/>
    <col min="8712" max="8712" width="9.33203125" style="114" customWidth="1"/>
    <col min="8713" max="8713" width="9.5546875" style="114" customWidth="1"/>
    <col min="8714" max="8714" width="8.88671875" style="114" customWidth="1"/>
    <col min="8715" max="8715" width="9.33203125" style="114" customWidth="1"/>
    <col min="8716" max="8716" width="9" style="114" customWidth="1"/>
    <col min="8717" max="8717" width="8.88671875" style="114" customWidth="1"/>
    <col min="8718" max="8718" width="9" style="114" customWidth="1"/>
    <col min="8719" max="8719" width="7.88671875" style="114" customWidth="1"/>
    <col min="8720" max="8720" width="9.33203125" style="114" customWidth="1"/>
    <col min="8721" max="8721" width="7.6640625" style="114" customWidth="1"/>
    <col min="8722" max="8722" width="9.44140625" style="114" customWidth="1"/>
    <col min="8723" max="8723" width="9.109375" style="114" customWidth="1"/>
    <col min="8724" max="8724" width="9" style="114" customWidth="1"/>
    <col min="8725" max="8725" width="7.44140625" style="114" customWidth="1"/>
    <col min="8726" max="8726" width="9.33203125" style="114" customWidth="1"/>
    <col min="8727" max="8727" width="5.88671875" style="114" customWidth="1"/>
    <col min="8728" max="8957" width="9.109375" style="114"/>
    <col min="8958" max="8958" width="4.33203125" style="114" customWidth="1"/>
    <col min="8959" max="8959" width="40.33203125" style="114" customWidth="1"/>
    <col min="8960" max="8960" width="11.109375" style="114" customWidth="1"/>
    <col min="8961" max="8961" width="8.6640625" style="114" customWidth="1"/>
    <col min="8962" max="8962" width="6.5546875" style="114" customWidth="1"/>
    <col min="8963" max="8963" width="6" style="114" customWidth="1"/>
    <col min="8964" max="8964" width="8.6640625" style="114" customWidth="1"/>
    <col min="8965" max="8965" width="9.88671875" style="114" customWidth="1"/>
    <col min="8966" max="8966" width="8.88671875" style="114" customWidth="1"/>
    <col min="8967" max="8967" width="8.6640625" style="114" customWidth="1"/>
    <col min="8968" max="8968" width="9.33203125" style="114" customWidth="1"/>
    <col min="8969" max="8969" width="9.5546875" style="114" customWidth="1"/>
    <col min="8970" max="8970" width="8.88671875" style="114" customWidth="1"/>
    <col min="8971" max="8971" width="9.33203125" style="114" customWidth="1"/>
    <col min="8972" max="8972" width="9" style="114" customWidth="1"/>
    <col min="8973" max="8973" width="8.88671875" style="114" customWidth="1"/>
    <col min="8974" max="8974" width="9" style="114" customWidth="1"/>
    <col min="8975" max="8975" width="7.88671875" style="114" customWidth="1"/>
    <col min="8976" max="8976" width="9.33203125" style="114" customWidth="1"/>
    <col min="8977" max="8977" width="7.6640625" style="114" customWidth="1"/>
    <col min="8978" max="8978" width="9.44140625" style="114" customWidth="1"/>
    <col min="8979" max="8979" width="9.109375" style="114" customWidth="1"/>
    <col min="8980" max="8980" width="9" style="114" customWidth="1"/>
    <col min="8981" max="8981" width="7.44140625" style="114" customWidth="1"/>
    <col min="8982" max="8982" width="9.33203125" style="114" customWidth="1"/>
    <col min="8983" max="8983" width="5.88671875" style="114" customWidth="1"/>
    <col min="8984" max="9213" width="9.109375" style="114"/>
    <col min="9214" max="9214" width="4.33203125" style="114" customWidth="1"/>
    <col min="9215" max="9215" width="40.33203125" style="114" customWidth="1"/>
    <col min="9216" max="9216" width="11.109375" style="114" customWidth="1"/>
    <col min="9217" max="9217" width="8.6640625" style="114" customWidth="1"/>
    <col min="9218" max="9218" width="6.5546875" style="114" customWidth="1"/>
    <col min="9219" max="9219" width="6" style="114" customWidth="1"/>
    <col min="9220" max="9220" width="8.6640625" style="114" customWidth="1"/>
    <col min="9221" max="9221" width="9.88671875" style="114" customWidth="1"/>
    <col min="9222" max="9222" width="8.88671875" style="114" customWidth="1"/>
    <col min="9223" max="9223" width="8.6640625" style="114" customWidth="1"/>
    <col min="9224" max="9224" width="9.33203125" style="114" customWidth="1"/>
    <col min="9225" max="9225" width="9.5546875" style="114" customWidth="1"/>
    <col min="9226" max="9226" width="8.88671875" style="114" customWidth="1"/>
    <col min="9227" max="9227" width="9.33203125" style="114" customWidth="1"/>
    <col min="9228" max="9228" width="9" style="114" customWidth="1"/>
    <col min="9229" max="9229" width="8.88671875" style="114" customWidth="1"/>
    <col min="9230" max="9230" width="9" style="114" customWidth="1"/>
    <col min="9231" max="9231" width="7.88671875" style="114" customWidth="1"/>
    <col min="9232" max="9232" width="9.33203125" style="114" customWidth="1"/>
    <col min="9233" max="9233" width="7.6640625" style="114" customWidth="1"/>
    <col min="9234" max="9234" width="9.44140625" style="114" customWidth="1"/>
    <col min="9235" max="9235" width="9.109375" style="114" customWidth="1"/>
    <col min="9236" max="9236" width="9" style="114" customWidth="1"/>
    <col min="9237" max="9237" width="7.44140625" style="114" customWidth="1"/>
    <col min="9238" max="9238" width="9.33203125" style="114" customWidth="1"/>
    <col min="9239" max="9239" width="5.88671875" style="114" customWidth="1"/>
    <col min="9240" max="9469" width="9.109375" style="114"/>
    <col min="9470" max="9470" width="4.33203125" style="114" customWidth="1"/>
    <col min="9471" max="9471" width="40.33203125" style="114" customWidth="1"/>
    <col min="9472" max="9472" width="11.109375" style="114" customWidth="1"/>
    <col min="9473" max="9473" width="8.6640625" style="114" customWidth="1"/>
    <col min="9474" max="9474" width="6.5546875" style="114" customWidth="1"/>
    <col min="9475" max="9475" width="6" style="114" customWidth="1"/>
    <col min="9476" max="9476" width="8.6640625" style="114" customWidth="1"/>
    <col min="9477" max="9477" width="9.88671875" style="114" customWidth="1"/>
    <col min="9478" max="9478" width="8.88671875" style="114" customWidth="1"/>
    <col min="9479" max="9479" width="8.6640625" style="114" customWidth="1"/>
    <col min="9480" max="9480" width="9.33203125" style="114" customWidth="1"/>
    <col min="9481" max="9481" width="9.5546875" style="114" customWidth="1"/>
    <col min="9482" max="9482" width="8.88671875" style="114" customWidth="1"/>
    <col min="9483" max="9483" width="9.33203125" style="114" customWidth="1"/>
    <col min="9484" max="9484" width="9" style="114" customWidth="1"/>
    <col min="9485" max="9485" width="8.88671875" style="114" customWidth="1"/>
    <col min="9486" max="9486" width="9" style="114" customWidth="1"/>
    <col min="9487" max="9487" width="7.88671875" style="114" customWidth="1"/>
    <col min="9488" max="9488" width="9.33203125" style="114" customWidth="1"/>
    <col min="9489" max="9489" width="7.6640625" style="114" customWidth="1"/>
    <col min="9490" max="9490" width="9.44140625" style="114" customWidth="1"/>
    <col min="9491" max="9491" width="9.109375" style="114" customWidth="1"/>
    <col min="9492" max="9492" width="9" style="114" customWidth="1"/>
    <col min="9493" max="9493" width="7.44140625" style="114" customWidth="1"/>
    <col min="9494" max="9494" width="9.33203125" style="114" customWidth="1"/>
    <col min="9495" max="9495" width="5.88671875" style="114" customWidth="1"/>
    <col min="9496" max="9725" width="9.109375" style="114"/>
    <col min="9726" max="9726" width="4.33203125" style="114" customWidth="1"/>
    <col min="9727" max="9727" width="40.33203125" style="114" customWidth="1"/>
    <col min="9728" max="9728" width="11.109375" style="114" customWidth="1"/>
    <col min="9729" max="9729" width="8.6640625" style="114" customWidth="1"/>
    <col min="9730" max="9730" width="6.5546875" style="114" customWidth="1"/>
    <col min="9731" max="9731" width="6" style="114" customWidth="1"/>
    <col min="9732" max="9732" width="8.6640625" style="114" customWidth="1"/>
    <col min="9733" max="9733" width="9.88671875" style="114" customWidth="1"/>
    <col min="9734" max="9734" width="8.88671875" style="114" customWidth="1"/>
    <col min="9735" max="9735" width="8.6640625" style="114" customWidth="1"/>
    <col min="9736" max="9736" width="9.33203125" style="114" customWidth="1"/>
    <col min="9737" max="9737" width="9.5546875" style="114" customWidth="1"/>
    <col min="9738" max="9738" width="8.88671875" style="114" customWidth="1"/>
    <col min="9739" max="9739" width="9.33203125" style="114" customWidth="1"/>
    <col min="9740" max="9740" width="9" style="114" customWidth="1"/>
    <col min="9741" max="9741" width="8.88671875" style="114" customWidth="1"/>
    <col min="9742" max="9742" width="9" style="114" customWidth="1"/>
    <col min="9743" max="9743" width="7.88671875" style="114" customWidth="1"/>
    <col min="9744" max="9744" width="9.33203125" style="114" customWidth="1"/>
    <col min="9745" max="9745" width="7.6640625" style="114" customWidth="1"/>
    <col min="9746" max="9746" width="9.44140625" style="114" customWidth="1"/>
    <col min="9747" max="9747" width="9.109375" style="114" customWidth="1"/>
    <col min="9748" max="9748" width="9" style="114" customWidth="1"/>
    <col min="9749" max="9749" width="7.44140625" style="114" customWidth="1"/>
    <col min="9750" max="9750" width="9.33203125" style="114" customWidth="1"/>
    <col min="9751" max="9751" width="5.88671875" style="114" customWidth="1"/>
    <col min="9752" max="9981" width="9.109375" style="114"/>
    <col min="9982" max="9982" width="4.33203125" style="114" customWidth="1"/>
    <col min="9983" max="9983" width="40.33203125" style="114" customWidth="1"/>
    <col min="9984" max="9984" width="11.109375" style="114" customWidth="1"/>
    <col min="9985" max="9985" width="8.6640625" style="114" customWidth="1"/>
    <col min="9986" max="9986" width="6.5546875" style="114" customWidth="1"/>
    <col min="9987" max="9987" width="6" style="114" customWidth="1"/>
    <col min="9988" max="9988" width="8.6640625" style="114" customWidth="1"/>
    <col min="9989" max="9989" width="9.88671875" style="114" customWidth="1"/>
    <col min="9990" max="9990" width="8.88671875" style="114" customWidth="1"/>
    <col min="9991" max="9991" width="8.6640625" style="114" customWidth="1"/>
    <col min="9992" max="9992" width="9.33203125" style="114" customWidth="1"/>
    <col min="9993" max="9993" width="9.5546875" style="114" customWidth="1"/>
    <col min="9994" max="9994" width="8.88671875" style="114" customWidth="1"/>
    <col min="9995" max="9995" width="9.33203125" style="114" customWidth="1"/>
    <col min="9996" max="9996" width="9" style="114" customWidth="1"/>
    <col min="9997" max="9997" width="8.88671875" style="114" customWidth="1"/>
    <col min="9998" max="9998" width="9" style="114" customWidth="1"/>
    <col min="9999" max="9999" width="7.88671875" style="114" customWidth="1"/>
    <col min="10000" max="10000" width="9.33203125" style="114" customWidth="1"/>
    <col min="10001" max="10001" width="7.6640625" style="114" customWidth="1"/>
    <col min="10002" max="10002" width="9.44140625" style="114" customWidth="1"/>
    <col min="10003" max="10003" width="9.109375" style="114" customWidth="1"/>
    <col min="10004" max="10004" width="9" style="114" customWidth="1"/>
    <col min="10005" max="10005" width="7.44140625" style="114" customWidth="1"/>
    <col min="10006" max="10006" width="9.33203125" style="114" customWidth="1"/>
    <col min="10007" max="10007" width="5.88671875" style="114" customWidth="1"/>
    <col min="10008" max="10237" width="9.109375" style="114"/>
    <col min="10238" max="10238" width="4.33203125" style="114" customWidth="1"/>
    <col min="10239" max="10239" width="40.33203125" style="114" customWidth="1"/>
    <col min="10240" max="10240" width="11.109375" style="114" customWidth="1"/>
    <col min="10241" max="10241" width="8.6640625" style="114" customWidth="1"/>
    <col min="10242" max="10242" width="6.5546875" style="114" customWidth="1"/>
    <col min="10243" max="10243" width="6" style="114" customWidth="1"/>
    <col min="10244" max="10244" width="8.6640625" style="114" customWidth="1"/>
    <col min="10245" max="10245" width="9.88671875" style="114" customWidth="1"/>
    <col min="10246" max="10246" width="8.88671875" style="114" customWidth="1"/>
    <col min="10247" max="10247" width="8.6640625" style="114" customWidth="1"/>
    <col min="10248" max="10248" width="9.33203125" style="114" customWidth="1"/>
    <col min="10249" max="10249" width="9.5546875" style="114" customWidth="1"/>
    <col min="10250" max="10250" width="8.88671875" style="114" customWidth="1"/>
    <col min="10251" max="10251" width="9.33203125" style="114" customWidth="1"/>
    <col min="10252" max="10252" width="9" style="114" customWidth="1"/>
    <col min="10253" max="10253" width="8.88671875" style="114" customWidth="1"/>
    <col min="10254" max="10254" width="9" style="114" customWidth="1"/>
    <col min="10255" max="10255" width="7.88671875" style="114" customWidth="1"/>
    <col min="10256" max="10256" width="9.33203125" style="114" customWidth="1"/>
    <col min="10257" max="10257" width="7.6640625" style="114" customWidth="1"/>
    <col min="10258" max="10258" width="9.44140625" style="114" customWidth="1"/>
    <col min="10259" max="10259" width="9.109375" style="114" customWidth="1"/>
    <col min="10260" max="10260" width="9" style="114" customWidth="1"/>
    <col min="10261" max="10261" width="7.44140625" style="114" customWidth="1"/>
    <col min="10262" max="10262" width="9.33203125" style="114" customWidth="1"/>
    <col min="10263" max="10263" width="5.88671875" style="114" customWidth="1"/>
    <col min="10264" max="10493" width="9.109375" style="114"/>
    <col min="10494" max="10494" width="4.33203125" style="114" customWidth="1"/>
    <col min="10495" max="10495" width="40.33203125" style="114" customWidth="1"/>
    <col min="10496" max="10496" width="11.109375" style="114" customWidth="1"/>
    <col min="10497" max="10497" width="8.6640625" style="114" customWidth="1"/>
    <col min="10498" max="10498" width="6.5546875" style="114" customWidth="1"/>
    <col min="10499" max="10499" width="6" style="114" customWidth="1"/>
    <col min="10500" max="10500" width="8.6640625" style="114" customWidth="1"/>
    <col min="10501" max="10501" width="9.88671875" style="114" customWidth="1"/>
    <col min="10502" max="10502" width="8.88671875" style="114" customWidth="1"/>
    <col min="10503" max="10503" width="8.6640625" style="114" customWidth="1"/>
    <col min="10504" max="10504" width="9.33203125" style="114" customWidth="1"/>
    <col min="10505" max="10505" width="9.5546875" style="114" customWidth="1"/>
    <col min="10506" max="10506" width="8.88671875" style="114" customWidth="1"/>
    <col min="10507" max="10507" width="9.33203125" style="114" customWidth="1"/>
    <col min="10508" max="10508" width="9" style="114" customWidth="1"/>
    <col min="10509" max="10509" width="8.88671875" style="114" customWidth="1"/>
    <col min="10510" max="10510" width="9" style="114" customWidth="1"/>
    <col min="10511" max="10511" width="7.88671875" style="114" customWidth="1"/>
    <col min="10512" max="10512" width="9.33203125" style="114" customWidth="1"/>
    <col min="10513" max="10513" width="7.6640625" style="114" customWidth="1"/>
    <col min="10514" max="10514" width="9.44140625" style="114" customWidth="1"/>
    <col min="10515" max="10515" width="9.109375" style="114" customWidth="1"/>
    <col min="10516" max="10516" width="9" style="114" customWidth="1"/>
    <col min="10517" max="10517" width="7.44140625" style="114" customWidth="1"/>
    <col min="10518" max="10518" width="9.33203125" style="114" customWidth="1"/>
    <col min="10519" max="10519" width="5.88671875" style="114" customWidth="1"/>
    <col min="10520" max="10749" width="9.109375" style="114"/>
    <col min="10750" max="10750" width="4.33203125" style="114" customWidth="1"/>
    <col min="10751" max="10751" width="40.33203125" style="114" customWidth="1"/>
    <col min="10752" max="10752" width="11.109375" style="114" customWidth="1"/>
    <col min="10753" max="10753" width="8.6640625" style="114" customWidth="1"/>
    <col min="10754" max="10754" width="6.5546875" style="114" customWidth="1"/>
    <col min="10755" max="10755" width="6" style="114" customWidth="1"/>
    <col min="10756" max="10756" width="8.6640625" style="114" customWidth="1"/>
    <col min="10757" max="10757" width="9.88671875" style="114" customWidth="1"/>
    <col min="10758" max="10758" width="8.88671875" style="114" customWidth="1"/>
    <col min="10759" max="10759" width="8.6640625" style="114" customWidth="1"/>
    <col min="10760" max="10760" width="9.33203125" style="114" customWidth="1"/>
    <col min="10761" max="10761" width="9.5546875" style="114" customWidth="1"/>
    <col min="10762" max="10762" width="8.88671875" style="114" customWidth="1"/>
    <col min="10763" max="10763" width="9.33203125" style="114" customWidth="1"/>
    <col min="10764" max="10764" width="9" style="114" customWidth="1"/>
    <col min="10765" max="10765" width="8.88671875" style="114" customWidth="1"/>
    <col min="10766" max="10766" width="9" style="114" customWidth="1"/>
    <col min="10767" max="10767" width="7.88671875" style="114" customWidth="1"/>
    <col min="10768" max="10768" width="9.33203125" style="114" customWidth="1"/>
    <col min="10769" max="10769" width="7.6640625" style="114" customWidth="1"/>
    <col min="10770" max="10770" width="9.44140625" style="114" customWidth="1"/>
    <col min="10771" max="10771" width="9.109375" style="114" customWidth="1"/>
    <col min="10772" max="10772" width="9" style="114" customWidth="1"/>
    <col min="10773" max="10773" width="7.44140625" style="114" customWidth="1"/>
    <col min="10774" max="10774" width="9.33203125" style="114" customWidth="1"/>
    <col min="10775" max="10775" width="5.88671875" style="114" customWidth="1"/>
    <col min="10776" max="11005" width="9.109375" style="114"/>
    <col min="11006" max="11006" width="4.33203125" style="114" customWidth="1"/>
    <col min="11007" max="11007" width="40.33203125" style="114" customWidth="1"/>
    <col min="11008" max="11008" width="11.109375" style="114" customWidth="1"/>
    <col min="11009" max="11009" width="8.6640625" style="114" customWidth="1"/>
    <col min="11010" max="11010" width="6.5546875" style="114" customWidth="1"/>
    <col min="11011" max="11011" width="6" style="114" customWidth="1"/>
    <col min="11012" max="11012" width="8.6640625" style="114" customWidth="1"/>
    <col min="11013" max="11013" width="9.88671875" style="114" customWidth="1"/>
    <col min="11014" max="11014" width="8.88671875" style="114" customWidth="1"/>
    <col min="11015" max="11015" width="8.6640625" style="114" customWidth="1"/>
    <col min="11016" max="11016" width="9.33203125" style="114" customWidth="1"/>
    <col min="11017" max="11017" width="9.5546875" style="114" customWidth="1"/>
    <col min="11018" max="11018" width="8.88671875" style="114" customWidth="1"/>
    <col min="11019" max="11019" width="9.33203125" style="114" customWidth="1"/>
    <col min="11020" max="11020" width="9" style="114" customWidth="1"/>
    <col min="11021" max="11021" width="8.88671875" style="114" customWidth="1"/>
    <col min="11022" max="11022" width="9" style="114" customWidth="1"/>
    <col min="11023" max="11023" width="7.88671875" style="114" customWidth="1"/>
    <col min="11024" max="11024" width="9.33203125" style="114" customWidth="1"/>
    <col min="11025" max="11025" width="7.6640625" style="114" customWidth="1"/>
    <col min="11026" max="11026" width="9.44140625" style="114" customWidth="1"/>
    <col min="11027" max="11027" width="9.109375" style="114" customWidth="1"/>
    <col min="11028" max="11028" width="9" style="114" customWidth="1"/>
    <col min="11029" max="11029" width="7.44140625" style="114" customWidth="1"/>
    <col min="11030" max="11030" width="9.33203125" style="114" customWidth="1"/>
    <col min="11031" max="11031" width="5.88671875" style="114" customWidth="1"/>
    <col min="11032" max="11261" width="9.109375" style="114"/>
    <col min="11262" max="11262" width="4.33203125" style="114" customWidth="1"/>
    <col min="11263" max="11263" width="40.33203125" style="114" customWidth="1"/>
    <col min="11264" max="11264" width="11.109375" style="114" customWidth="1"/>
    <col min="11265" max="11265" width="8.6640625" style="114" customWidth="1"/>
    <col min="11266" max="11266" width="6.5546875" style="114" customWidth="1"/>
    <col min="11267" max="11267" width="6" style="114" customWidth="1"/>
    <col min="11268" max="11268" width="8.6640625" style="114" customWidth="1"/>
    <col min="11269" max="11269" width="9.88671875" style="114" customWidth="1"/>
    <col min="11270" max="11270" width="8.88671875" style="114" customWidth="1"/>
    <col min="11271" max="11271" width="8.6640625" style="114" customWidth="1"/>
    <col min="11272" max="11272" width="9.33203125" style="114" customWidth="1"/>
    <col min="11273" max="11273" width="9.5546875" style="114" customWidth="1"/>
    <col min="11274" max="11274" width="8.88671875" style="114" customWidth="1"/>
    <col min="11275" max="11275" width="9.33203125" style="114" customWidth="1"/>
    <col min="11276" max="11276" width="9" style="114" customWidth="1"/>
    <col min="11277" max="11277" width="8.88671875" style="114" customWidth="1"/>
    <col min="11278" max="11278" width="9" style="114" customWidth="1"/>
    <col min="11279" max="11279" width="7.88671875" style="114" customWidth="1"/>
    <col min="11280" max="11280" width="9.33203125" style="114" customWidth="1"/>
    <col min="11281" max="11281" width="7.6640625" style="114" customWidth="1"/>
    <col min="11282" max="11282" width="9.44140625" style="114" customWidth="1"/>
    <col min="11283" max="11283" width="9.109375" style="114" customWidth="1"/>
    <col min="11284" max="11284" width="9" style="114" customWidth="1"/>
    <col min="11285" max="11285" width="7.44140625" style="114" customWidth="1"/>
    <col min="11286" max="11286" width="9.33203125" style="114" customWidth="1"/>
    <col min="11287" max="11287" width="5.88671875" style="114" customWidth="1"/>
    <col min="11288" max="11517" width="9.109375" style="114"/>
    <col min="11518" max="11518" width="4.33203125" style="114" customWidth="1"/>
    <col min="11519" max="11519" width="40.33203125" style="114" customWidth="1"/>
    <col min="11520" max="11520" width="11.109375" style="114" customWidth="1"/>
    <col min="11521" max="11521" width="8.6640625" style="114" customWidth="1"/>
    <col min="11522" max="11522" width="6.5546875" style="114" customWidth="1"/>
    <col min="11523" max="11523" width="6" style="114" customWidth="1"/>
    <col min="11524" max="11524" width="8.6640625" style="114" customWidth="1"/>
    <col min="11525" max="11525" width="9.88671875" style="114" customWidth="1"/>
    <col min="11526" max="11526" width="8.88671875" style="114" customWidth="1"/>
    <col min="11527" max="11527" width="8.6640625" style="114" customWidth="1"/>
    <col min="11528" max="11528" width="9.33203125" style="114" customWidth="1"/>
    <col min="11529" max="11529" width="9.5546875" style="114" customWidth="1"/>
    <col min="11530" max="11530" width="8.88671875" style="114" customWidth="1"/>
    <col min="11531" max="11531" width="9.33203125" style="114" customWidth="1"/>
    <col min="11532" max="11532" width="9" style="114" customWidth="1"/>
    <col min="11533" max="11533" width="8.88671875" style="114" customWidth="1"/>
    <col min="11534" max="11534" width="9" style="114" customWidth="1"/>
    <col min="11535" max="11535" width="7.88671875" style="114" customWidth="1"/>
    <col min="11536" max="11536" width="9.33203125" style="114" customWidth="1"/>
    <col min="11537" max="11537" width="7.6640625" style="114" customWidth="1"/>
    <col min="11538" max="11538" width="9.44140625" style="114" customWidth="1"/>
    <col min="11539" max="11539" width="9.109375" style="114" customWidth="1"/>
    <col min="11540" max="11540" width="9" style="114" customWidth="1"/>
    <col min="11541" max="11541" width="7.44140625" style="114" customWidth="1"/>
    <col min="11542" max="11542" width="9.33203125" style="114" customWidth="1"/>
    <col min="11543" max="11543" width="5.88671875" style="114" customWidth="1"/>
    <col min="11544" max="11773" width="9.109375" style="114"/>
    <col min="11774" max="11774" width="4.33203125" style="114" customWidth="1"/>
    <col min="11775" max="11775" width="40.33203125" style="114" customWidth="1"/>
    <col min="11776" max="11776" width="11.109375" style="114" customWidth="1"/>
    <col min="11777" max="11777" width="8.6640625" style="114" customWidth="1"/>
    <col min="11778" max="11778" width="6.5546875" style="114" customWidth="1"/>
    <col min="11779" max="11779" width="6" style="114" customWidth="1"/>
    <col min="11780" max="11780" width="8.6640625" style="114" customWidth="1"/>
    <col min="11781" max="11781" width="9.88671875" style="114" customWidth="1"/>
    <col min="11782" max="11782" width="8.88671875" style="114" customWidth="1"/>
    <col min="11783" max="11783" width="8.6640625" style="114" customWidth="1"/>
    <col min="11784" max="11784" width="9.33203125" style="114" customWidth="1"/>
    <col min="11785" max="11785" width="9.5546875" style="114" customWidth="1"/>
    <col min="11786" max="11786" width="8.88671875" style="114" customWidth="1"/>
    <col min="11787" max="11787" width="9.33203125" style="114" customWidth="1"/>
    <col min="11788" max="11788" width="9" style="114" customWidth="1"/>
    <col min="11789" max="11789" width="8.88671875" style="114" customWidth="1"/>
    <col min="11790" max="11790" width="9" style="114" customWidth="1"/>
    <col min="11791" max="11791" width="7.88671875" style="114" customWidth="1"/>
    <col min="11792" max="11792" width="9.33203125" style="114" customWidth="1"/>
    <col min="11793" max="11793" width="7.6640625" style="114" customWidth="1"/>
    <col min="11794" max="11794" width="9.44140625" style="114" customWidth="1"/>
    <col min="11795" max="11795" width="9.109375" style="114" customWidth="1"/>
    <col min="11796" max="11796" width="9" style="114" customWidth="1"/>
    <col min="11797" max="11797" width="7.44140625" style="114" customWidth="1"/>
    <col min="11798" max="11798" width="9.33203125" style="114" customWidth="1"/>
    <col min="11799" max="11799" width="5.88671875" style="114" customWidth="1"/>
    <col min="11800" max="12029" width="9.109375" style="114"/>
    <col min="12030" max="12030" width="4.33203125" style="114" customWidth="1"/>
    <col min="12031" max="12031" width="40.33203125" style="114" customWidth="1"/>
    <col min="12032" max="12032" width="11.109375" style="114" customWidth="1"/>
    <col min="12033" max="12033" width="8.6640625" style="114" customWidth="1"/>
    <col min="12034" max="12034" width="6.5546875" style="114" customWidth="1"/>
    <col min="12035" max="12035" width="6" style="114" customWidth="1"/>
    <col min="12036" max="12036" width="8.6640625" style="114" customWidth="1"/>
    <col min="12037" max="12037" width="9.88671875" style="114" customWidth="1"/>
    <col min="12038" max="12038" width="8.88671875" style="114" customWidth="1"/>
    <col min="12039" max="12039" width="8.6640625" style="114" customWidth="1"/>
    <col min="12040" max="12040" width="9.33203125" style="114" customWidth="1"/>
    <col min="12041" max="12041" width="9.5546875" style="114" customWidth="1"/>
    <col min="12042" max="12042" width="8.88671875" style="114" customWidth="1"/>
    <col min="12043" max="12043" width="9.33203125" style="114" customWidth="1"/>
    <col min="12044" max="12044" width="9" style="114" customWidth="1"/>
    <col min="12045" max="12045" width="8.88671875" style="114" customWidth="1"/>
    <col min="12046" max="12046" width="9" style="114" customWidth="1"/>
    <col min="12047" max="12047" width="7.88671875" style="114" customWidth="1"/>
    <col min="12048" max="12048" width="9.33203125" style="114" customWidth="1"/>
    <col min="12049" max="12049" width="7.6640625" style="114" customWidth="1"/>
    <col min="12050" max="12050" width="9.44140625" style="114" customWidth="1"/>
    <col min="12051" max="12051" width="9.109375" style="114" customWidth="1"/>
    <col min="12052" max="12052" width="9" style="114" customWidth="1"/>
    <col min="12053" max="12053" width="7.44140625" style="114" customWidth="1"/>
    <col min="12054" max="12054" width="9.33203125" style="114" customWidth="1"/>
    <col min="12055" max="12055" width="5.88671875" style="114" customWidth="1"/>
    <col min="12056" max="12285" width="9.109375" style="114"/>
    <col min="12286" max="12286" width="4.33203125" style="114" customWidth="1"/>
    <col min="12287" max="12287" width="40.33203125" style="114" customWidth="1"/>
    <col min="12288" max="12288" width="11.109375" style="114" customWidth="1"/>
    <col min="12289" max="12289" width="8.6640625" style="114" customWidth="1"/>
    <col min="12290" max="12290" width="6.5546875" style="114" customWidth="1"/>
    <col min="12291" max="12291" width="6" style="114" customWidth="1"/>
    <col min="12292" max="12292" width="8.6640625" style="114" customWidth="1"/>
    <col min="12293" max="12293" width="9.88671875" style="114" customWidth="1"/>
    <col min="12294" max="12294" width="8.88671875" style="114" customWidth="1"/>
    <col min="12295" max="12295" width="8.6640625" style="114" customWidth="1"/>
    <col min="12296" max="12296" width="9.33203125" style="114" customWidth="1"/>
    <col min="12297" max="12297" width="9.5546875" style="114" customWidth="1"/>
    <col min="12298" max="12298" width="8.88671875" style="114" customWidth="1"/>
    <col min="12299" max="12299" width="9.33203125" style="114" customWidth="1"/>
    <col min="12300" max="12300" width="9" style="114" customWidth="1"/>
    <col min="12301" max="12301" width="8.88671875" style="114" customWidth="1"/>
    <col min="12302" max="12302" width="9" style="114" customWidth="1"/>
    <col min="12303" max="12303" width="7.88671875" style="114" customWidth="1"/>
    <col min="12304" max="12304" width="9.33203125" style="114" customWidth="1"/>
    <col min="12305" max="12305" width="7.6640625" style="114" customWidth="1"/>
    <col min="12306" max="12306" width="9.44140625" style="114" customWidth="1"/>
    <col min="12307" max="12307" width="9.109375" style="114" customWidth="1"/>
    <col min="12308" max="12308" width="9" style="114" customWidth="1"/>
    <col min="12309" max="12309" width="7.44140625" style="114" customWidth="1"/>
    <col min="12310" max="12310" width="9.33203125" style="114" customWidth="1"/>
    <col min="12311" max="12311" width="5.88671875" style="114" customWidth="1"/>
    <col min="12312" max="12541" width="9.109375" style="114"/>
    <col min="12542" max="12542" width="4.33203125" style="114" customWidth="1"/>
    <col min="12543" max="12543" width="40.33203125" style="114" customWidth="1"/>
    <col min="12544" max="12544" width="11.109375" style="114" customWidth="1"/>
    <col min="12545" max="12545" width="8.6640625" style="114" customWidth="1"/>
    <col min="12546" max="12546" width="6.5546875" style="114" customWidth="1"/>
    <col min="12547" max="12547" width="6" style="114" customWidth="1"/>
    <col min="12548" max="12548" width="8.6640625" style="114" customWidth="1"/>
    <col min="12549" max="12549" width="9.88671875" style="114" customWidth="1"/>
    <col min="12550" max="12550" width="8.88671875" style="114" customWidth="1"/>
    <col min="12551" max="12551" width="8.6640625" style="114" customWidth="1"/>
    <col min="12552" max="12552" width="9.33203125" style="114" customWidth="1"/>
    <col min="12553" max="12553" width="9.5546875" style="114" customWidth="1"/>
    <col min="12554" max="12554" width="8.88671875" style="114" customWidth="1"/>
    <col min="12555" max="12555" width="9.33203125" style="114" customWidth="1"/>
    <col min="12556" max="12556" width="9" style="114" customWidth="1"/>
    <col min="12557" max="12557" width="8.88671875" style="114" customWidth="1"/>
    <col min="12558" max="12558" width="9" style="114" customWidth="1"/>
    <col min="12559" max="12559" width="7.88671875" style="114" customWidth="1"/>
    <col min="12560" max="12560" width="9.33203125" style="114" customWidth="1"/>
    <col min="12561" max="12561" width="7.6640625" style="114" customWidth="1"/>
    <col min="12562" max="12562" width="9.44140625" style="114" customWidth="1"/>
    <col min="12563" max="12563" width="9.109375" style="114" customWidth="1"/>
    <col min="12564" max="12564" width="9" style="114" customWidth="1"/>
    <col min="12565" max="12565" width="7.44140625" style="114" customWidth="1"/>
    <col min="12566" max="12566" width="9.33203125" style="114" customWidth="1"/>
    <col min="12567" max="12567" width="5.88671875" style="114" customWidth="1"/>
    <col min="12568" max="12797" width="9.109375" style="114"/>
    <col min="12798" max="12798" width="4.33203125" style="114" customWidth="1"/>
    <col min="12799" max="12799" width="40.33203125" style="114" customWidth="1"/>
    <col min="12800" max="12800" width="11.109375" style="114" customWidth="1"/>
    <col min="12801" max="12801" width="8.6640625" style="114" customWidth="1"/>
    <col min="12802" max="12802" width="6.5546875" style="114" customWidth="1"/>
    <col min="12803" max="12803" width="6" style="114" customWidth="1"/>
    <col min="12804" max="12804" width="8.6640625" style="114" customWidth="1"/>
    <col min="12805" max="12805" width="9.88671875" style="114" customWidth="1"/>
    <col min="12806" max="12806" width="8.88671875" style="114" customWidth="1"/>
    <col min="12807" max="12807" width="8.6640625" style="114" customWidth="1"/>
    <col min="12808" max="12808" width="9.33203125" style="114" customWidth="1"/>
    <col min="12809" max="12809" width="9.5546875" style="114" customWidth="1"/>
    <col min="12810" max="12810" width="8.88671875" style="114" customWidth="1"/>
    <col min="12811" max="12811" width="9.33203125" style="114" customWidth="1"/>
    <col min="12812" max="12812" width="9" style="114" customWidth="1"/>
    <col min="12813" max="12813" width="8.88671875" style="114" customWidth="1"/>
    <col min="12814" max="12814" width="9" style="114" customWidth="1"/>
    <col min="12815" max="12815" width="7.88671875" style="114" customWidth="1"/>
    <col min="12816" max="12816" width="9.33203125" style="114" customWidth="1"/>
    <col min="12817" max="12817" width="7.6640625" style="114" customWidth="1"/>
    <col min="12818" max="12818" width="9.44140625" style="114" customWidth="1"/>
    <col min="12819" max="12819" width="9.109375" style="114" customWidth="1"/>
    <col min="12820" max="12820" width="9" style="114" customWidth="1"/>
    <col min="12821" max="12821" width="7.44140625" style="114" customWidth="1"/>
    <col min="12822" max="12822" width="9.33203125" style="114" customWidth="1"/>
    <col min="12823" max="12823" width="5.88671875" style="114" customWidth="1"/>
    <col min="12824" max="13053" width="9.109375" style="114"/>
    <col min="13054" max="13054" width="4.33203125" style="114" customWidth="1"/>
    <col min="13055" max="13055" width="40.33203125" style="114" customWidth="1"/>
    <col min="13056" max="13056" width="11.109375" style="114" customWidth="1"/>
    <col min="13057" max="13057" width="8.6640625" style="114" customWidth="1"/>
    <col min="13058" max="13058" width="6.5546875" style="114" customWidth="1"/>
    <col min="13059" max="13059" width="6" style="114" customWidth="1"/>
    <col min="13060" max="13060" width="8.6640625" style="114" customWidth="1"/>
    <col min="13061" max="13061" width="9.88671875" style="114" customWidth="1"/>
    <col min="13062" max="13062" width="8.88671875" style="114" customWidth="1"/>
    <col min="13063" max="13063" width="8.6640625" style="114" customWidth="1"/>
    <col min="13064" max="13064" width="9.33203125" style="114" customWidth="1"/>
    <col min="13065" max="13065" width="9.5546875" style="114" customWidth="1"/>
    <col min="13066" max="13066" width="8.88671875" style="114" customWidth="1"/>
    <col min="13067" max="13067" width="9.33203125" style="114" customWidth="1"/>
    <col min="13068" max="13068" width="9" style="114" customWidth="1"/>
    <col min="13069" max="13069" width="8.88671875" style="114" customWidth="1"/>
    <col min="13070" max="13070" width="9" style="114" customWidth="1"/>
    <col min="13071" max="13071" width="7.88671875" style="114" customWidth="1"/>
    <col min="13072" max="13072" width="9.33203125" style="114" customWidth="1"/>
    <col min="13073" max="13073" width="7.6640625" style="114" customWidth="1"/>
    <col min="13074" max="13074" width="9.44140625" style="114" customWidth="1"/>
    <col min="13075" max="13075" width="9.109375" style="114" customWidth="1"/>
    <col min="13076" max="13076" width="9" style="114" customWidth="1"/>
    <col min="13077" max="13077" width="7.44140625" style="114" customWidth="1"/>
    <col min="13078" max="13078" width="9.33203125" style="114" customWidth="1"/>
    <col min="13079" max="13079" width="5.88671875" style="114" customWidth="1"/>
    <col min="13080" max="13309" width="9.109375" style="114"/>
    <col min="13310" max="13310" width="4.33203125" style="114" customWidth="1"/>
    <col min="13311" max="13311" width="40.33203125" style="114" customWidth="1"/>
    <col min="13312" max="13312" width="11.109375" style="114" customWidth="1"/>
    <col min="13313" max="13313" width="8.6640625" style="114" customWidth="1"/>
    <col min="13314" max="13314" width="6.5546875" style="114" customWidth="1"/>
    <col min="13315" max="13315" width="6" style="114" customWidth="1"/>
    <col min="13316" max="13316" width="8.6640625" style="114" customWidth="1"/>
    <col min="13317" max="13317" width="9.88671875" style="114" customWidth="1"/>
    <col min="13318" max="13318" width="8.88671875" style="114" customWidth="1"/>
    <col min="13319" max="13319" width="8.6640625" style="114" customWidth="1"/>
    <col min="13320" max="13320" width="9.33203125" style="114" customWidth="1"/>
    <col min="13321" max="13321" width="9.5546875" style="114" customWidth="1"/>
    <col min="13322" max="13322" width="8.88671875" style="114" customWidth="1"/>
    <col min="13323" max="13323" width="9.33203125" style="114" customWidth="1"/>
    <col min="13324" max="13324" width="9" style="114" customWidth="1"/>
    <col min="13325" max="13325" width="8.88671875" style="114" customWidth="1"/>
    <col min="13326" max="13326" width="9" style="114" customWidth="1"/>
    <col min="13327" max="13327" width="7.88671875" style="114" customWidth="1"/>
    <col min="13328" max="13328" width="9.33203125" style="114" customWidth="1"/>
    <col min="13329" max="13329" width="7.6640625" style="114" customWidth="1"/>
    <col min="13330" max="13330" width="9.44140625" style="114" customWidth="1"/>
    <col min="13331" max="13331" width="9.109375" style="114" customWidth="1"/>
    <col min="13332" max="13332" width="9" style="114" customWidth="1"/>
    <col min="13333" max="13333" width="7.44140625" style="114" customWidth="1"/>
    <col min="13334" max="13334" width="9.33203125" style="114" customWidth="1"/>
    <col min="13335" max="13335" width="5.88671875" style="114" customWidth="1"/>
    <col min="13336" max="13565" width="9.109375" style="114"/>
    <col min="13566" max="13566" width="4.33203125" style="114" customWidth="1"/>
    <col min="13567" max="13567" width="40.33203125" style="114" customWidth="1"/>
    <col min="13568" max="13568" width="11.109375" style="114" customWidth="1"/>
    <col min="13569" max="13569" width="8.6640625" style="114" customWidth="1"/>
    <col min="13570" max="13570" width="6.5546875" style="114" customWidth="1"/>
    <col min="13571" max="13571" width="6" style="114" customWidth="1"/>
    <col min="13572" max="13572" width="8.6640625" style="114" customWidth="1"/>
    <col min="13573" max="13573" width="9.88671875" style="114" customWidth="1"/>
    <col min="13574" max="13574" width="8.88671875" style="114" customWidth="1"/>
    <col min="13575" max="13575" width="8.6640625" style="114" customWidth="1"/>
    <col min="13576" max="13576" width="9.33203125" style="114" customWidth="1"/>
    <col min="13577" max="13577" width="9.5546875" style="114" customWidth="1"/>
    <col min="13578" max="13578" width="8.88671875" style="114" customWidth="1"/>
    <col min="13579" max="13579" width="9.33203125" style="114" customWidth="1"/>
    <col min="13580" max="13580" width="9" style="114" customWidth="1"/>
    <col min="13581" max="13581" width="8.88671875" style="114" customWidth="1"/>
    <col min="13582" max="13582" width="9" style="114" customWidth="1"/>
    <col min="13583" max="13583" width="7.88671875" style="114" customWidth="1"/>
    <col min="13584" max="13584" width="9.33203125" style="114" customWidth="1"/>
    <col min="13585" max="13585" width="7.6640625" style="114" customWidth="1"/>
    <col min="13586" max="13586" width="9.44140625" style="114" customWidth="1"/>
    <col min="13587" max="13587" width="9.109375" style="114" customWidth="1"/>
    <col min="13588" max="13588" width="9" style="114" customWidth="1"/>
    <col min="13589" max="13589" width="7.44140625" style="114" customWidth="1"/>
    <col min="13590" max="13590" width="9.33203125" style="114" customWidth="1"/>
    <col min="13591" max="13591" width="5.88671875" style="114" customWidth="1"/>
    <col min="13592" max="13821" width="9.109375" style="114"/>
    <col min="13822" max="13822" width="4.33203125" style="114" customWidth="1"/>
    <col min="13823" max="13823" width="40.33203125" style="114" customWidth="1"/>
    <col min="13824" max="13824" width="11.109375" style="114" customWidth="1"/>
    <col min="13825" max="13825" width="8.6640625" style="114" customWidth="1"/>
    <col min="13826" max="13826" width="6.5546875" style="114" customWidth="1"/>
    <col min="13827" max="13827" width="6" style="114" customWidth="1"/>
    <col min="13828" max="13828" width="8.6640625" style="114" customWidth="1"/>
    <col min="13829" max="13829" width="9.88671875" style="114" customWidth="1"/>
    <col min="13830" max="13830" width="8.88671875" style="114" customWidth="1"/>
    <col min="13831" max="13831" width="8.6640625" style="114" customWidth="1"/>
    <col min="13832" max="13832" width="9.33203125" style="114" customWidth="1"/>
    <col min="13833" max="13833" width="9.5546875" style="114" customWidth="1"/>
    <col min="13834" max="13834" width="8.88671875" style="114" customWidth="1"/>
    <col min="13835" max="13835" width="9.33203125" style="114" customWidth="1"/>
    <col min="13836" max="13836" width="9" style="114" customWidth="1"/>
    <col min="13837" max="13837" width="8.88671875" style="114" customWidth="1"/>
    <col min="13838" max="13838" width="9" style="114" customWidth="1"/>
    <col min="13839" max="13839" width="7.88671875" style="114" customWidth="1"/>
    <col min="13840" max="13840" width="9.33203125" style="114" customWidth="1"/>
    <col min="13841" max="13841" width="7.6640625" style="114" customWidth="1"/>
    <col min="13842" max="13842" width="9.44140625" style="114" customWidth="1"/>
    <col min="13843" max="13843" width="9.109375" style="114" customWidth="1"/>
    <col min="13844" max="13844" width="9" style="114" customWidth="1"/>
    <col min="13845" max="13845" width="7.44140625" style="114" customWidth="1"/>
    <col min="13846" max="13846" width="9.33203125" style="114" customWidth="1"/>
    <col min="13847" max="13847" width="5.88671875" style="114" customWidth="1"/>
    <col min="13848" max="14077" width="9.109375" style="114"/>
    <col min="14078" max="14078" width="4.33203125" style="114" customWidth="1"/>
    <col min="14079" max="14079" width="40.33203125" style="114" customWidth="1"/>
    <col min="14080" max="14080" width="11.109375" style="114" customWidth="1"/>
    <col min="14081" max="14081" width="8.6640625" style="114" customWidth="1"/>
    <col min="14082" max="14082" width="6.5546875" style="114" customWidth="1"/>
    <col min="14083" max="14083" width="6" style="114" customWidth="1"/>
    <col min="14084" max="14084" width="8.6640625" style="114" customWidth="1"/>
    <col min="14085" max="14085" width="9.88671875" style="114" customWidth="1"/>
    <col min="14086" max="14086" width="8.88671875" style="114" customWidth="1"/>
    <col min="14087" max="14087" width="8.6640625" style="114" customWidth="1"/>
    <col min="14088" max="14088" width="9.33203125" style="114" customWidth="1"/>
    <col min="14089" max="14089" width="9.5546875" style="114" customWidth="1"/>
    <col min="14090" max="14090" width="8.88671875" style="114" customWidth="1"/>
    <col min="14091" max="14091" width="9.33203125" style="114" customWidth="1"/>
    <col min="14092" max="14092" width="9" style="114" customWidth="1"/>
    <col min="14093" max="14093" width="8.88671875" style="114" customWidth="1"/>
    <col min="14094" max="14094" width="9" style="114" customWidth="1"/>
    <col min="14095" max="14095" width="7.88671875" style="114" customWidth="1"/>
    <col min="14096" max="14096" width="9.33203125" style="114" customWidth="1"/>
    <col min="14097" max="14097" width="7.6640625" style="114" customWidth="1"/>
    <col min="14098" max="14098" width="9.44140625" style="114" customWidth="1"/>
    <col min="14099" max="14099" width="9.109375" style="114" customWidth="1"/>
    <col min="14100" max="14100" width="9" style="114" customWidth="1"/>
    <col min="14101" max="14101" width="7.44140625" style="114" customWidth="1"/>
    <col min="14102" max="14102" width="9.33203125" style="114" customWidth="1"/>
    <col min="14103" max="14103" width="5.88671875" style="114" customWidth="1"/>
    <col min="14104" max="14333" width="9.109375" style="114"/>
    <col min="14334" max="14334" width="4.33203125" style="114" customWidth="1"/>
    <col min="14335" max="14335" width="40.33203125" style="114" customWidth="1"/>
    <col min="14336" max="14336" width="11.109375" style="114" customWidth="1"/>
    <col min="14337" max="14337" width="8.6640625" style="114" customWidth="1"/>
    <col min="14338" max="14338" width="6.5546875" style="114" customWidth="1"/>
    <col min="14339" max="14339" width="6" style="114" customWidth="1"/>
    <col min="14340" max="14340" width="8.6640625" style="114" customWidth="1"/>
    <col min="14341" max="14341" width="9.88671875" style="114" customWidth="1"/>
    <col min="14342" max="14342" width="8.88671875" style="114" customWidth="1"/>
    <col min="14343" max="14343" width="8.6640625" style="114" customWidth="1"/>
    <col min="14344" max="14344" width="9.33203125" style="114" customWidth="1"/>
    <col min="14345" max="14345" width="9.5546875" style="114" customWidth="1"/>
    <col min="14346" max="14346" width="8.88671875" style="114" customWidth="1"/>
    <col min="14347" max="14347" width="9.33203125" style="114" customWidth="1"/>
    <col min="14348" max="14348" width="9" style="114" customWidth="1"/>
    <col min="14349" max="14349" width="8.88671875" style="114" customWidth="1"/>
    <col min="14350" max="14350" width="9" style="114" customWidth="1"/>
    <col min="14351" max="14351" width="7.88671875" style="114" customWidth="1"/>
    <col min="14352" max="14352" width="9.33203125" style="114" customWidth="1"/>
    <col min="14353" max="14353" width="7.6640625" style="114" customWidth="1"/>
    <col min="14354" max="14354" width="9.44140625" style="114" customWidth="1"/>
    <col min="14355" max="14355" width="9.109375" style="114" customWidth="1"/>
    <col min="14356" max="14356" width="9" style="114" customWidth="1"/>
    <col min="14357" max="14357" width="7.44140625" style="114" customWidth="1"/>
    <col min="14358" max="14358" width="9.33203125" style="114" customWidth="1"/>
    <col min="14359" max="14359" width="5.88671875" style="114" customWidth="1"/>
    <col min="14360" max="14589" width="9.109375" style="114"/>
    <col min="14590" max="14590" width="4.33203125" style="114" customWidth="1"/>
    <col min="14591" max="14591" width="40.33203125" style="114" customWidth="1"/>
    <col min="14592" max="14592" width="11.109375" style="114" customWidth="1"/>
    <col min="14593" max="14593" width="8.6640625" style="114" customWidth="1"/>
    <col min="14594" max="14594" width="6.5546875" style="114" customWidth="1"/>
    <col min="14595" max="14595" width="6" style="114" customWidth="1"/>
    <col min="14596" max="14596" width="8.6640625" style="114" customWidth="1"/>
    <col min="14597" max="14597" width="9.88671875" style="114" customWidth="1"/>
    <col min="14598" max="14598" width="8.88671875" style="114" customWidth="1"/>
    <col min="14599" max="14599" width="8.6640625" style="114" customWidth="1"/>
    <col min="14600" max="14600" width="9.33203125" style="114" customWidth="1"/>
    <col min="14601" max="14601" width="9.5546875" style="114" customWidth="1"/>
    <col min="14602" max="14602" width="8.88671875" style="114" customWidth="1"/>
    <col min="14603" max="14603" width="9.33203125" style="114" customWidth="1"/>
    <col min="14604" max="14604" width="9" style="114" customWidth="1"/>
    <col min="14605" max="14605" width="8.88671875" style="114" customWidth="1"/>
    <col min="14606" max="14606" width="9" style="114" customWidth="1"/>
    <col min="14607" max="14607" width="7.88671875" style="114" customWidth="1"/>
    <col min="14608" max="14608" width="9.33203125" style="114" customWidth="1"/>
    <col min="14609" max="14609" width="7.6640625" style="114" customWidth="1"/>
    <col min="14610" max="14610" width="9.44140625" style="114" customWidth="1"/>
    <col min="14611" max="14611" width="9.109375" style="114" customWidth="1"/>
    <col min="14612" max="14612" width="9" style="114" customWidth="1"/>
    <col min="14613" max="14613" width="7.44140625" style="114" customWidth="1"/>
    <col min="14614" max="14614" width="9.33203125" style="114" customWidth="1"/>
    <col min="14615" max="14615" width="5.88671875" style="114" customWidth="1"/>
    <col min="14616" max="14845" width="9.109375" style="114"/>
    <col min="14846" max="14846" width="4.33203125" style="114" customWidth="1"/>
    <col min="14847" max="14847" width="40.33203125" style="114" customWidth="1"/>
    <col min="14848" max="14848" width="11.109375" style="114" customWidth="1"/>
    <col min="14849" max="14849" width="8.6640625" style="114" customWidth="1"/>
    <col min="14850" max="14850" width="6.5546875" style="114" customWidth="1"/>
    <col min="14851" max="14851" width="6" style="114" customWidth="1"/>
    <col min="14852" max="14852" width="8.6640625" style="114" customWidth="1"/>
    <col min="14853" max="14853" width="9.88671875" style="114" customWidth="1"/>
    <col min="14854" max="14854" width="8.88671875" style="114" customWidth="1"/>
    <col min="14855" max="14855" width="8.6640625" style="114" customWidth="1"/>
    <col min="14856" max="14856" width="9.33203125" style="114" customWidth="1"/>
    <col min="14857" max="14857" width="9.5546875" style="114" customWidth="1"/>
    <col min="14858" max="14858" width="8.88671875" style="114" customWidth="1"/>
    <col min="14859" max="14859" width="9.33203125" style="114" customWidth="1"/>
    <col min="14860" max="14860" width="9" style="114" customWidth="1"/>
    <col min="14861" max="14861" width="8.88671875" style="114" customWidth="1"/>
    <col min="14862" max="14862" width="9" style="114" customWidth="1"/>
    <col min="14863" max="14863" width="7.88671875" style="114" customWidth="1"/>
    <col min="14864" max="14864" width="9.33203125" style="114" customWidth="1"/>
    <col min="14865" max="14865" width="7.6640625" style="114" customWidth="1"/>
    <col min="14866" max="14866" width="9.44140625" style="114" customWidth="1"/>
    <col min="14867" max="14867" width="9.109375" style="114" customWidth="1"/>
    <col min="14868" max="14868" width="9" style="114" customWidth="1"/>
    <col min="14869" max="14869" width="7.44140625" style="114" customWidth="1"/>
    <col min="14870" max="14870" width="9.33203125" style="114" customWidth="1"/>
    <col min="14871" max="14871" width="5.88671875" style="114" customWidth="1"/>
    <col min="14872" max="15101" width="9.109375" style="114"/>
    <col min="15102" max="15102" width="4.33203125" style="114" customWidth="1"/>
    <col min="15103" max="15103" width="40.33203125" style="114" customWidth="1"/>
    <col min="15104" max="15104" width="11.109375" style="114" customWidth="1"/>
    <col min="15105" max="15105" width="8.6640625" style="114" customWidth="1"/>
    <col min="15106" max="15106" width="6.5546875" style="114" customWidth="1"/>
    <col min="15107" max="15107" width="6" style="114" customWidth="1"/>
    <col min="15108" max="15108" width="8.6640625" style="114" customWidth="1"/>
    <col min="15109" max="15109" width="9.88671875" style="114" customWidth="1"/>
    <col min="15110" max="15110" width="8.88671875" style="114" customWidth="1"/>
    <col min="15111" max="15111" width="8.6640625" style="114" customWidth="1"/>
    <col min="15112" max="15112" width="9.33203125" style="114" customWidth="1"/>
    <col min="15113" max="15113" width="9.5546875" style="114" customWidth="1"/>
    <col min="15114" max="15114" width="8.88671875" style="114" customWidth="1"/>
    <col min="15115" max="15115" width="9.33203125" style="114" customWidth="1"/>
    <col min="15116" max="15116" width="9" style="114" customWidth="1"/>
    <col min="15117" max="15117" width="8.88671875" style="114" customWidth="1"/>
    <col min="15118" max="15118" width="9" style="114" customWidth="1"/>
    <col min="15119" max="15119" width="7.88671875" style="114" customWidth="1"/>
    <col min="15120" max="15120" width="9.33203125" style="114" customWidth="1"/>
    <col min="15121" max="15121" width="7.6640625" style="114" customWidth="1"/>
    <col min="15122" max="15122" width="9.44140625" style="114" customWidth="1"/>
    <col min="15123" max="15123" width="9.109375" style="114" customWidth="1"/>
    <col min="15124" max="15124" width="9" style="114" customWidth="1"/>
    <col min="15125" max="15125" width="7.44140625" style="114" customWidth="1"/>
    <col min="15126" max="15126" width="9.33203125" style="114" customWidth="1"/>
    <col min="15127" max="15127" width="5.88671875" style="114" customWidth="1"/>
    <col min="15128" max="15357" width="9.109375" style="114"/>
    <col min="15358" max="15358" width="4.33203125" style="114" customWidth="1"/>
    <col min="15359" max="15359" width="40.33203125" style="114" customWidth="1"/>
    <col min="15360" max="15360" width="11.109375" style="114" customWidth="1"/>
    <col min="15361" max="15361" width="8.6640625" style="114" customWidth="1"/>
    <col min="15362" max="15362" width="6.5546875" style="114" customWidth="1"/>
    <col min="15363" max="15363" width="6" style="114" customWidth="1"/>
    <col min="15364" max="15364" width="8.6640625" style="114" customWidth="1"/>
    <col min="15365" max="15365" width="9.88671875" style="114" customWidth="1"/>
    <col min="15366" max="15366" width="8.88671875" style="114" customWidth="1"/>
    <col min="15367" max="15367" width="8.6640625" style="114" customWidth="1"/>
    <col min="15368" max="15368" width="9.33203125" style="114" customWidth="1"/>
    <col min="15369" max="15369" width="9.5546875" style="114" customWidth="1"/>
    <col min="15370" max="15370" width="8.88671875" style="114" customWidth="1"/>
    <col min="15371" max="15371" width="9.33203125" style="114" customWidth="1"/>
    <col min="15372" max="15372" width="9" style="114" customWidth="1"/>
    <col min="15373" max="15373" width="8.88671875" style="114" customWidth="1"/>
    <col min="15374" max="15374" width="9" style="114" customWidth="1"/>
    <col min="15375" max="15375" width="7.88671875" style="114" customWidth="1"/>
    <col min="15376" max="15376" width="9.33203125" style="114" customWidth="1"/>
    <col min="15377" max="15377" width="7.6640625" style="114" customWidth="1"/>
    <col min="15378" max="15378" width="9.44140625" style="114" customWidth="1"/>
    <col min="15379" max="15379" width="9.109375" style="114" customWidth="1"/>
    <col min="15380" max="15380" width="9" style="114" customWidth="1"/>
    <col min="15381" max="15381" width="7.44140625" style="114" customWidth="1"/>
    <col min="15382" max="15382" width="9.33203125" style="114" customWidth="1"/>
    <col min="15383" max="15383" width="5.88671875" style="114" customWidth="1"/>
    <col min="15384" max="15613" width="9.109375" style="114"/>
    <col min="15614" max="15614" width="4.33203125" style="114" customWidth="1"/>
    <col min="15615" max="15615" width="40.33203125" style="114" customWidth="1"/>
    <col min="15616" max="15616" width="11.109375" style="114" customWidth="1"/>
    <col min="15617" max="15617" width="8.6640625" style="114" customWidth="1"/>
    <col min="15618" max="15618" width="6.5546875" style="114" customWidth="1"/>
    <col min="15619" max="15619" width="6" style="114" customWidth="1"/>
    <col min="15620" max="15620" width="8.6640625" style="114" customWidth="1"/>
    <col min="15621" max="15621" width="9.88671875" style="114" customWidth="1"/>
    <col min="15622" max="15622" width="8.88671875" style="114" customWidth="1"/>
    <col min="15623" max="15623" width="8.6640625" style="114" customWidth="1"/>
    <col min="15624" max="15624" width="9.33203125" style="114" customWidth="1"/>
    <col min="15625" max="15625" width="9.5546875" style="114" customWidth="1"/>
    <col min="15626" max="15626" width="8.88671875" style="114" customWidth="1"/>
    <col min="15627" max="15627" width="9.33203125" style="114" customWidth="1"/>
    <col min="15628" max="15628" width="9" style="114" customWidth="1"/>
    <col min="15629" max="15629" width="8.88671875" style="114" customWidth="1"/>
    <col min="15630" max="15630" width="9" style="114" customWidth="1"/>
    <col min="15631" max="15631" width="7.88671875" style="114" customWidth="1"/>
    <col min="15632" max="15632" width="9.33203125" style="114" customWidth="1"/>
    <col min="15633" max="15633" width="7.6640625" style="114" customWidth="1"/>
    <col min="15634" max="15634" width="9.44140625" style="114" customWidth="1"/>
    <col min="15635" max="15635" width="9.109375" style="114" customWidth="1"/>
    <col min="15636" max="15636" width="9" style="114" customWidth="1"/>
    <col min="15637" max="15637" width="7.44140625" style="114" customWidth="1"/>
    <col min="15638" max="15638" width="9.33203125" style="114" customWidth="1"/>
    <col min="15639" max="15639" width="5.88671875" style="114" customWidth="1"/>
    <col min="15640" max="15869" width="9.109375" style="114"/>
    <col min="15870" max="15870" width="4.33203125" style="114" customWidth="1"/>
    <col min="15871" max="15871" width="40.33203125" style="114" customWidth="1"/>
    <col min="15872" max="15872" width="11.109375" style="114" customWidth="1"/>
    <col min="15873" max="15873" width="8.6640625" style="114" customWidth="1"/>
    <col min="15874" max="15874" width="6.5546875" style="114" customWidth="1"/>
    <col min="15875" max="15875" width="6" style="114" customWidth="1"/>
    <col min="15876" max="15876" width="8.6640625" style="114" customWidth="1"/>
    <col min="15877" max="15877" width="9.88671875" style="114" customWidth="1"/>
    <col min="15878" max="15878" width="8.88671875" style="114" customWidth="1"/>
    <col min="15879" max="15879" width="8.6640625" style="114" customWidth="1"/>
    <col min="15880" max="15880" width="9.33203125" style="114" customWidth="1"/>
    <col min="15881" max="15881" width="9.5546875" style="114" customWidth="1"/>
    <col min="15882" max="15882" width="8.88671875" style="114" customWidth="1"/>
    <col min="15883" max="15883" width="9.33203125" style="114" customWidth="1"/>
    <col min="15884" max="15884" width="9" style="114" customWidth="1"/>
    <col min="15885" max="15885" width="8.88671875" style="114" customWidth="1"/>
    <col min="15886" max="15886" width="9" style="114" customWidth="1"/>
    <col min="15887" max="15887" width="7.88671875" style="114" customWidth="1"/>
    <col min="15888" max="15888" width="9.33203125" style="114" customWidth="1"/>
    <col min="15889" max="15889" width="7.6640625" style="114" customWidth="1"/>
    <col min="15890" max="15890" width="9.44140625" style="114" customWidth="1"/>
    <col min="15891" max="15891" width="9.109375" style="114" customWidth="1"/>
    <col min="15892" max="15892" width="9" style="114" customWidth="1"/>
    <col min="15893" max="15893" width="7.44140625" style="114" customWidth="1"/>
    <col min="15894" max="15894" width="9.33203125" style="114" customWidth="1"/>
    <col min="15895" max="15895" width="5.88671875" style="114" customWidth="1"/>
    <col min="15896" max="16125" width="9.109375" style="114"/>
    <col min="16126" max="16126" width="4.33203125" style="114" customWidth="1"/>
    <col min="16127" max="16127" width="40.33203125" style="114" customWidth="1"/>
    <col min="16128" max="16128" width="11.109375" style="114" customWidth="1"/>
    <col min="16129" max="16129" width="8.6640625" style="114" customWidth="1"/>
    <col min="16130" max="16130" width="6.5546875" style="114" customWidth="1"/>
    <col min="16131" max="16131" width="6" style="114" customWidth="1"/>
    <col min="16132" max="16132" width="8.6640625" style="114" customWidth="1"/>
    <col min="16133" max="16133" width="9.88671875" style="114" customWidth="1"/>
    <col min="16134" max="16134" width="8.88671875" style="114" customWidth="1"/>
    <col min="16135" max="16135" width="8.6640625" style="114" customWidth="1"/>
    <col min="16136" max="16136" width="9.33203125" style="114" customWidth="1"/>
    <col min="16137" max="16137" width="9.5546875" style="114" customWidth="1"/>
    <col min="16138" max="16138" width="8.88671875" style="114" customWidth="1"/>
    <col min="16139" max="16139" width="9.33203125" style="114" customWidth="1"/>
    <col min="16140" max="16140" width="9" style="114" customWidth="1"/>
    <col min="16141" max="16141" width="8.88671875" style="114" customWidth="1"/>
    <col min="16142" max="16142" width="9" style="114" customWidth="1"/>
    <col min="16143" max="16143" width="7.88671875" style="114" customWidth="1"/>
    <col min="16144" max="16144" width="9.33203125" style="114" customWidth="1"/>
    <col min="16145" max="16145" width="7.6640625" style="114" customWidth="1"/>
    <col min="16146" max="16146" width="9.44140625" style="114" customWidth="1"/>
    <col min="16147" max="16147" width="9.109375" style="114" customWidth="1"/>
    <col min="16148" max="16148" width="9" style="114" customWidth="1"/>
    <col min="16149" max="16149" width="7.44140625" style="114" customWidth="1"/>
    <col min="16150" max="16150" width="9.33203125" style="114" customWidth="1"/>
    <col min="16151" max="16151" width="5.88671875" style="114" customWidth="1"/>
    <col min="16152" max="16384" width="9.109375" style="114"/>
  </cols>
  <sheetData>
    <row r="1" spans="1:19" s="103" customFormat="1" ht="33" customHeight="1">
      <c r="A1" s="350" t="s">
        <v>1129</v>
      </c>
      <c r="B1" s="350"/>
      <c r="C1" s="350"/>
      <c r="D1" s="350"/>
      <c r="E1" s="350"/>
      <c r="F1" s="350"/>
      <c r="G1" s="350"/>
      <c r="H1" s="350"/>
      <c r="I1" s="350"/>
      <c r="J1" s="350"/>
      <c r="K1" s="350"/>
      <c r="L1" s="350"/>
      <c r="M1" s="350"/>
      <c r="N1" s="350"/>
      <c r="O1" s="350"/>
    </row>
    <row r="2" spans="1:19" s="103" customFormat="1" ht="18.75" customHeight="1">
      <c r="A2" s="351" t="str">
        <f>'Bieu 01'!A2:K2</f>
        <v>(Kèm theo Nghị quyết số 113/NQ-HĐND ngày 09/7/2019 của HĐND thành phố Sơn La)</v>
      </c>
      <c r="B2" s="351"/>
      <c r="C2" s="351"/>
      <c r="D2" s="351"/>
      <c r="E2" s="351"/>
      <c r="F2" s="351"/>
      <c r="G2" s="351"/>
      <c r="H2" s="351"/>
      <c r="I2" s="351"/>
      <c r="J2" s="351"/>
      <c r="K2" s="351"/>
      <c r="L2" s="351"/>
      <c r="M2" s="351"/>
      <c r="N2" s="351"/>
      <c r="O2" s="351"/>
    </row>
    <row r="3" spans="1:19" s="103" customFormat="1" ht="18" customHeight="1">
      <c r="A3" s="352" t="s">
        <v>61</v>
      </c>
      <c r="B3" s="352"/>
      <c r="C3" s="352"/>
      <c r="D3" s="352"/>
      <c r="E3" s="352"/>
      <c r="F3" s="352"/>
      <c r="G3" s="352"/>
      <c r="H3" s="352"/>
      <c r="I3" s="352"/>
      <c r="J3" s="352"/>
      <c r="K3" s="352"/>
      <c r="L3" s="352"/>
      <c r="M3" s="352"/>
      <c r="N3" s="352"/>
      <c r="O3" s="352"/>
    </row>
    <row r="4" spans="1:19" s="104" customFormat="1" ht="28.2" customHeight="1">
      <c r="A4" s="349" t="s">
        <v>14</v>
      </c>
      <c r="B4" s="349" t="s">
        <v>0</v>
      </c>
      <c r="C4" s="349" t="s">
        <v>32</v>
      </c>
      <c r="D4" s="349" t="s">
        <v>139</v>
      </c>
      <c r="E4" s="349" t="s">
        <v>140</v>
      </c>
      <c r="F4" s="349" t="s">
        <v>3</v>
      </c>
      <c r="G4" s="349" t="s">
        <v>551</v>
      </c>
      <c r="H4" s="349"/>
      <c r="I4" s="353" t="s">
        <v>366</v>
      </c>
      <c r="J4" s="353"/>
      <c r="K4" s="353"/>
      <c r="L4" s="353"/>
      <c r="M4" s="353"/>
      <c r="N4" s="353"/>
      <c r="O4" s="349" t="s">
        <v>6</v>
      </c>
    </row>
    <row r="5" spans="1:19" s="104" customFormat="1" ht="23.4" customHeight="1">
      <c r="A5" s="349"/>
      <c r="B5" s="349"/>
      <c r="C5" s="349"/>
      <c r="D5" s="349"/>
      <c r="E5" s="349"/>
      <c r="F5" s="349"/>
      <c r="G5" s="349" t="s">
        <v>79</v>
      </c>
      <c r="H5" s="349" t="s">
        <v>35</v>
      </c>
      <c r="I5" s="349" t="s">
        <v>1132</v>
      </c>
      <c r="J5" s="349" t="s">
        <v>30</v>
      </c>
      <c r="K5" s="349"/>
      <c r="L5" s="349" t="s">
        <v>290</v>
      </c>
      <c r="M5" s="349"/>
      <c r="N5" s="349" t="s">
        <v>582</v>
      </c>
      <c r="O5" s="349"/>
    </row>
    <row r="6" spans="1:19" s="104" customFormat="1" ht="28.2" customHeight="1">
      <c r="A6" s="349"/>
      <c r="B6" s="349"/>
      <c r="C6" s="349"/>
      <c r="D6" s="349"/>
      <c r="E6" s="349"/>
      <c r="F6" s="349"/>
      <c r="G6" s="349"/>
      <c r="H6" s="349"/>
      <c r="I6" s="349"/>
      <c r="J6" s="228" t="s">
        <v>327</v>
      </c>
      <c r="K6" s="228" t="s">
        <v>311</v>
      </c>
      <c r="L6" s="228" t="s">
        <v>607</v>
      </c>
      <c r="M6" s="228" t="s">
        <v>608</v>
      </c>
      <c r="N6" s="349"/>
      <c r="O6" s="349"/>
    </row>
    <row r="7" spans="1:19" s="106" customFormat="1" ht="20.25" customHeight="1">
      <c r="A7" s="229"/>
      <c r="B7" s="230" t="s">
        <v>7</v>
      </c>
      <c r="C7" s="230"/>
      <c r="D7" s="230"/>
      <c r="E7" s="230"/>
      <c r="F7" s="230"/>
      <c r="G7" s="230"/>
      <c r="H7" s="231">
        <f>H8+H28</f>
        <v>1424533.7931600001</v>
      </c>
      <c r="I7" s="232">
        <f t="shared" ref="I7:N7" si="0">I8+I28</f>
        <v>698916.31600000011</v>
      </c>
      <c r="J7" s="231">
        <f t="shared" si="0"/>
        <v>166695.31599999999</v>
      </c>
      <c r="K7" s="231">
        <f t="shared" si="0"/>
        <v>532221</v>
      </c>
      <c r="L7" s="231">
        <f t="shared" si="0"/>
        <v>250576.65767499997</v>
      </c>
      <c r="M7" s="231">
        <f t="shared" si="0"/>
        <v>250576.65767499994</v>
      </c>
      <c r="N7" s="231">
        <f t="shared" si="0"/>
        <v>698916.31600000011</v>
      </c>
      <c r="O7" s="229"/>
      <c r="P7" s="105"/>
      <c r="R7" s="107"/>
      <c r="S7" s="107"/>
    </row>
    <row r="8" spans="1:19" s="106" customFormat="1" ht="27.6">
      <c r="A8" s="230" t="s">
        <v>24</v>
      </c>
      <c r="B8" s="233" t="s">
        <v>1130</v>
      </c>
      <c r="C8" s="230"/>
      <c r="D8" s="230"/>
      <c r="E8" s="230"/>
      <c r="F8" s="230"/>
      <c r="G8" s="230"/>
      <c r="H8" s="231">
        <f t="shared" ref="H8:N8" si="1">H9+H10+H18+H19+H20+H21+H22+H23+H26+H27</f>
        <v>275087.23316000006</v>
      </c>
      <c r="I8" s="232">
        <f t="shared" si="1"/>
        <v>286534.88800000004</v>
      </c>
      <c r="J8" s="231">
        <f t="shared" si="1"/>
        <v>134503.88800000001</v>
      </c>
      <c r="K8" s="231">
        <f t="shared" si="1"/>
        <v>152031</v>
      </c>
      <c r="L8" s="231">
        <f t="shared" si="1"/>
        <v>25679.156159999999</v>
      </c>
      <c r="M8" s="231">
        <f t="shared" si="1"/>
        <v>37185.557000000001</v>
      </c>
      <c r="N8" s="231">
        <f t="shared" si="1"/>
        <v>275028.48716000002</v>
      </c>
      <c r="O8" s="229"/>
      <c r="P8" s="105"/>
      <c r="R8" s="108"/>
    </row>
    <row r="9" spans="1:19" s="109" customFormat="1" ht="27" customHeight="1">
      <c r="A9" s="234">
        <v>1</v>
      </c>
      <c r="B9" s="235" t="s">
        <v>436</v>
      </c>
      <c r="C9" s="236"/>
      <c r="D9" s="237"/>
      <c r="E9" s="235"/>
      <c r="F9" s="235"/>
      <c r="G9" s="236"/>
      <c r="H9" s="238">
        <f>N9</f>
        <v>18000</v>
      </c>
      <c r="I9" s="239">
        <f>J9+K9</f>
        <v>40271</v>
      </c>
      <c r="J9" s="238">
        <v>14470</v>
      </c>
      <c r="K9" s="238">
        <v>25801</v>
      </c>
      <c r="L9" s="238">
        <f>IF(N9&gt;I9,N9-I9,0)</f>
        <v>0</v>
      </c>
      <c r="M9" s="238">
        <f>IF(I9&gt;N9,I9-N9,0)</f>
        <v>22271</v>
      </c>
      <c r="N9" s="238">
        <v>18000</v>
      </c>
      <c r="O9" s="230"/>
      <c r="R9" s="108"/>
    </row>
    <row r="10" spans="1:19" s="109" customFormat="1" ht="22.5" customHeight="1">
      <c r="A10" s="234">
        <v>2</v>
      </c>
      <c r="B10" s="235" t="s">
        <v>172</v>
      </c>
      <c r="C10" s="236"/>
      <c r="D10" s="236"/>
      <c r="E10" s="235"/>
      <c r="F10" s="235"/>
      <c r="G10" s="236"/>
      <c r="H10" s="238">
        <f t="shared" ref="H10:N10" si="2">H11+H15</f>
        <v>101519.18900000001</v>
      </c>
      <c r="I10" s="239">
        <f t="shared" si="2"/>
        <v>109375</v>
      </c>
      <c r="J10" s="238">
        <f t="shared" si="2"/>
        <v>109375</v>
      </c>
      <c r="K10" s="238">
        <f t="shared" si="2"/>
        <v>0</v>
      </c>
      <c r="L10" s="238">
        <f t="shared" si="2"/>
        <v>0</v>
      </c>
      <c r="M10" s="238">
        <f t="shared" si="2"/>
        <v>7855.8110000000015</v>
      </c>
      <c r="N10" s="238">
        <f t="shared" si="2"/>
        <v>101519.18900000001</v>
      </c>
      <c r="O10" s="230"/>
      <c r="P10" s="110"/>
      <c r="R10" s="108"/>
    </row>
    <row r="11" spans="1:19" s="111" customFormat="1" ht="22.5" customHeight="1">
      <c r="A11" s="246" t="s">
        <v>425</v>
      </c>
      <c r="B11" s="241" t="s">
        <v>163</v>
      </c>
      <c r="C11" s="237"/>
      <c r="D11" s="237"/>
      <c r="E11" s="241"/>
      <c r="F11" s="241"/>
      <c r="G11" s="237"/>
      <c r="H11" s="244">
        <f t="shared" ref="H11" si="3">SUM(H12:H14)</f>
        <v>52144.539000000004</v>
      </c>
      <c r="I11" s="243">
        <f t="shared" ref="I11:N11" si="4">SUM(I12:I14)</f>
        <v>60000</v>
      </c>
      <c r="J11" s="244">
        <f t="shared" si="4"/>
        <v>60000</v>
      </c>
      <c r="K11" s="244">
        <f t="shared" si="4"/>
        <v>0</v>
      </c>
      <c r="L11" s="244">
        <f t="shared" si="4"/>
        <v>0</v>
      </c>
      <c r="M11" s="244">
        <f t="shared" si="4"/>
        <v>7855.461000000003</v>
      </c>
      <c r="N11" s="244">
        <f t="shared" si="4"/>
        <v>52144.539000000004</v>
      </c>
      <c r="O11" s="245"/>
    </row>
    <row r="12" spans="1:19" s="111" customFormat="1" ht="22.8" customHeight="1">
      <c r="A12" s="240" t="s">
        <v>18</v>
      </c>
      <c r="B12" s="241" t="s">
        <v>156</v>
      </c>
      <c r="C12" s="237"/>
      <c r="D12" s="237"/>
      <c r="E12" s="241"/>
      <c r="F12" s="241"/>
      <c r="G12" s="237"/>
      <c r="H12" s="242">
        <f t="shared" ref="H12:H22" si="5">N12</f>
        <v>29973.977999999999</v>
      </c>
      <c r="I12" s="243">
        <f>J12+K12</f>
        <v>30000</v>
      </c>
      <c r="J12" s="244">
        <v>30000</v>
      </c>
      <c r="K12" s="244"/>
      <c r="L12" s="244">
        <f>IF(N12&gt;I12,N12-I12,0)</f>
        <v>0</v>
      </c>
      <c r="M12" s="244">
        <f>IF(I12&gt;N12,I12-N12,0)</f>
        <v>26.022000000000844</v>
      </c>
      <c r="N12" s="244">
        <v>29973.977999999999</v>
      </c>
      <c r="O12" s="245" t="s">
        <v>999</v>
      </c>
    </row>
    <row r="13" spans="1:19" s="111" customFormat="1" ht="55.2">
      <c r="A13" s="240" t="s">
        <v>18</v>
      </c>
      <c r="B13" s="241" t="s">
        <v>157</v>
      </c>
      <c r="C13" s="237"/>
      <c r="D13" s="237"/>
      <c r="E13" s="241"/>
      <c r="F13" s="241"/>
      <c r="G13" s="237"/>
      <c r="H13" s="242">
        <f t="shared" si="5"/>
        <v>9174.7609999999986</v>
      </c>
      <c r="I13" s="243">
        <f>J13+K13</f>
        <v>17000</v>
      </c>
      <c r="J13" s="244">
        <v>17000</v>
      </c>
      <c r="K13" s="244"/>
      <c r="L13" s="244">
        <f>IF(N13&gt;I13,N13-I13,0)</f>
        <v>0</v>
      </c>
      <c r="M13" s="244">
        <f>IF(I13&gt;N13,I13-N13,0)</f>
        <v>7825.2390000000014</v>
      </c>
      <c r="N13" s="244">
        <v>9174.7609999999986</v>
      </c>
      <c r="O13" s="245" t="s">
        <v>487</v>
      </c>
    </row>
    <row r="14" spans="1:19" s="111" customFormat="1" ht="31.8" customHeight="1">
      <c r="A14" s="240" t="s">
        <v>18</v>
      </c>
      <c r="B14" s="241" t="s">
        <v>158</v>
      </c>
      <c r="C14" s="237"/>
      <c r="D14" s="237"/>
      <c r="E14" s="241"/>
      <c r="F14" s="241"/>
      <c r="G14" s="237"/>
      <c r="H14" s="242">
        <f t="shared" si="5"/>
        <v>12995.8</v>
      </c>
      <c r="I14" s="243">
        <f>J14+K14</f>
        <v>13000</v>
      </c>
      <c r="J14" s="244">
        <v>13000</v>
      </c>
      <c r="K14" s="244"/>
      <c r="L14" s="244">
        <f>IF(N14&gt;I14,N14-I14,0)</f>
        <v>0</v>
      </c>
      <c r="M14" s="244">
        <f>IF(I14&gt;N14,I14-N14,0)</f>
        <v>4.2000000000007276</v>
      </c>
      <c r="N14" s="244">
        <v>12995.8</v>
      </c>
      <c r="O14" s="245" t="s">
        <v>999</v>
      </c>
    </row>
    <row r="15" spans="1:19" s="109" customFormat="1" ht="20.25" customHeight="1">
      <c r="A15" s="234" t="s">
        <v>426</v>
      </c>
      <c r="B15" s="235" t="s">
        <v>173</v>
      </c>
      <c r="C15" s="236"/>
      <c r="D15" s="236"/>
      <c r="E15" s="235"/>
      <c r="F15" s="235"/>
      <c r="G15" s="236"/>
      <c r="H15" s="238">
        <f t="shared" ref="H15:N15" si="6">SUM(H16:H17)</f>
        <v>49374.65</v>
      </c>
      <c r="I15" s="239">
        <f t="shared" si="6"/>
        <v>49375</v>
      </c>
      <c r="J15" s="238">
        <f t="shared" ref="J15:M15" si="7">SUM(J16:J17)</f>
        <v>49375</v>
      </c>
      <c r="K15" s="238">
        <f t="shared" si="7"/>
        <v>0</v>
      </c>
      <c r="L15" s="238">
        <f t="shared" si="7"/>
        <v>0</v>
      </c>
      <c r="M15" s="238">
        <f t="shared" si="7"/>
        <v>0.34999999999854481</v>
      </c>
      <c r="N15" s="238">
        <f t="shared" si="6"/>
        <v>49374.65</v>
      </c>
      <c r="O15" s="230"/>
    </row>
    <row r="16" spans="1:19" s="111" customFormat="1" ht="22.8" customHeight="1">
      <c r="A16" s="240" t="s">
        <v>18</v>
      </c>
      <c r="B16" s="241" t="s">
        <v>159</v>
      </c>
      <c r="C16" s="237"/>
      <c r="D16" s="237"/>
      <c r="E16" s="241"/>
      <c r="F16" s="241"/>
      <c r="G16" s="237"/>
      <c r="H16" s="242">
        <f t="shared" si="5"/>
        <v>19374.650000000001</v>
      </c>
      <c r="I16" s="243">
        <f t="shared" ref="I16:I22" si="8">J16+K16</f>
        <v>19375</v>
      </c>
      <c r="J16" s="244">
        <v>19375</v>
      </c>
      <c r="K16" s="244"/>
      <c r="L16" s="244">
        <f t="shared" ref="L16:L22" si="9">IF(N16&gt;I16,N16-I16,0)</f>
        <v>0</v>
      </c>
      <c r="M16" s="244">
        <f t="shared" ref="M16:M22" si="10">IF(I16&gt;N16,I16-N16,0)</f>
        <v>0.34999999999854481</v>
      </c>
      <c r="N16" s="244">
        <v>19374.650000000001</v>
      </c>
      <c r="O16" s="245" t="s">
        <v>999</v>
      </c>
    </row>
    <row r="17" spans="1:15" s="111" customFormat="1" ht="22.8" customHeight="1">
      <c r="A17" s="240" t="s">
        <v>18</v>
      </c>
      <c r="B17" s="241" t="s">
        <v>170</v>
      </c>
      <c r="C17" s="237"/>
      <c r="D17" s="237"/>
      <c r="E17" s="241"/>
      <c r="F17" s="241"/>
      <c r="G17" s="237"/>
      <c r="H17" s="242">
        <f t="shared" si="5"/>
        <v>30000</v>
      </c>
      <c r="I17" s="243">
        <f t="shared" si="8"/>
        <v>30000</v>
      </c>
      <c r="J17" s="244">
        <v>30000</v>
      </c>
      <c r="K17" s="244"/>
      <c r="L17" s="244">
        <f t="shared" si="9"/>
        <v>0</v>
      </c>
      <c r="M17" s="244">
        <f t="shared" si="10"/>
        <v>0</v>
      </c>
      <c r="N17" s="244">
        <v>30000</v>
      </c>
      <c r="O17" s="245"/>
    </row>
    <row r="18" spans="1:15" s="109" customFormat="1" ht="41.4" customHeight="1">
      <c r="A18" s="234">
        <v>3</v>
      </c>
      <c r="B18" s="235" t="s">
        <v>421</v>
      </c>
      <c r="C18" s="236"/>
      <c r="D18" s="236"/>
      <c r="E18" s="235"/>
      <c r="F18" s="235"/>
      <c r="G18" s="236"/>
      <c r="H18" s="242">
        <f t="shared" si="5"/>
        <v>9100</v>
      </c>
      <c r="I18" s="239">
        <f t="shared" si="8"/>
        <v>4230</v>
      </c>
      <c r="J18" s="238">
        <v>0</v>
      </c>
      <c r="K18" s="238">
        <v>4230</v>
      </c>
      <c r="L18" s="238">
        <f t="shared" si="9"/>
        <v>4870</v>
      </c>
      <c r="M18" s="238">
        <f t="shared" si="10"/>
        <v>0</v>
      </c>
      <c r="N18" s="238">
        <v>9100</v>
      </c>
      <c r="O18" s="245" t="s">
        <v>573</v>
      </c>
    </row>
    <row r="19" spans="1:15" s="109" customFormat="1" ht="28.8" customHeight="1">
      <c r="A19" s="234">
        <v>4</v>
      </c>
      <c r="B19" s="235" t="s">
        <v>488</v>
      </c>
      <c r="C19" s="236"/>
      <c r="D19" s="236"/>
      <c r="E19" s="235"/>
      <c r="F19" s="235"/>
      <c r="G19" s="236"/>
      <c r="H19" s="242">
        <f t="shared" si="5"/>
        <v>30000</v>
      </c>
      <c r="I19" s="239">
        <f t="shared" si="8"/>
        <v>12000</v>
      </c>
      <c r="J19" s="238">
        <v>0</v>
      </c>
      <c r="K19" s="238">
        <v>12000</v>
      </c>
      <c r="L19" s="238">
        <f t="shared" si="9"/>
        <v>18000</v>
      </c>
      <c r="M19" s="238">
        <f t="shared" si="10"/>
        <v>0</v>
      </c>
      <c r="N19" s="238">
        <v>30000</v>
      </c>
      <c r="O19" s="230"/>
    </row>
    <row r="20" spans="1:15" s="109" customFormat="1" ht="28.8" customHeight="1">
      <c r="A20" s="234">
        <v>5</v>
      </c>
      <c r="B20" s="235" t="s">
        <v>422</v>
      </c>
      <c r="C20" s="236"/>
      <c r="D20" s="236"/>
      <c r="E20" s="235"/>
      <c r="F20" s="235"/>
      <c r="G20" s="236"/>
      <c r="H20" s="242">
        <f t="shared" si="5"/>
        <v>5000</v>
      </c>
      <c r="I20" s="239">
        <f t="shared" si="8"/>
        <v>3000</v>
      </c>
      <c r="J20" s="238">
        <v>0</v>
      </c>
      <c r="K20" s="238">
        <v>3000</v>
      </c>
      <c r="L20" s="238">
        <f t="shared" si="9"/>
        <v>2000</v>
      </c>
      <c r="M20" s="238">
        <f t="shared" si="10"/>
        <v>0</v>
      </c>
      <c r="N20" s="238">
        <v>5000</v>
      </c>
      <c r="O20" s="230"/>
    </row>
    <row r="21" spans="1:15" s="109" customFormat="1" ht="28.8" customHeight="1">
      <c r="A21" s="234">
        <v>6</v>
      </c>
      <c r="B21" s="235" t="s">
        <v>423</v>
      </c>
      <c r="C21" s="236"/>
      <c r="D21" s="236"/>
      <c r="E21" s="235"/>
      <c r="F21" s="235"/>
      <c r="G21" s="236"/>
      <c r="H21" s="242">
        <f t="shared" si="5"/>
        <v>0</v>
      </c>
      <c r="I21" s="239">
        <f t="shared" si="8"/>
        <v>2000</v>
      </c>
      <c r="J21" s="238">
        <v>0</v>
      </c>
      <c r="K21" s="238">
        <v>2000</v>
      </c>
      <c r="L21" s="238">
        <f t="shared" si="9"/>
        <v>0</v>
      </c>
      <c r="M21" s="238">
        <f t="shared" si="10"/>
        <v>2000</v>
      </c>
      <c r="N21" s="238">
        <v>0</v>
      </c>
      <c r="O21" s="245" t="s">
        <v>572</v>
      </c>
    </row>
    <row r="22" spans="1:15" s="109" customFormat="1" ht="26.4" customHeight="1">
      <c r="A22" s="234">
        <v>7</v>
      </c>
      <c r="B22" s="235" t="s">
        <v>424</v>
      </c>
      <c r="C22" s="236"/>
      <c r="D22" s="236"/>
      <c r="E22" s="235"/>
      <c r="F22" s="235"/>
      <c r="G22" s="236"/>
      <c r="H22" s="242">
        <f t="shared" si="5"/>
        <v>0</v>
      </c>
      <c r="I22" s="239">
        <f t="shared" si="8"/>
        <v>5000</v>
      </c>
      <c r="J22" s="238">
        <v>0</v>
      </c>
      <c r="K22" s="238">
        <v>5000</v>
      </c>
      <c r="L22" s="238">
        <f t="shared" si="9"/>
        <v>0</v>
      </c>
      <c r="M22" s="238">
        <f t="shared" si="10"/>
        <v>5000</v>
      </c>
      <c r="N22" s="238">
        <v>0</v>
      </c>
      <c r="O22" s="245" t="s">
        <v>1105</v>
      </c>
    </row>
    <row r="23" spans="1:15" s="109" customFormat="1" ht="24.6" customHeight="1">
      <c r="A23" s="234">
        <v>8</v>
      </c>
      <c r="B23" s="235" t="s">
        <v>435</v>
      </c>
      <c r="C23" s="236"/>
      <c r="D23" s="236"/>
      <c r="E23" s="235"/>
      <c r="F23" s="235"/>
      <c r="G23" s="236"/>
      <c r="H23" s="238">
        <f t="shared" ref="H23:N23" si="11">SUM(H24:H25)</f>
        <v>10658.887999999999</v>
      </c>
      <c r="I23" s="239">
        <f t="shared" si="11"/>
        <v>10658.887999999999</v>
      </c>
      <c r="J23" s="238">
        <f t="shared" si="11"/>
        <v>10658.887999999999</v>
      </c>
      <c r="K23" s="238">
        <f t="shared" si="11"/>
        <v>0</v>
      </c>
      <c r="L23" s="238">
        <f t="shared" si="11"/>
        <v>0</v>
      </c>
      <c r="M23" s="238">
        <f t="shared" si="11"/>
        <v>58.746000000000095</v>
      </c>
      <c r="N23" s="238">
        <f t="shared" si="11"/>
        <v>10600.142</v>
      </c>
      <c r="O23" s="230"/>
    </row>
    <row r="24" spans="1:15" s="111" customFormat="1" ht="28.2" customHeight="1">
      <c r="A24" s="246">
        <v>2</v>
      </c>
      <c r="B24" s="241" t="s">
        <v>160</v>
      </c>
      <c r="C24" s="237" t="s">
        <v>55</v>
      </c>
      <c r="D24" s="237" t="s">
        <v>45</v>
      </c>
      <c r="E24" s="237" t="s">
        <v>1286</v>
      </c>
      <c r="F24" s="237" t="s">
        <v>369</v>
      </c>
      <c r="G24" s="237" t="s">
        <v>331</v>
      </c>
      <c r="H24" s="247">
        <v>2979.777</v>
      </c>
      <c r="I24" s="243">
        <f>J24+K24</f>
        <v>2979.777</v>
      </c>
      <c r="J24" s="244">
        <v>2979.777</v>
      </c>
      <c r="K24" s="244"/>
      <c r="L24" s="244">
        <f>IF(N24&gt;I24,N24-I24,0)</f>
        <v>0</v>
      </c>
      <c r="M24" s="244">
        <f>IF(I24&gt;N24,I24-N24,0)</f>
        <v>58.746000000000095</v>
      </c>
      <c r="N24" s="244">
        <v>2921.0309999999999</v>
      </c>
      <c r="O24" s="245" t="s">
        <v>999</v>
      </c>
    </row>
    <row r="25" spans="1:15" s="111" customFormat="1" ht="27.6">
      <c r="A25" s="246">
        <v>3</v>
      </c>
      <c r="B25" s="241" t="s">
        <v>257</v>
      </c>
      <c r="C25" s="237" t="s">
        <v>55</v>
      </c>
      <c r="D25" s="237" t="s">
        <v>39</v>
      </c>
      <c r="E25" s="237" t="s">
        <v>370</v>
      </c>
      <c r="F25" s="237" t="s">
        <v>80</v>
      </c>
      <c r="G25" s="237" t="s">
        <v>330</v>
      </c>
      <c r="H25" s="247">
        <v>7679.1109999999999</v>
      </c>
      <c r="I25" s="243">
        <f>J25+K25</f>
        <v>7679.1109999999999</v>
      </c>
      <c r="J25" s="244">
        <v>7679.1109999999999</v>
      </c>
      <c r="K25" s="244"/>
      <c r="L25" s="244">
        <f>IF(N25&gt;I25,N25-I25,0)</f>
        <v>0</v>
      </c>
      <c r="M25" s="244">
        <f>IF(I25&gt;N25,I25-N25,0)</f>
        <v>0</v>
      </c>
      <c r="N25" s="244">
        <v>7679.1109999999999</v>
      </c>
      <c r="O25" s="245"/>
    </row>
    <row r="26" spans="1:15" s="111" customFormat="1" ht="30" customHeight="1">
      <c r="A26" s="234">
        <v>9</v>
      </c>
      <c r="B26" s="235" t="s">
        <v>427</v>
      </c>
      <c r="C26" s="236"/>
      <c r="D26" s="236"/>
      <c r="E26" s="235"/>
      <c r="F26" s="235"/>
      <c r="G26" s="236"/>
      <c r="H26" s="238">
        <f t="shared" ref="H26:H27" si="12">N26</f>
        <v>100000</v>
      </c>
      <c r="I26" s="239">
        <f>J26+K26</f>
        <v>100000</v>
      </c>
      <c r="J26" s="238">
        <v>0</v>
      </c>
      <c r="K26" s="238">
        <v>100000</v>
      </c>
      <c r="L26" s="238">
        <f>IF(N26&gt;I26,N26-I26,0)</f>
        <v>0</v>
      </c>
      <c r="M26" s="238">
        <f>IF(I26&gt;N26,I26-N26,0)</f>
        <v>0</v>
      </c>
      <c r="N26" s="238">
        <v>100000</v>
      </c>
      <c r="O26" s="230"/>
    </row>
    <row r="27" spans="1:15" s="111" customFormat="1" ht="24.6" customHeight="1">
      <c r="A27" s="234">
        <v>10</v>
      </c>
      <c r="B27" s="235" t="s">
        <v>476</v>
      </c>
      <c r="C27" s="236"/>
      <c r="D27" s="236"/>
      <c r="E27" s="235"/>
      <c r="F27" s="235"/>
      <c r="G27" s="236"/>
      <c r="H27" s="238">
        <f t="shared" si="12"/>
        <v>809.15616</v>
      </c>
      <c r="I27" s="239"/>
      <c r="J27" s="238"/>
      <c r="K27" s="238"/>
      <c r="L27" s="238">
        <f>IF(N27&gt;I27,N27-I27,0)</f>
        <v>809.15616</v>
      </c>
      <c r="M27" s="238">
        <f>IF(I27&gt;N27,I27-N27,0)</f>
        <v>0</v>
      </c>
      <c r="N27" s="238">
        <v>809.15616</v>
      </c>
      <c r="O27" s="230"/>
    </row>
    <row r="28" spans="1:15" s="109" customFormat="1" ht="23.25" customHeight="1">
      <c r="A28" s="234" t="s">
        <v>29</v>
      </c>
      <c r="B28" s="235" t="s">
        <v>1131</v>
      </c>
      <c r="C28" s="236"/>
      <c r="D28" s="236"/>
      <c r="E28" s="235"/>
      <c r="F28" s="235"/>
      <c r="G28" s="236"/>
      <c r="H28" s="238">
        <f>H29+H43</f>
        <v>1149446.56</v>
      </c>
      <c r="I28" s="239">
        <f t="shared" ref="I28:N28" si="13">I29+I43</f>
        <v>412381.42800000001</v>
      </c>
      <c r="J28" s="238">
        <f t="shared" si="13"/>
        <v>32191.428</v>
      </c>
      <c r="K28" s="238">
        <f t="shared" si="13"/>
        <v>380190</v>
      </c>
      <c r="L28" s="238">
        <f t="shared" si="13"/>
        <v>224897.50151499998</v>
      </c>
      <c r="M28" s="238">
        <f t="shared" si="13"/>
        <v>213391.10067499994</v>
      </c>
      <c r="N28" s="238">
        <f t="shared" si="13"/>
        <v>423887.82884000009</v>
      </c>
      <c r="O28" s="230"/>
    </row>
    <row r="29" spans="1:15" s="109" customFormat="1" ht="23.25" customHeight="1">
      <c r="A29" s="234" t="s">
        <v>8</v>
      </c>
      <c r="B29" s="235" t="s">
        <v>1123</v>
      </c>
      <c r="C29" s="236"/>
      <c r="D29" s="236"/>
      <c r="E29" s="235"/>
      <c r="F29" s="235"/>
      <c r="G29" s="236"/>
      <c r="H29" s="238">
        <f>SUM(H30:H42)</f>
        <v>515753.65899999999</v>
      </c>
      <c r="I29" s="239">
        <f t="shared" ref="I29:N29" si="14">SUM(I30:I42)</f>
        <v>402591.42800000001</v>
      </c>
      <c r="J29" s="238">
        <f t="shared" si="14"/>
        <v>24481.428</v>
      </c>
      <c r="K29" s="238">
        <f t="shared" si="14"/>
        <v>378110</v>
      </c>
      <c r="L29" s="238">
        <f t="shared" si="14"/>
        <v>0</v>
      </c>
      <c r="M29" s="238">
        <f t="shared" si="14"/>
        <v>213391.10067499994</v>
      </c>
      <c r="N29" s="238">
        <f t="shared" si="14"/>
        <v>189200.32732500008</v>
      </c>
      <c r="O29" s="230"/>
    </row>
    <row r="30" spans="1:15" s="111" customFormat="1" ht="43.2" customHeight="1">
      <c r="A30" s="240">
        <v>1</v>
      </c>
      <c r="B30" s="241" t="s">
        <v>174</v>
      </c>
      <c r="C30" s="237" t="s">
        <v>258</v>
      </c>
      <c r="D30" s="237" t="s">
        <v>43</v>
      </c>
      <c r="E30" s="237" t="s">
        <v>85</v>
      </c>
      <c r="F30" s="237" t="s">
        <v>86</v>
      </c>
      <c r="G30" s="237" t="s">
        <v>329</v>
      </c>
      <c r="H30" s="244">
        <v>133186.6</v>
      </c>
      <c r="I30" s="243">
        <f t="shared" ref="I30:I42" si="15">J30+K30</f>
        <v>61981.428</v>
      </c>
      <c r="J30" s="244">
        <v>16981.428</v>
      </c>
      <c r="K30" s="244">
        <v>45000</v>
      </c>
      <c r="L30" s="244">
        <f t="shared" ref="L30:L42" si="16">IF(N30&gt;I30,N30-I30,0)</f>
        <v>0</v>
      </c>
      <c r="M30" s="244">
        <f t="shared" ref="M30:M42" si="17">IF(I30&gt;N30,I30-N30,0)</f>
        <v>218.12867499992717</v>
      </c>
      <c r="N30" s="244">
        <v>61763.299325000073</v>
      </c>
      <c r="O30" s="245"/>
    </row>
    <row r="31" spans="1:15" s="111" customFormat="1" ht="86.4" customHeight="1">
      <c r="A31" s="246">
        <v>2</v>
      </c>
      <c r="B31" s="241" t="s">
        <v>272</v>
      </c>
      <c r="C31" s="237" t="s">
        <v>55</v>
      </c>
      <c r="D31" s="237" t="s">
        <v>48</v>
      </c>
      <c r="E31" s="237" t="s">
        <v>150</v>
      </c>
      <c r="F31" s="237" t="s">
        <v>145</v>
      </c>
      <c r="G31" s="237" t="s">
        <v>273</v>
      </c>
      <c r="H31" s="247">
        <v>4115</v>
      </c>
      <c r="I31" s="243">
        <f t="shared" si="15"/>
        <v>3500</v>
      </c>
      <c r="J31" s="244">
        <v>3500</v>
      </c>
      <c r="K31" s="244"/>
      <c r="L31" s="244">
        <f t="shared" si="16"/>
        <v>0</v>
      </c>
      <c r="M31" s="244">
        <f t="shared" si="17"/>
        <v>6.9020000000000437</v>
      </c>
      <c r="N31" s="244">
        <v>3493.098</v>
      </c>
      <c r="O31" s="245" t="s">
        <v>299</v>
      </c>
    </row>
    <row r="32" spans="1:15" s="111" customFormat="1" ht="27.6">
      <c r="A32" s="246">
        <v>3</v>
      </c>
      <c r="B32" s="241" t="s">
        <v>333</v>
      </c>
      <c r="C32" s="237" t="s">
        <v>106</v>
      </c>
      <c r="D32" s="237" t="s">
        <v>37</v>
      </c>
      <c r="E32" s="237" t="s">
        <v>334</v>
      </c>
      <c r="F32" s="237" t="s">
        <v>254</v>
      </c>
      <c r="G32" s="237" t="s">
        <v>265</v>
      </c>
      <c r="H32" s="244">
        <v>10461.281000000001</v>
      </c>
      <c r="I32" s="243">
        <f t="shared" si="15"/>
        <v>8000</v>
      </c>
      <c r="J32" s="244">
        <v>4000</v>
      </c>
      <c r="K32" s="244">
        <v>4000</v>
      </c>
      <c r="L32" s="244">
        <f t="shared" si="16"/>
        <v>0</v>
      </c>
      <c r="M32" s="244">
        <f t="shared" si="17"/>
        <v>56.069999999999709</v>
      </c>
      <c r="N32" s="244">
        <v>7943.93</v>
      </c>
      <c r="O32" s="245" t="s">
        <v>999</v>
      </c>
    </row>
    <row r="33" spans="1:15" s="111" customFormat="1" ht="29.4" customHeight="1">
      <c r="A33" s="246">
        <v>4</v>
      </c>
      <c r="B33" s="241" t="s">
        <v>363</v>
      </c>
      <c r="C33" s="237" t="s">
        <v>106</v>
      </c>
      <c r="D33" s="237" t="s">
        <v>44</v>
      </c>
      <c r="E33" s="237" t="s">
        <v>558</v>
      </c>
      <c r="F33" s="237" t="s">
        <v>22</v>
      </c>
      <c r="G33" s="237" t="s">
        <v>569</v>
      </c>
      <c r="H33" s="244">
        <v>35000</v>
      </c>
      <c r="I33" s="243">
        <f t="shared" si="15"/>
        <v>29970</v>
      </c>
      <c r="J33" s="244"/>
      <c r="K33" s="244">
        <v>29970</v>
      </c>
      <c r="L33" s="244">
        <f t="shared" si="16"/>
        <v>0</v>
      </c>
      <c r="M33" s="244">
        <f t="shared" si="17"/>
        <v>4970</v>
      </c>
      <c r="N33" s="244">
        <v>25000</v>
      </c>
      <c r="O33" s="245"/>
    </row>
    <row r="34" spans="1:15" s="111" customFormat="1" ht="28.2" customHeight="1">
      <c r="A34" s="240">
        <v>5</v>
      </c>
      <c r="B34" s="241" t="s">
        <v>350</v>
      </c>
      <c r="C34" s="237" t="s">
        <v>106</v>
      </c>
      <c r="D34" s="237" t="s">
        <v>37</v>
      </c>
      <c r="E34" s="237" t="s">
        <v>351</v>
      </c>
      <c r="F34" s="237" t="s">
        <v>22</v>
      </c>
      <c r="G34" s="237" t="s">
        <v>552</v>
      </c>
      <c r="H34" s="244">
        <v>47353.527000000002</v>
      </c>
      <c r="I34" s="243">
        <f t="shared" si="15"/>
        <v>17760</v>
      </c>
      <c r="J34" s="244"/>
      <c r="K34" s="244">
        <v>17760</v>
      </c>
      <c r="L34" s="244">
        <f t="shared" si="16"/>
        <v>0</v>
      </c>
      <c r="M34" s="244">
        <f t="shared" si="17"/>
        <v>2760</v>
      </c>
      <c r="N34" s="244">
        <v>15000</v>
      </c>
      <c r="O34" s="245"/>
    </row>
    <row r="35" spans="1:15" s="111" customFormat="1" ht="30.6" customHeight="1">
      <c r="A35" s="246">
        <v>6</v>
      </c>
      <c r="B35" s="241" t="s">
        <v>352</v>
      </c>
      <c r="C35" s="237" t="s">
        <v>106</v>
      </c>
      <c r="D35" s="237" t="s">
        <v>37</v>
      </c>
      <c r="E35" s="237" t="s">
        <v>353</v>
      </c>
      <c r="F35" s="237" t="s">
        <v>22</v>
      </c>
      <c r="G35" s="237" t="s">
        <v>553</v>
      </c>
      <c r="H35" s="244">
        <v>62876.061000000002</v>
      </c>
      <c r="I35" s="243">
        <f t="shared" si="15"/>
        <v>23580</v>
      </c>
      <c r="J35" s="244"/>
      <c r="K35" s="244">
        <v>23580</v>
      </c>
      <c r="L35" s="244">
        <f t="shared" si="16"/>
        <v>0</v>
      </c>
      <c r="M35" s="244">
        <f t="shared" si="17"/>
        <v>3580</v>
      </c>
      <c r="N35" s="244">
        <v>20000</v>
      </c>
      <c r="O35" s="245"/>
    </row>
    <row r="36" spans="1:15" s="111" customFormat="1" ht="30.6" customHeight="1">
      <c r="A36" s="246">
        <v>7</v>
      </c>
      <c r="B36" s="241" t="s">
        <v>354</v>
      </c>
      <c r="C36" s="237" t="s">
        <v>106</v>
      </c>
      <c r="D36" s="237" t="s">
        <v>37</v>
      </c>
      <c r="E36" s="237" t="s">
        <v>355</v>
      </c>
      <c r="F36" s="237" t="s">
        <v>22</v>
      </c>
      <c r="G36" s="237" t="s">
        <v>554</v>
      </c>
      <c r="H36" s="244">
        <v>53758.47</v>
      </c>
      <c r="I36" s="243">
        <f t="shared" si="15"/>
        <v>20160</v>
      </c>
      <c r="J36" s="244"/>
      <c r="K36" s="244">
        <v>20160</v>
      </c>
      <c r="L36" s="244">
        <f t="shared" si="16"/>
        <v>0</v>
      </c>
      <c r="M36" s="244">
        <f t="shared" si="17"/>
        <v>5160</v>
      </c>
      <c r="N36" s="244">
        <v>15000</v>
      </c>
      <c r="O36" s="245"/>
    </row>
    <row r="37" spans="1:15" s="111" customFormat="1" ht="30.6" customHeight="1">
      <c r="A37" s="246">
        <v>8</v>
      </c>
      <c r="B37" s="241" t="s">
        <v>356</v>
      </c>
      <c r="C37" s="237" t="s">
        <v>106</v>
      </c>
      <c r="D37" s="237" t="s">
        <v>37</v>
      </c>
      <c r="E37" s="237" t="s">
        <v>357</v>
      </c>
      <c r="F37" s="237" t="s">
        <v>22</v>
      </c>
      <c r="G37" s="237" t="s">
        <v>555</v>
      </c>
      <c r="H37" s="244">
        <v>50489.415999999997</v>
      </c>
      <c r="I37" s="243">
        <f t="shared" si="15"/>
        <v>19740</v>
      </c>
      <c r="J37" s="244"/>
      <c r="K37" s="244">
        <v>19740</v>
      </c>
      <c r="L37" s="244">
        <f t="shared" si="16"/>
        <v>0</v>
      </c>
      <c r="M37" s="244">
        <f t="shared" si="17"/>
        <v>4740</v>
      </c>
      <c r="N37" s="244">
        <v>15000</v>
      </c>
      <c r="O37" s="245"/>
    </row>
    <row r="38" spans="1:15" s="111" customFormat="1" ht="28.8" customHeight="1">
      <c r="A38" s="240">
        <v>9</v>
      </c>
      <c r="B38" s="241" t="s">
        <v>358</v>
      </c>
      <c r="C38" s="237" t="s">
        <v>106</v>
      </c>
      <c r="D38" s="237" t="s">
        <v>37</v>
      </c>
      <c r="E38" s="237" t="s">
        <v>359</v>
      </c>
      <c r="F38" s="237" t="s">
        <v>22</v>
      </c>
      <c r="G38" s="237" t="s">
        <v>556</v>
      </c>
      <c r="H38" s="244">
        <v>62078.163</v>
      </c>
      <c r="I38" s="243">
        <f t="shared" si="15"/>
        <v>23280</v>
      </c>
      <c r="J38" s="244"/>
      <c r="K38" s="244">
        <v>23280</v>
      </c>
      <c r="L38" s="244">
        <f t="shared" si="16"/>
        <v>0</v>
      </c>
      <c r="M38" s="244">
        <f t="shared" si="17"/>
        <v>3280</v>
      </c>
      <c r="N38" s="244">
        <v>20000</v>
      </c>
      <c r="O38" s="245"/>
    </row>
    <row r="39" spans="1:15" s="111" customFormat="1" ht="28.2" customHeight="1">
      <c r="A39" s="246">
        <v>10</v>
      </c>
      <c r="B39" s="241" t="s">
        <v>360</v>
      </c>
      <c r="C39" s="237" t="s">
        <v>106</v>
      </c>
      <c r="D39" s="237" t="s">
        <v>37</v>
      </c>
      <c r="E39" s="237" t="s">
        <v>361</v>
      </c>
      <c r="F39" s="237" t="s">
        <v>22</v>
      </c>
      <c r="G39" s="237" t="s">
        <v>557</v>
      </c>
      <c r="H39" s="244">
        <v>19715.141</v>
      </c>
      <c r="I39" s="243">
        <f t="shared" si="15"/>
        <v>9000</v>
      </c>
      <c r="J39" s="244"/>
      <c r="K39" s="244">
        <v>9000</v>
      </c>
      <c r="L39" s="244">
        <f t="shared" si="16"/>
        <v>0</v>
      </c>
      <c r="M39" s="244">
        <f t="shared" si="17"/>
        <v>3000</v>
      </c>
      <c r="N39" s="244">
        <v>6000</v>
      </c>
      <c r="O39" s="245"/>
    </row>
    <row r="40" spans="1:15" s="111" customFormat="1" ht="28.8" customHeight="1">
      <c r="A40" s="246">
        <v>11</v>
      </c>
      <c r="B40" s="241" t="s">
        <v>362</v>
      </c>
      <c r="C40" s="237" t="s">
        <v>106</v>
      </c>
      <c r="D40" s="237" t="s">
        <v>37</v>
      </c>
      <c r="E40" s="237" t="s">
        <v>361</v>
      </c>
      <c r="F40" s="237" t="s">
        <v>22</v>
      </c>
      <c r="G40" s="237"/>
      <c r="H40" s="244">
        <v>35100</v>
      </c>
      <c r="I40" s="243">
        <f t="shared" si="15"/>
        <v>20000</v>
      </c>
      <c r="J40" s="244"/>
      <c r="K40" s="244">
        <v>20000</v>
      </c>
      <c r="L40" s="244">
        <f t="shared" si="16"/>
        <v>0</v>
      </c>
      <c r="M40" s="244">
        <f t="shared" si="17"/>
        <v>20000</v>
      </c>
      <c r="N40" s="244">
        <v>0</v>
      </c>
      <c r="O40" s="245"/>
    </row>
    <row r="41" spans="1:15" s="111" customFormat="1" ht="29.4" customHeight="1">
      <c r="A41" s="246">
        <v>12</v>
      </c>
      <c r="B41" s="241" t="s">
        <v>364</v>
      </c>
      <c r="C41" s="237" t="s">
        <v>106</v>
      </c>
      <c r="D41" s="237" t="s">
        <v>10</v>
      </c>
      <c r="E41" s="237" t="s">
        <v>365</v>
      </c>
      <c r="F41" s="237" t="s">
        <v>23</v>
      </c>
      <c r="G41" s="237"/>
      <c r="H41" s="244"/>
      <c r="I41" s="243">
        <f t="shared" si="15"/>
        <v>165000</v>
      </c>
      <c r="J41" s="244"/>
      <c r="K41" s="244">
        <v>165000</v>
      </c>
      <c r="L41" s="244">
        <f t="shared" si="16"/>
        <v>0</v>
      </c>
      <c r="M41" s="244">
        <f t="shared" si="17"/>
        <v>165000</v>
      </c>
      <c r="N41" s="244">
        <v>0</v>
      </c>
      <c r="O41" s="245"/>
    </row>
    <row r="42" spans="1:15" s="111" customFormat="1" ht="30" customHeight="1">
      <c r="A42" s="240">
        <v>13</v>
      </c>
      <c r="B42" s="241" t="s">
        <v>381</v>
      </c>
      <c r="C42" s="237" t="s">
        <v>382</v>
      </c>
      <c r="D42" s="237" t="s">
        <v>39</v>
      </c>
      <c r="E42" s="237" t="s">
        <v>1287</v>
      </c>
      <c r="F42" s="237" t="s">
        <v>186</v>
      </c>
      <c r="G42" s="237"/>
      <c r="H42" s="244">
        <v>1620</v>
      </c>
      <c r="I42" s="243">
        <f t="shared" si="15"/>
        <v>620</v>
      </c>
      <c r="J42" s="244"/>
      <c r="K42" s="244">
        <v>620</v>
      </c>
      <c r="L42" s="244">
        <f t="shared" si="16"/>
        <v>0</v>
      </c>
      <c r="M42" s="244">
        <f t="shared" si="17"/>
        <v>620</v>
      </c>
      <c r="N42" s="244">
        <v>0</v>
      </c>
      <c r="O42" s="245"/>
    </row>
    <row r="43" spans="1:15" s="111" customFormat="1" ht="21.75" customHeight="1">
      <c r="A43" s="234" t="s">
        <v>13</v>
      </c>
      <c r="B43" s="235" t="s">
        <v>1120</v>
      </c>
      <c r="C43" s="236"/>
      <c r="D43" s="236"/>
      <c r="E43" s="235"/>
      <c r="F43" s="235"/>
      <c r="G43" s="236"/>
      <c r="H43" s="238">
        <f>SUM(H44:H112)</f>
        <v>633692.90099999995</v>
      </c>
      <c r="I43" s="239">
        <f t="shared" ref="I43:N43" si="18">SUM(I44:I112)</f>
        <v>9790</v>
      </c>
      <c r="J43" s="238">
        <f t="shared" si="18"/>
        <v>7710</v>
      </c>
      <c r="K43" s="238">
        <f t="shared" si="18"/>
        <v>2080</v>
      </c>
      <c r="L43" s="238">
        <f t="shared" si="18"/>
        <v>224897.50151499998</v>
      </c>
      <c r="M43" s="238">
        <f t="shared" si="18"/>
        <v>0</v>
      </c>
      <c r="N43" s="238">
        <f t="shared" si="18"/>
        <v>234687.50151499998</v>
      </c>
      <c r="O43" s="230"/>
    </row>
    <row r="44" spans="1:15" s="112" customFormat="1" ht="27.6">
      <c r="A44" s="246">
        <v>1</v>
      </c>
      <c r="B44" s="241" t="s">
        <v>465</v>
      </c>
      <c r="C44" s="237" t="s">
        <v>1282</v>
      </c>
      <c r="D44" s="237" t="s">
        <v>37</v>
      </c>
      <c r="E44" s="237" t="s">
        <v>489</v>
      </c>
      <c r="F44" s="237" t="s">
        <v>490</v>
      </c>
      <c r="G44" s="237" t="s">
        <v>491</v>
      </c>
      <c r="H44" s="247">
        <v>5300.2550000000001</v>
      </c>
      <c r="I44" s="243"/>
      <c r="J44" s="244"/>
      <c r="K44" s="244"/>
      <c r="L44" s="244">
        <f t="shared" ref="L44:L75" si="19">IF(N44&gt;I44,N44-I44,0)</f>
        <v>138.32300000000001</v>
      </c>
      <c r="M44" s="244">
        <f t="shared" ref="M44:M75" si="20">IF(I44&gt;N44,I44-N44,0)</f>
        <v>0</v>
      </c>
      <c r="N44" s="244">
        <v>138.32300000000001</v>
      </c>
      <c r="O44" s="245" t="s">
        <v>1302</v>
      </c>
    </row>
    <row r="45" spans="1:15" s="112" customFormat="1" ht="46.2" customHeight="1">
      <c r="A45" s="246">
        <v>2</v>
      </c>
      <c r="B45" s="241" t="s">
        <v>482</v>
      </c>
      <c r="C45" s="237" t="s">
        <v>528</v>
      </c>
      <c r="D45" s="237" t="s">
        <v>529</v>
      </c>
      <c r="E45" s="237" t="s">
        <v>530</v>
      </c>
      <c r="F45" s="237" t="s">
        <v>531</v>
      </c>
      <c r="G45" s="237" t="s">
        <v>532</v>
      </c>
      <c r="H45" s="247">
        <v>14195.924999999999</v>
      </c>
      <c r="I45" s="243"/>
      <c r="J45" s="244"/>
      <c r="K45" s="244"/>
      <c r="L45" s="244">
        <f t="shared" si="19"/>
        <v>146.779</v>
      </c>
      <c r="M45" s="244">
        <f t="shared" si="20"/>
        <v>0</v>
      </c>
      <c r="N45" s="244">
        <v>146.779</v>
      </c>
      <c r="O45" s="245" t="s">
        <v>1302</v>
      </c>
    </row>
    <row r="46" spans="1:15" s="112" customFormat="1" ht="27.6">
      <c r="A46" s="246">
        <v>3</v>
      </c>
      <c r="B46" s="241" t="s">
        <v>480</v>
      </c>
      <c r="C46" s="237" t="s">
        <v>1283</v>
      </c>
      <c r="D46" s="237" t="s">
        <v>17</v>
      </c>
      <c r="E46" s="237" t="s">
        <v>549</v>
      </c>
      <c r="F46" s="237" t="s">
        <v>54</v>
      </c>
      <c r="G46" s="237" t="s">
        <v>526</v>
      </c>
      <c r="H46" s="247">
        <v>20715</v>
      </c>
      <c r="I46" s="243"/>
      <c r="J46" s="244"/>
      <c r="K46" s="244"/>
      <c r="L46" s="244">
        <f t="shared" si="19"/>
        <v>636.99400000000003</v>
      </c>
      <c r="M46" s="244">
        <f t="shared" si="20"/>
        <v>0</v>
      </c>
      <c r="N46" s="244">
        <v>636.99400000000003</v>
      </c>
      <c r="O46" s="245" t="s">
        <v>1302</v>
      </c>
    </row>
    <row r="47" spans="1:15" s="112" customFormat="1" ht="52.2" customHeight="1">
      <c r="A47" s="246">
        <v>4</v>
      </c>
      <c r="B47" s="241" t="s">
        <v>180</v>
      </c>
      <c r="C47" s="237" t="s">
        <v>1283</v>
      </c>
      <c r="D47" s="237" t="s">
        <v>10</v>
      </c>
      <c r="E47" s="237" t="s">
        <v>544</v>
      </c>
      <c r="F47" s="237" t="s">
        <v>567</v>
      </c>
      <c r="G47" s="237" t="s">
        <v>543</v>
      </c>
      <c r="H47" s="244">
        <v>41672.5</v>
      </c>
      <c r="I47" s="243"/>
      <c r="J47" s="244"/>
      <c r="K47" s="244"/>
      <c r="L47" s="244">
        <f t="shared" si="19"/>
        <v>11671.994999999999</v>
      </c>
      <c r="M47" s="244">
        <f t="shared" si="20"/>
        <v>0</v>
      </c>
      <c r="N47" s="244">
        <v>11671.994999999999</v>
      </c>
      <c r="O47" s="245" t="s">
        <v>570</v>
      </c>
    </row>
    <row r="48" spans="1:15" s="111" customFormat="1" ht="27.6">
      <c r="A48" s="246">
        <v>5</v>
      </c>
      <c r="B48" s="241" t="s">
        <v>266</v>
      </c>
      <c r="C48" s="237" t="s">
        <v>106</v>
      </c>
      <c r="D48" s="237" t="s">
        <v>10</v>
      </c>
      <c r="E48" s="237" t="s">
        <v>267</v>
      </c>
      <c r="F48" s="237" t="s">
        <v>80</v>
      </c>
      <c r="G48" s="237" t="s">
        <v>268</v>
      </c>
      <c r="H48" s="244">
        <v>8671.6299999999992</v>
      </c>
      <c r="I48" s="243">
        <f>J48+K48</f>
        <v>3380</v>
      </c>
      <c r="J48" s="244">
        <v>3000</v>
      </c>
      <c r="K48" s="244">
        <v>380</v>
      </c>
      <c r="L48" s="244">
        <f t="shared" si="19"/>
        <v>2574.9627499999997</v>
      </c>
      <c r="M48" s="244">
        <f t="shared" si="20"/>
        <v>0</v>
      </c>
      <c r="N48" s="244">
        <v>5954.9627499999997</v>
      </c>
      <c r="O48" s="245" t="s">
        <v>1106</v>
      </c>
    </row>
    <row r="49" spans="1:15" s="112" customFormat="1" ht="32.4" customHeight="1">
      <c r="A49" s="246">
        <v>6</v>
      </c>
      <c r="B49" s="241" t="s">
        <v>460</v>
      </c>
      <c r="C49" s="237" t="s">
        <v>545</v>
      </c>
      <c r="D49" s="237" t="s">
        <v>17</v>
      </c>
      <c r="E49" s="237" t="s">
        <v>546</v>
      </c>
      <c r="F49" s="237" t="s">
        <v>80</v>
      </c>
      <c r="G49" s="237" t="s">
        <v>547</v>
      </c>
      <c r="H49" s="244">
        <v>66906.274000000005</v>
      </c>
      <c r="I49" s="243"/>
      <c r="J49" s="244"/>
      <c r="K49" s="244"/>
      <c r="L49" s="244">
        <f t="shared" si="19"/>
        <v>13673.156965</v>
      </c>
      <c r="M49" s="244">
        <f t="shared" si="20"/>
        <v>0</v>
      </c>
      <c r="N49" s="244">
        <v>13673.156965</v>
      </c>
      <c r="O49" s="245" t="s">
        <v>571</v>
      </c>
    </row>
    <row r="50" spans="1:15" s="112" customFormat="1" ht="31.8" customHeight="1">
      <c r="A50" s="246">
        <v>7</v>
      </c>
      <c r="B50" s="241" t="s">
        <v>474</v>
      </c>
      <c r="C50" s="237" t="s">
        <v>55</v>
      </c>
      <c r="D50" s="237" t="s">
        <v>47</v>
      </c>
      <c r="E50" s="237" t="s">
        <v>1288</v>
      </c>
      <c r="F50" s="237">
        <v>2017</v>
      </c>
      <c r="G50" s="237" t="s">
        <v>504</v>
      </c>
      <c r="H50" s="247">
        <v>17086</v>
      </c>
      <c r="I50" s="243"/>
      <c r="J50" s="244"/>
      <c r="K50" s="244"/>
      <c r="L50" s="244">
        <f t="shared" si="19"/>
        <v>8510.5949999999993</v>
      </c>
      <c r="M50" s="244">
        <f t="shared" si="20"/>
        <v>0</v>
      </c>
      <c r="N50" s="244">
        <v>8510.5949999999993</v>
      </c>
      <c r="O50" s="245" t="s">
        <v>571</v>
      </c>
    </row>
    <row r="51" spans="1:15" s="112" customFormat="1" ht="27.6">
      <c r="A51" s="246">
        <v>8</v>
      </c>
      <c r="B51" s="241" t="s">
        <v>475</v>
      </c>
      <c r="C51" s="237" t="s">
        <v>55</v>
      </c>
      <c r="D51" s="237" t="s">
        <v>45</v>
      </c>
      <c r="E51" s="237" t="s">
        <v>1289</v>
      </c>
      <c r="F51" s="237" t="s">
        <v>508</v>
      </c>
      <c r="G51" s="237" t="s">
        <v>509</v>
      </c>
      <c r="H51" s="247">
        <v>456.02699999999999</v>
      </c>
      <c r="I51" s="243"/>
      <c r="J51" s="244"/>
      <c r="K51" s="244"/>
      <c r="L51" s="244">
        <f t="shared" si="19"/>
        <v>437.65899999999999</v>
      </c>
      <c r="M51" s="244">
        <f t="shared" si="20"/>
        <v>0</v>
      </c>
      <c r="N51" s="244">
        <v>437.65899999999999</v>
      </c>
      <c r="O51" s="245"/>
    </row>
    <row r="52" spans="1:15" s="111" customFormat="1" ht="27.6">
      <c r="A52" s="246">
        <v>9</v>
      </c>
      <c r="B52" s="241" t="s">
        <v>429</v>
      </c>
      <c r="C52" s="237" t="s">
        <v>106</v>
      </c>
      <c r="D52" s="237" t="s">
        <v>430</v>
      </c>
      <c r="E52" s="237" t="s">
        <v>431</v>
      </c>
      <c r="F52" s="237" t="s">
        <v>21</v>
      </c>
      <c r="G52" s="237" t="s">
        <v>432</v>
      </c>
      <c r="H52" s="244">
        <v>2850</v>
      </c>
      <c r="I52" s="243">
        <f>J52+K52</f>
        <v>1200</v>
      </c>
      <c r="J52" s="244"/>
      <c r="K52" s="244">
        <v>1200</v>
      </c>
      <c r="L52" s="244">
        <f t="shared" si="19"/>
        <v>1500</v>
      </c>
      <c r="M52" s="244">
        <f t="shared" si="20"/>
        <v>0</v>
      </c>
      <c r="N52" s="244">
        <v>2700</v>
      </c>
      <c r="O52" s="245"/>
    </row>
    <row r="53" spans="1:15" s="112" customFormat="1" ht="27.6">
      <c r="A53" s="246">
        <v>10</v>
      </c>
      <c r="B53" s="241" t="s">
        <v>466</v>
      </c>
      <c r="C53" s="237" t="s">
        <v>282</v>
      </c>
      <c r="D53" s="237" t="s">
        <v>17</v>
      </c>
      <c r="E53" s="237" t="s">
        <v>492</v>
      </c>
      <c r="F53" s="237" t="s">
        <v>54</v>
      </c>
      <c r="G53" s="237" t="s">
        <v>493</v>
      </c>
      <c r="H53" s="247">
        <v>868.13900000000001</v>
      </c>
      <c r="I53" s="243"/>
      <c r="J53" s="244"/>
      <c r="K53" s="244"/>
      <c r="L53" s="244">
        <f t="shared" si="19"/>
        <v>39.374000000000002</v>
      </c>
      <c r="M53" s="244">
        <f t="shared" si="20"/>
        <v>0</v>
      </c>
      <c r="N53" s="244">
        <v>39.374000000000002</v>
      </c>
      <c r="O53" s="245"/>
    </row>
    <row r="54" spans="1:15" s="112" customFormat="1" ht="27.6">
      <c r="A54" s="246">
        <v>11</v>
      </c>
      <c r="B54" s="241" t="s">
        <v>468</v>
      </c>
      <c r="C54" s="237" t="s">
        <v>282</v>
      </c>
      <c r="D54" s="237" t="s">
        <v>39</v>
      </c>
      <c r="E54" s="237" t="s">
        <v>46</v>
      </c>
      <c r="F54" s="237">
        <v>2015</v>
      </c>
      <c r="G54" s="237" t="s">
        <v>495</v>
      </c>
      <c r="H54" s="247">
        <v>821.02300000000002</v>
      </c>
      <c r="I54" s="243"/>
      <c r="J54" s="244"/>
      <c r="K54" s="244"/>
      <c r="L54" s="244">
        <f t="shared" si="19"/>
        <v>452.91399999999999</v>
      </c>
      <c r="M54" s="244">
        <f t="shared" si="20"/>
        <v>0</v>
      </c>
      <c r="N54" s="244">
        <v>452.91399999999999</v>
      </c>
      <c r="O54" s="245"/>
    </row>
    <row r="55" spans="1:15" s="112" customFormat="1" ht="27.6">
      <c r="A55" s="246">
        <v>12</v>
      </c>
      <c r="B55" s="241" t="s">
        <v>469</v>
      </c>
      <c r="C55" s="237" t="s">
        <v>282</v>
      </c>
      <c r="D55" s="237" t="s">
        <v>39</v>
      </c>
      <c r="E55" s="237" t="s">
        <v>496</v>
      </c>
      <c r="F55" s="237">
        <v>2015</v>
      </c>
      <c r="G55" s="237" t="s">
        <v>497</v>
      </c>
      <c r="H55" s="247">
        <v>743.51099999999997</v>
      </c>
      <c r="I55" s="243"/>
      <c r="J55" s="244"/>
      <c r="K55" s="244"/>
      <c r="L55" s="244">
        <f t="shared" si="19"/>
        <v>384.95</v>
      </c>
      <c r="M55" s="244">
        <f t="shared" si="20"/>
        <v>0</v>
      </c>
      <c r="N55" s="244">
        <v>384.95</v>
      </c>
      <c r="O55" s="245"/>
    </row>
    <row r="56" spans="1:15" s="112" customFormat="1" ht="27.6">
      <c r="A56" s="246">
        <v>13</v>
      </c>
      <c r="B56" s="241" t="s">
        <v>470</v>
      </c>
      <c r="C56" s="237" t="s">
        <v>282</v>
      </c>
      <c r="D56" s="237" t="s">
        <v>39</v>
      </c>
      <c r="E56" s="237" t="s">
        <v>46</v>
      </c>
      <c r="F56" s="237">
        <v>2015</v>
      </c>
      <c r="G56" s="237" t="s">
        <v>498</v>
      </c>
      <c r="H56" s="247">
        <v>149.173</v>
      </c>
      <c r="I56" s="243"/>
      <c r="J56" s="244"/>
      <c r="K56" s="244"/>
      <c r="L56" s="244">
        <f t="shared" si="19"/>
        <v>12.654999999999999</v>
      </c>
      <c r="M56" s="244">
        <f t="shared" si="20"/>
        <v>0</v>
      </c>
      <c r="N56" s="244">
        <v>12.654999999999999</v>
      </c>
      <c r="O56" s="245"/>
    </row>
    <row r="57" spans="1:15" s="112" customFormat="1" ht="13.8">
      <c r="A57" s="246">
        <v>14</v>
      </c>
      <c r="B57" s="241" t="s">
        <v>471</v>
      </c>
      <c r="C57" s="237" t="s">
        <v>282</v>
      </c>
      <c r="D57" s="237" t="s">
        <v>17</v>
      </c>
      <c r="E57" s="237" t="s">
        <v>46</v>
      </c>
      <c r="F57" s="237">
        <v>2015</v>
      </c>
      <c r="G57" s="237" t="s">
        <v>499</v>
      </c>
      <c r="H57" s="247">
        <v>395.57900000000001</v>
      </c>
      <c r="I57" s="243"/>
      <c r="J57" s="244"/>
      <c r="K57" s="244"/>
      <c r="L57" s="244">
        <f t="shared" si="19"/>
        <v>15.116</v>
      </c>
      <c r="M57" s="244">
        <f t="shared" si="20"/>
        <v>0</v>
      </c>
      <c r="N57" s="244">
        <v>15.116</v>
      </c>
      <c r="O57" s="245"/>
    </row>
    <row r="58" spans="1:15" s="112" customFormat="1" ht="42" customHeight="1">
      <c r="A58" s="246">
        <v>15</v>
      </c>
      <c r="B58" s="241" t="s">
        <v>472</v>
      </c>
      <c r="C58" s="237" t="s">
        <v>282</v>
      </c>
      <c r="D58" s="237" t="s">
        <v>37</v>
      </c>
      <c r="E58" s="237" t="s">
        <v>133</v>
      </c>
      <c r="F58" s="237" t="s">
        <v>54</v>
      </c>
      <c r="G58" s="237" t="s">
        <v>500</v>
      </c>
      <c r="H58" s="247">
        <v>1452.7049999999999</v>
      </c>
      <c r="I58" s="243"/>
      <c r="J58" s="244"/>
      <c r="K58" s="244"/>
      <c r="L58" s="244">
        <f t="shared" si="19"/>
        <v>94.584000000000003</v>
      </c>
      <c r="M58" s="244">
        <f t="shared" si="20"/>
        <v>0</v>
      </c>
      <c r="N58" s="244">
        <v>94.584000000000003</v>
      </c>
      <c r="O58" s="245"/>
    </row>
    <row r="59" spans="1:15" s="112" customFormat="1" ht="41.4" customHeight="1">
      <c r="A59" s="246">
        <v>16</v>
      </c>
      <c r="B59" s="241" t="s">
        <v>473</v>
      </c>
      <c r="C59" s="237" t="s">
        <v>282</v>
      </c>
      <c r="D59" s="237" t="s">
        <v>49</v>
      </c>
      <c r="E59" s="237" t="s">
        <v>133</v>
      </c>
      <c r="F59" s="237" t="s">
        <v>54</v>
      </c>
      <c r="G59" s="237" t="s">
        <v>501</v>
      </c>
      <c r="H59" s="247">
        <v>1346.3040000000001</v>
      </c>
      <c r="I59" s="243"/>
      <c r="J59" s="244"/>
      <c r="K59" s="244"/>
      <c r="L59" s="244">
        <f t="shared" si="19"/>
        <v>75.593999999999994</v>
      </c>
      <c r="M59" s="244">
        <f t="shared" si="20"/>
        <v>0</v>
      </c>
      <c r="N59" s="244">
        <v>75.593999999999994</v>
      </c>
      <c r="O59" s="245"/>
    </row>
    <row r="60" spans="1:15" s="112" customFormat="1" ht="27.6">
      <c r="A60" s="246">
        <v>17</v>
      </c>
      <c r="B60" s="241" t="s">
        <v>98</v>
      </c>
      <c r="C60" s="237" t="s">
        <v>58</v>
      </c>
      <c r="D60" s="237" t="s">
        <v>43</v>
      </c>
      <c r="E60" s="237" t="s">
        <v>88</v>
      </c>
      <c r="F60" s="237" t="s">
        <v>54</v>
      </c>
      <c r="G60" s="237" t="s">
        <v>515</v>
      </c>
      <c r="H60" s="247">
        <v>9433.7630000000008</v>
      </c>
      <c r="I60" s="243"/>
      <c r="J60" s="244"/>
      <c r="K60" s="244"/>
      <c r="L60" s="244">
        <f t="shared" si="19"/>
        <v>2153</v>
      </c>
      <c r="M60" s="244">
        <f t="shared" si="20"/>
        <v>0</v>
      </c>
      <c r="N60" s="244">
        <v>2153</v>
      </c>
      <c r="O60" s="245"/>
    </row>
    <row r="61" spans="1:15" s="112" customFormat="1" ht="27.6">
      <c r="A61" s="246">
        <v>18</v>
      </c>
      <c r="B61" s="241" t="s">
        <v>74</v>
      </c>
      <c r="C61" s="237" t="s">
        <v>107</v>
      </c>
      <c r="D61" s="237" t="s">
        <v>63</v>
      </c>
      <c r="E61" s="237" t="s">
        <v>517</v>
      </c>
      <c r="F61" s="237" t="s">
        <v>12</v>
      </c>
      <c r="G61" s="237" t="s">
        <v>516</v>
      </c>
      <c r="H61" s="247">
        <v>816.19</v>
      </c>
      <c r="I61" s="243"/>
      <c r="J61" s="244"/>
      <c r="K61" s="244"/>
      <c r="L61" s="244">
        <f t="shared" si="19"/>
        <v>200.21799999999999</v>
      </c>
      <c r="M61" s="244">
        <f t="shared" si="20"/>
        <v>0</v>
      </c>
      <c r="N61" s="244">
        <v>200.21799999999999</v>
      </c>
      <c r="O61" s="245"/>
    </row>
    <row r="62" spans="1:15" s="112" customFormat="1" ht="27.6">
      <c r="A62" s="246">
        <v>19</v>
      </c>
      <c r="B62" s="241" t="s">
        <v>479</v>
      </c>
      <c r="C62" s="237" t="s">
        <v>55</v>
      </c>
      <c r="D62" s="237" t="s">
        <v>520</v>
      </c>
      <c r="E62" s="237" t="s">
        <v>521</v>
      </c>
      <c r="F62" s="237">
        <v>2013</v>
      </c>
      <c r="G62" s="237" t="s">
        <v>522</v>
      </c>
      <c r="H62" s="247">
        <v>9511.93</v>
      </c>
      <c r="I62" s="243"/>
      <c r="J62" s="244"/>
      <c r="K62" s="244"/>
      <c r="L62" s="244">
        <f t="shared" si="19"/>
        <v>22.5</v>
      </c>
      <c r="M62" s="244">
        <f t="shared" si="20"/>
        <v>0</v>
      </c>
      <c r="N62" s="244">
        <v>22.5</v>
      </c>
      <c r="O62" s="245"/>
    </row>
    <row r="63" spans="1:15" s="112" customFormat="1" ht="27.6">
      <c r="A63" s="246">
        <v>20</v>
      </c>
      <c r="B63" s="241" t="s">
        <v>53</v>
      </c>
      <c r="C63" s="237" t="s">
        <v>57</v>
      </c>
      <c r="D63" s="237" t="s">
        <v>37</v>
      </c>
      <c r="E63" s="237" t="s">
        <v>523</v>
      </c>
      <c r="F63" s="237" t="s">
        <v>54</v>
      </c>
      <c r="G63" s="237" t="s">
        <v>524</v>
      </c>
      <c r="H63" s="247">
        <v>6977.6490000000003</v>
      </c>
      <c r="I63" s="243"/>
      <c r="J63" s="244"/>
      <c r="K63" s="244"/>
      <c r="L63" s="244">
        <f t="shared" si="19"/>
        <v>812.92100000000005</v>
      </c>
      <c r="M63" s="244">
        <f t="shared" si="20"/>
        <v>0</v>
      </c>
      <c r="N63" s="244">
        <v>812.92100000000005</v>
      </c>
      <c r="O63" s="245"/>
    </row>
    <row r="64" spans="1:15" s="112" customFormat="1" ht="28.8" customHeight="1">
      <c r="A64" s="246">
        <v>21</v>
      </c>
      <c r="B64" s="241" t="s">
        <v>73</v>
      </c>
      <c r="C64" s="237" t="s">
        <v>72</v>
      </c>
      <c r="D64" s="237" t="s">
        <v>44</v>
      </c>
      <c r="E64" s="237" t="s">
        <v>50</v>
      </c>
      <c r="F64" s="237" t="s">
        <v>12</v>
      </c>
      <c r="G64" s="237" t="s">
        <v>71</v>
      </c>
      <c r="H64" s="247">
        <v>889.66800000000001</v>
      </c>
      <c r="I64" s="243"/>
      <c r="J64" s="244"/>
      <c r="K64" s="244"/>
      <c r="L64" s="244">
        <f t="shared" si="19"/>
        <v>530.40300000000002</v>
      </c>
      <c r="M64" s="244">
        <f t="shared" si="20"/>
        <v>0</v>
      </c>
      <c r="N64" s="244">
        <v>530.40300000000002</v>
      </c>
      <c r="O64" s="245"/>
    </row>
    <row r="65" spans="1:15" s="112" customFormat="1" ht="29.4" customHeight="1">
      <c r="A65" s="246">
        <v>22</v>
      </c>
      <c r="B65" s="241" t="s">
        <v>89</v>
      </c>
      <c r="C65" s="237" t="s">
        <v>123</v>
      </c>
      <c r="D65" s="237" t="s">
        <v>45</v>
      </c>
      <c r="E65" s="237" t="s">
        <v>90</v>
      </c>
      <c r="F65" s="237" t="s">
        <v>12</v>
      </c>
      <c r="G65" s="237" t="s">
        <v>115</v>
      </c>
      <c r="H65" s="247">
        <v>1899.57</v>
      </c>
      <c r="I65" s="243"/>
      <c r="J65" s="244"/>
      <c r="K65" s="244"/>
      <c r="L65" s="244">
        <f t="shared" si="19"/>
        <v>582.64380000000006</v>
      </c>
      <c r="M65" s="244">
        <f t="shared" si="20"/>
        <v>0</v>
      </c>
      <c r="N65" s="244">
        <v>582.64380000000006</v>
      </c>
      <c r="O65" s="245"/>
    </row>
    <row r="66" spans="1:15" s="112" customFormat="1" ht="32.4" customHeight="1">
      <c r="A66" s="246">
        <v>23</v>
      </c>
      <c r="B66" s="241" t="s">
        <v>68</v>
      </c>
      <c r="C66" s="237" t="s">
        <v>106</v>
      </c>
      <c r="D66" s="237" t="s">
        <v>67</v>
      </c>
      <c r="E66" s="237" t="s">
        <v>514</v>
      </c>
      <c r="F66" s="237" t="s">
        <v>12</v>
      </c>
      <c r="G66" s="237" t="s">
        <v>178</v>
      </c>
      <c r="H66" s="247">
        <v>4505.0079999999998</v>
      </c>
      <c r="I66" s="243"/>
      <c r="J66" s="244"/>
      <c r="K66" s="244"/>
      <c r="L66" s="244">
        <f t="shared" si="19"/>
        <v>952.21</v>
      </c>
      <c r="M66" s="244">
        <f t="shared" si="20"/>
        <v>0</v>
      </c>
      <c r="N66" s="244">
        <v>952.21</v>
      </c>
      <c r="O66" s="245"/>
    </row>
    <row r="67" spans="1:15" s="112" customFormat="1" ht="27.6">
      <c r="A67" s="246">
        <v>24</v>
      </c>
      <c r="B67" s="241" t="s">
        <v>64</v>
      </c>
      <c r="C67" s="237" t="s">
        <v>106</v>
      </c>
      <c r="D67" s="237" t="s">
        <v>45</v>
      </c>
      <c r="E67" s="237" t="s">
        <v>302</v>
      </c>
      <c r="F67" s="237" t="s">
        <v>12</v>
      </c>
      <c r="G67" s="237" t="s">
        <v>118</v>
      </c>
      <c r="H67" s="247">
        <v>723</v>
      </c>
      <c r="I67" s="243"/>
      <c r="J67" s="244"/>
      <c r="K67" s="244"/>
      <c r="L67" s="244">
        <f t="shared" si="19"/>
        <v>23</v>
      </c>
      <c r="M67" s="244">
        <f t="shared" si="20"/>
        <v>0</v>
      </c>
      <c r="N67" s="244">
        <v>23</v>
      </c>
      <c r="O67" s="245"/>
    </row>
    <row r="68" spans="1:15" s="112" customFormat="1" ht="27.6">
      <c r="A68" s="246">
        <v>25</v>
      </c>
      <c r="B68" s="241" t="s">
        <v>110</v>
      </c>
      <c r="C68" s="237" t="s">
        <v>55</v>
      </c>
      <c r="D68" s="237" t="s">
        <v>45</v>
      </c>
      <c r="E68" s="237" t="s">
        <v>87</v>
      </c>
      <c r="F68" s="237" t="s">
        <v>12</v>
      </c>
      <c r="G68" s="237" t="s">
        <v>519</v>
      </c>
      <c r="H68" s="247">
        <v>1818.2660000000001</v>
      </c>
      <c r="I68" s="243"/>
      <c r="J68" s="244"/>
      <c r="K68" s="244"/>
      <c r="L68" s="244">
        <f t="shared" si="19"/>
        <v>930.1</v>
      </c>
      <c r="M68" s="244">
        <f t="shared" si="20"/>
        <v>0</v>
      </c>
      <c r="N68" s="244">
        <v>930.1</v>
      </c>
      <c r="O68" s="245"/>
    </row>
    <row r="69" spans="1:15" s="111" customFormat="1" ht="29.4" customHeight="1">
      <c r="A69" s="246">
        <v>26</v>
      </c>
      <c r="B69" s="241" t="s">
        <v>237</v>
      </c>
      <c r="C69" s="237" t="s">
        <v>123</v>
      </c>
      <c r="D69" s="237" t="s">
        <v>45</v>
      </c>
      <c r="E69" s="237" t="s">
        <v>1290</v>
      </c>
      <c r="F69" s="237" t="s">
        <v>80</v>
      </c>
      <c r="G69" s="237" t="s">
        <v>276</v>
      </c>
      <c r="H69" s="244">
        <v>2700</v>
      </c>
      <c r="I69" s="243">
        <f>J69+K69</f>
        <v>250</v>
      </c>
      <c r="J69" s="244">
        <v>250</v>
      </c>
      <c r="K69" s="244"/>
      <c r="L69" s="244">
        <f t="shared" si="19"/>
        <v>1000</v>
      </c>
      <c r="M69" s="244">
        <f t="shared" si="20"/>
        <v>0</v>
      </c>
      <c r="N69" s="244">
        <v>1250</v>
      </c>
      <c r="O69" s="245" t="s">
        <v>575</v>
      </c>
    </row>
    <row r="70" spans="1:15" s="111" customFormat="1" ht="30" customHeight="1">
      <c r="A70" s="246">
        <v>27</v>
      </c>
      <c r="B70" s="241" t="s">
        <v>576</v>
      </c>
      <c r="C70" s="237" t="s">
        <v>106</v>
      </c>
      <c r="D70" s="237"/>
      <c r="E70" s="237" t="s">
        <v>578</v>
      </c>
      <c r="F70" s="237"/>
      <c r="G70" s="237" t="s">
        <v>580</v>
      </c>
      <c r="H70" s="244">
        <v>220000</v>
      </c>
      <c r="I70" s="243"/>
      <c r="J70" s="244"/>
      <c r="K70" s="244"/>
      <c r="L70" s="244">
        <f t="shared" si="19"/>
        <v>120000</v>
      </c>
      <c r="M70" s="244">
        <f t="shared" si="20"/>
        <v>0</v>
      </c>
      <c r="N70" s="244">
        <v>120000</v>
      </c>
      <c r="O70" s="245"/>
    </row>
    <row r="71" spans="1:15" s="111" customFormat="1" ht="32.4" customHeight="1">
      <c r="A71" s="246">
        <v>28</v>
      </c>
      <c r="B71" s="241" t="s">
        <v>577</v>
      </c>
      <c r="C71" s="237" t="s">
        <v>106</v>
      </c>
      <c r="D71" s="237"/>
      <c r="E71" s="237" t="s">
        <v>579</v>
      </c>
      <c r="F71" s="237"/>
      <c r="G71" s="237" t="s">
        <v>581</v>
      </c>
      <c r="H71" s="244">
        <v>30000</v>
      </c>
      <c r="I71" s="243"/>
      <c r="J71" s="244"/>
      <c r="K71" s="244"/>
      <c r="L71" s="244">
        <f t="shared" si="19"/>
        <v>10000</v>
      </c>
      <c r="M71" s="244">
        <f t="shared" si="20"/>
        <v>0</v>
      </c>
      <c r="N71" s="244">
        <v>10000</v>
      </c>
      <c r="O71" s="245"/>
    </row>
    <row r="72" spans="1:15" s="111" customFormat="1" ht="32.4" customHeight="1">
      <c r="A72" s="246">
        <v>29</v>
      </c>
      <c r="B72" s="241" t="s">
        <v>346</v>
      </c>
      <c r="C72" s="237" t="s">
        <v>347</v>
      </c>
      <c r="D72" s="237" t="s">
        <v>42</v>
      </c>
      <c r="E72" s="237" t="s">
        <v>348</v>
      </c>
      <c r="F72" s="237" t="s">
        <v>186</v>
      </c>
      <c r="G72" s="237" t="s">
        <v>349</v>
      </c>
      <c r="H72" s="244">
        <v>31080</v>
      </c>
      <c r="I72" s="243">
        <f>J72+K72</f>
        <v>3400</v>
      </c>
      <c r="J72" s="244">
        <v>3400</v>
      </c>
      <c r="K72" s="244"/>
      <c r="L72" s="244">
        <f t="shared" si="19"/>
        <v>3436.6639999999998</v>
      </c>
      <c r="M72" s="244">
        <f t="shared" si="20"/>
        <v>0</v>
      </c>
      <c r="N72" s="244">
        <v>6836.6639999999998</v>
      </c>
      <c r="O72" s="245" t="s">
        <v>269</v>
      </c>
    </row>
    <row r="73" spans="1:15" s="111" customFormat="1" ht="46.8" customHeight="1">
      <c r="A73" s="246">
        <v>30</v>
      </c>
      <c r="B73" s="241" t="s">
        <v>130</v>
      </c>
      <c r="C73" s="237" t="s">
        <v>123</v>
      </c>
      <c r="D73" s="237" t="s">
        <v>45</v>
      </c>
      <c r="E73" s="237" t="s">
        <v>1291</v>
      </c>
      <c r="F73" s="237" t="s">
        <v>145</v>
      </c>
      <c r="G73" s="237" t="s">
        <v>227</v>
      </c>
      <c r="H73" s="244">
        <v>1900</v>
      </c>
      <c r="I73" s="243">
        <f>J73+K73</f>
        <v>1060</v>
      </c>
      <c r="J73" s="244">
        <v>1060</v>
      </c>
      <c r="K73" s="244"/>
      <c r="L73" s="244">
        <f t="shared" si="19"/>
        <v>150</v>
      </c>
      <c r="M73" s="244">
        <f t="shared" si="20"/>
        <v>0</v>
      </c>
      <c r="N73" s="244">
        <v>1210</v>
      </c>
      <c r="O73" s="245" t="s">
        <v>167</v>
      </c>
    </row>
    <row r="74" spans="1:15" s="111" customFormat="1" ht="43.2" customHeight="1">
      <c r="A74" s="246">
        <v>31</v>
      </c>
      <c r="B74" s="241" t="s">
        <v>415</v>
      </c>
      <c r="C74" s="237" t="s">
        <v>282</v>
      </c>
      <c r="D74" s="237" t="s">
        <v>45</v>
      </c>
      <c r="E74" s="237" t="s">
        <v>416</v>
      </c>
      <c r="F74" s="237" t="s">
        <v>128</v>
      </c>
      <c r="G74" s="237" t="s">
        <v>565</v>
      </c>
      <c r="H74" s="244">
        <v>959.245</v>
      </c>
      <c r="I74" s="243">
        <f>J74+K74</f>
        <v>500</v>
      </c>
      <c r="J74" s="244"/>
      <c r="K74" s="244">
        <v>500</v>
      </c>
      <c r="L74" s="244">
        <f t="shared" si="19"/>
        <v>400</v>
      </c>
      <c r="M74" s="244">
        <f t="shared" si="20"/>
        <v>0</v>
      </c>
      <c r="N74" s="244">
        <v>900</v>
      </c>
      <c r="O74" s="245"/>
    </row>
    <row r="75" spans="1:15" s="111" customFormat="1" ht="27.6" customHeight="1">
      <c r="A75" s="246">
        <v>32</v>
      </c>
      <c r="B75" s="241" t="s">
        <v>583</v>
      </c>
      <c r="C75" s="237" t="s">
        <v>106</v>
      </c>
      <c r="D75" s="237" t="s">
        <v>52</v>
      </c>
      <c r="E75" s="237" t="s">
        <v>584</v>
      </c>
      <c r="F75" s="237" t="s">
        <v>128</v>
      </c>
      <c r="G75" s="237" t="s">
        <v>585</v>
      </c>
      <c r="H75" s="244">
        <v>600</v>
      </c>
      <c r="I75" s="243">
        <v>0</v>
      </c>
      <c r="J75" s="244"/>
      <c r="K75" s="244"/>
      <c r="L75" s="244">
        <f t="shared" si="19"/>
        <v>150</v>
      </c>
      <c r="M75" s="244">
        <f t="shared" si="20"/>
        <v>0</v>
      </c>
      <c r="N75" s="244">
        <v>150</v>
      </c>
      <c r="O75" s="245" t="s">
        <v>1059</v>
      </c>
    </row>
    <row r="76" spans="1:15" s="112" customFormat="1" ht="25.8" customHeight="1">
      <c r="A76" s="246">
        <v>33</v>
      </c>
      <c r="B76" s="241" t="s">
        <v>467</v>
      </c>
      <c r="C76" s="237" t="s">
        <v>219</v>
      </c>
      <c r="D76" s="237" t="s">
        <v>37</v>
      </c>
      <c r="E76" s="237" t="s">
        <v>494</v>
      </c>
      <c r="F76" s="237">
        <v>2016</v>
      </c>
      <c r="G76" s="237" t="s">
        <v>220</v>
      </c>
      <c r="H76" s="247">
        <v>494.41699999999997</v>
      </c>
      <c r="I76" s="243"/>
      <c r="J76" s="244"/>
      <c r="K76" s="244"/>
      <c r="L76" s="244">
        <f t="shared" ref="L76:L112" si="21">IF(N76&gt;I76,N76-I76,0)</f>
        <v>395</v>
      </c>
      <c r="M76" s="244">
        <f t="shared" ref="M76:M107" si="22">IF(I76&gt;N76,I76-N76,0)</f>
        <v>0</v>
      </c>
      <c r="N76" s="244">
        <v>395</v>
      </c>
      <c r="O76" s="245"/>
    </row>
    <row r="77" spans="1:15" s="112" customFormat="1" ht="27.6">
      <c r="A77" s="246">
        <v>34</v>
      </c>
      <c r="B77" s="241" t="s">
        <v>209</v>
      </c>
      <c r="C77" s="237" t="s">
        <v>106</v>
      </c>
      <c r="D77" s="237" t="s">
        <v>45</v>
      </c>
      <c r="E77" s="237" t="s">
        <v>134</v>
      </c>
      <c r="F77" s="237" t="s">
        <v>80</v>
      </c>
      <c r="G77" s="237" t="s">
        <v>210</v>
      </c>
      <c r="H77" s="247">
        <v>4500</v>
      </c>
      <c r="I77" s="243"/>
      <c r="J77" s="244"/>
      <c r="K77" s="244"/>
      <c r="L77" s="244">
        <f t="shared" si="21"/>
        <v>3911.47</v>
      </c>
      <c r="M77" s="244">
        <f t="shared" si="22"/>
        <v>0</v>
      </c>
      <c r="N77" s="244">
        <v>3911.47</v>
      </c>
      <c r="O77" s="245"/>
    </row>
    <row r="78" spans="1:15" s="112" customFormat="1" ht="27.6">
      <c r="A78" s="246">
        <v>35</v>
      </c>
      <c r="B78" s="241" t="s">
        <v>102</v>
      </c>
      <c r="C78" s="237" t="s">
        <v>106</v>
      </c>
      <c r="D78" s="237" t="s">
        <v>39</v>
      </c>
      <c r="E78" s="237" t="s">
        <v>62</v>
      </c>
      <c r="F78" s="237" t="s">
        <v>80</v>
      </c>
      <c r="G78" s="237" t="s">
        <v>502</v>
      </c>
      <c r="H78" s="247">
        <v>1489.54</v>
      </c>
      <c r="I78" s="243"/>
      <c r="J78" s="244"/>
      <c r="K78" s="244"/>
      <c r="L78" s="244">
        <f t="shared" si="21"/>
        <v>1401.952</v>
      </c>
      <c r="M78" s="244">
        <f t="shared" si="22"/>
        <v>0</v>
      </c>
      <c r="N78" s="244">
        <v>1401.952</v>
      </c>
      <c r="O78" s="245"/>
    </row>
    <row r="79" spans="1:15" s="112" customFormat="1" ht="27.6">
      <c r="A79" s="246">
        <v>36</v>
      </c>
      <c r="B79" s="241" t="s">
        <v>245</v>
      </c>
      <c r="C79" s="237" t="s">
        <v>106</v>
      </c>
      <c r="D79" s="237" t="s">
        <v>10</v>
      </c>
      <c r="E79" s="237" t="s">
        <v>246</v>
      </c>
      <c r="F79" s="237" t="s">
        <v>80</v>
      </c>
      <c r="G79" s="237" t="s">
        <v>247</v>
      </c>
      <c r="H79" s="247">
        <v>1500</v>
      </c>
      <c r="I79" s="243"/>
      <c r="J79" s="244"/>
      <c r="K79" s="244"/>
      <c r="L79" s="244">
        <f t="shared" si="21"/>
        <v>1123.625</v>
      </c>
      <c r="M79" s="244">
        <f t="shared" si="22"/>
        <v>0</v>
      </c>
      <c r="N79" s="244">
        <v>1123.625</v>
      </c>
      <c r="O79" s="245"/>
    </row>
    <row r="80" spans="1:15" s="112" customFormat="1" ht="27.6">
      <c r="A80" s="246">
        <v>37</v>
      </c>
      <c r="B80" s="241" t="s">
        <v>477</v>
      </c>
      <c r="C80" s="237" t="s">
        <v>106</v>
      </c>
      <c r="D80" s="237" t="s">
        <v>41</v>
      </c>
      <c r="E80" s="237" t="s">
        <v>103</v>
      </c>
      <c r="F80" s="237" t="s">
        <v>80</v>
      </c>
      <c r="G80" s="237" t="s">
        <v>189</v>
      </c>
      <c r="H80" s="247">
        <v>6500</v>
      </c>
      <c r="I80" s="243"/>
      <c r="J80" s="244"/>
      <c r="K80" s="244"/>
      <c r="L80" s="244">
        <f t="shared" si="21"/>
        <v>2000</v>
      </c>
      <c r="M80" s="244">
        <f t="shared" si="22"/>
        <v>0</v>
      </c>
      <c r="N80" s="244">
        <v>2000</v>
      </c>
      <c r="O80" s="245"/>
    </row>
    <row r="81" spans="1:15" s="112" customFormat="1" ht="30" customHeight="1">
      <c r="A81" s="246">
        <v>38</v>
      </c>
      <c r="B81" s="241" t="s">
        <v>239</v>
      </c>
      <c r="C81" s="237" t="s">
        <v>240</v>
      </c>
      <c r="D81" s="237" t="s">
        <v>39</v>
      </c>
      <c r="E81" s="237" t="s">
        <v>1292</v>
      </c>
      <c r="F81" s="237" t="s">
        <v>80</v>
      </c>
      <c r="G81" s="237" t="s">
        <v>242</v>
      </c>
      <c r="H81" s="247">
        <v>267.83800000000002</v>
      </c>
      <c r="I81" s="243"/>
      <c r="J81" s="244"/>
      <c r="K81" s="244"/>
      <c r="L81" s="244">
        <f t="shared" si="21"/>
        <v>150</v>
      </c>
      <c r="M81" s="244">
        <f t="shared" si="22"/>
        <v>0</v>
      </c>
      <c r="N81" s="244">
        <v>150</v>
      </c>
      <c r="O81" s="245"/>
    </row>
    <row r="82" spans="1:15" s="112" customFormat="1" ht="27" customHeight="1">
      <c r="A82" s="246">
        <v>39</v>
      </c>
      <c r="B82" s="241" t="s">
        <v>283</v>
      </c>
      <c r="C82" s="237" t="s">
        <v>106</v>
      </c>
      <c r="D82" s="237" t="s">
        <v>916</v>
      </c>
      <c r="E82" s="237" t="s">
        <v>1293</v>
      </c>
      <c r="F82" s="237" t="s">
        <v>186</v>
      </c>
      <c r="G82" s="237" t="s">
        <v>511</v>
      </c>
      <c r="H82" s="247">
        <v>1323.154</v>
      </c>
      <c r="I82" s="243"/>
      <c r="J82" s="244"/>
      <c r="K82" s="244"/>
      <c r="L82" s="244">
        <f t="shared" si="21"/>
        <v>400</v>
      </c>
      <c r="M82" s="244">
        <f t="shared" si="22"/>
        <v>0</v>
      </c>
      <c r="N82" s="244">
        <v>400</v>
      </c>
      <c r="O82" s="245"/>
    </row>
    <row r="83" spans="1:15" s="112" customFormat="1" ht="24.6" customHeight="1">
      <c r="A83" s="246">
        <v>40</v>
      </c>
      <c r="B83" s="241" t="s">
        <v>478</v>
      </c>
      <c r="C83" s="237" t="s">
        <v>106</v>
      </c>
      <c r="D83" s="237" t="s">
        <v>985</v>
      </c>
      <c r="E83" s="237" t="s">
        <v>512</v>
      </c>
      <c r="F83" s="237" t="s">
        <v>21</v>
      </c>
      <c r="G83" s="237" t="s">
        <v>513</v>
      </c>
      <c r="H83" s="247">
        <v>1387.972</v>
      </c>
      <c r="I83" s="243"/>
      <c r="J83" s="244"/>
      <c r="K83" s="244"/>
      <c r="L83" s="244">
        <f t="shared" si="21"/>
        <v>400</v>
      </c>
      <c r="M83" s="244">
        <f t="shared" si="22"/>
        <v>0</v>
      </c>
      <c r="N83" s="244">
        <v>400</v>
      </c>
      <c r="O83" s="245"/>
    </row>
    <row r="84" spans="1:15" s="112" customFormat="1" ht="27.6">
      <c r="A84" s="246">
        <v>41</v>
      </c>
      <c r="B84" s="241" t="s">
        <v>397</v>
      </c>
      <c r="C84" s="237" t="s">
        <v>106</v>
      </c>
      <c r="D84" s="237" t="s">
        <v>63</v>
      </c>
      <c r="E84" s="237" t="s">
        <v>1294</v>
      </c>
      <c r="F84" s="237" t="s">
        <v>399</v>
      </c>
      <c r="G84" s="237" t="s">
        <v>451</v>
      </c>
      <c r="H84" s="247">
        <v>495.90499999999997</v>
      </c>
      <c r="I84" s="243"/>
      <c r="J84" s="244"/>
      <c r="K84" s="244"/>
      <c r="L84" s="244">
        <f t="shared" si="21"/>
        <v>155</v>
      </c>
      <c r="M84" s="244">
        <f t="shared" si="22"/>
        <v>0</v>
      </c>
      <c r="N84" s="244">
        <v>155</v>
      </c>
      <c r="O84" s="245"/>
    </row>
    <row r="85" spans="1:15" s="112" customFormat="1" ht="27.6">
      <c r="A85" s="246">
        <v>42</v>
      </c>
      <c r="B85" s="241" t="s">
        <v>457</v>
      </c>
      <c r="C85" s="237" t="s">
        <v>106</v>
      </c>
      <c r="D85" s="237" t="s">
        <v>985</v>
      </c>
      <c r="E85" s="237" t="s">
        <v>1278</v>
      </c>
      <c r="F85" s="237" t="s">
        <v>186</v>
      </c>
      <c r="G85" s="237" t="s">
        <v>459</v>
      </c>
      <c r="H85" s="247">
        <v>1998.5360000000001</v>
      </c>
      <c r="I85" s="243"/>
      <c r="J85" s="244"/>
      <c r="K85" s="244"/>
      <c r="L85" s="244">
        <f t="shared" si="21"/>
        <v>741.77800000000002</v>
      </c>
      <c r="M85" s="244">
        <f t="shared" si="22"/>
        <v>0</v>
      </c>
      <c r="N85" s="244">
        <v>741.77800000000002</v>
      </c>
      <c r="O85" s="245"/>
    </row>
    <row r="86" spans="1:15" s="112" customFormat="1" ht="27.6">
      <c r="A86" s="246">
        <v>43</v>
      </c>
      <c r="B86" s="241" t="s">
        <v>198</v>
      </c>
      <c r="C86" s="237" t="s">
        <v>199</v>
      </c>
      <c r="D86" s="237" t="s">
        <v>41</v>
      </c>
      <c r="E86" s="237" t="s">
        <v>1295</v>
      </c>
      <c r="F86" s="237">
        <v>2016</v>
      </c>
      <c r="G86" s="237" t="s">
        <v>200</v>
      </c>
      <c r="H86" s="247">
        <v>209.54400000000001</v>
      </c>
      <c r="I86" s="243"/>
      <c r="J86" s="244"/>
      <c r="K86" s="244"/>
      <c r="L86" s="244">
        <f t="shared" si="21"/>
        <v>150</v>
      </c>
      <c r="M86" s="244">
        <f t="shared" si="22"/>
        <v>0</v>
      </c>
      <c r="N86" s="244">
        <v>150</v>
      </c>
      <c r="O86" s="245"/>
    </row>
    <row r="87" spans="1:15" s="112" customFormat="1" ht="44.4">
      <c r="A87" s="246">
        <v>44</v>
      </c>
      <c r="B87" s="241" t="s">
        <v>228</v>
      </c>
      <c r="C87" s="237" t="s">
        <v>60</v>
      </c>
      <c r="D87" s="237" t="s">
        <v>42</v>
      </c>
      <c r="E87" s="237" t="s">
        <v>1296</v>
      </c>
      <c r="F87" s="237">
        <v>2016</v>
      </c>
      <c r="G87" s="237" t="s">
        <v>230</v>
      </c>
      <c r="H87" s="247">
        <v>227.858</v>
      </c>
      <c r="I87" s="243"/>
      <c r="J87" s="244"/>
      <c r="K87" s="244"/>
      <c r="L87" s="244">
        <f t="shared" si="21"/>
        <v>164</v>
      </c>
      <c r="M87" s="244">
        <f t="shared" si="22"/>
        <v>0</v>
      </c>
      <c r="N87" s="244">
        <v>164</v>
      </c>
      <c r="O87" s="245"/>
    </row>
    <row r="88" spans="1:15" s="112" customFormat="1" ht="27.6">
      <c r="A88" s="246">
        <v>45</v>
      </c>
      <c r="B88" s="241" t="s">
        <v>224</v>
      </c>
      <c r="C88" s="237" t="s">
        <v>58</v>
      </c>
      <c r="D88" s="237" t="s">
        <v>41</v>
      </c>
      <c r="E88" s="237" t="s">
        <v>222</v>
      </c>
      <c r="F88" s="237">
        <v>2016</v>
      </c>
      <c r="G88" s="237" t="s">
        <v>223</v>
      </c>
      <c r="H88" s="247">
        <v>3121.933</v>
      </c>
      <c r="I88" s="243"/>
      <c r="J88" s="244"/>
      <c r="K88" s="244"/>
      <c r="L88" s="244">
        <f t="shared" si="21"/>
        <v>2100</v>
      </c>
      <c r="M88" s="244">
        <f t="shared" si="22"/>
        <v>0</v>
      </c>
      <c r="N88" s="244">
        <v>2100</v>
      </c>
      <c r="O88" s="245"/>
    </row>
    <row r="89" spans="1:15" s="112" customFormat="1" ht="27.6">
      <c r="A89" s="246">
        <v>46</v>
      </c>
      <c r="B89" s="241" t="s">
        <v>225</v>
      </c>
      <c r="C89" s="237" t="s">
        <v>72</v>
      </c>
      <c r="D89" s="237" t="s">
        <v>56</v>
      </c>
      <c r="E89" s="237" t="s">
        <v>525</v>
      </c>
      <c r="F89" s="237">
        <v>2016</v>
      </c>
      <c r="G89" s="237" t="s">
        <v>226</v>
      </c>
      <c r="H89" s="247">
        <v>1097.075</v>
      </c>
      <c r="I89" s="243"/>
      <c r="J89" s="244"/>
      <c r="K89" s="244"/>
      <c r="L89" s="244">
        <f t="shared" si="21"/>
        <v>238</v>
      </c>
      <c r="M89" s="244">
        <f t="shared" si="22"/>
        <v>0</v>
      </c>
      <c r="N89" s="244">
        <v>238</v>
      </c>
      <c r="O89" s="245"/>
    </row>
    <row r="90" spans="1:15" s="112" customFormat="1" ht="27.6">
      <c r="A90" s="246">
        <v>47</v>
      </c>
      <c r="B90" s="241" t="s">
        <v>481</v>
      </c>
      <c r="C90" s="237" t="s">
        <v>219</v>
      </c>
      <c r="D90" s="237" t="s">
        <v>957</v>
      </c>
      <c r="E90" s="237" t="s">
        <v>221</v>
      </c>
      <c r="F90" s="237">
        <v>2016</v>
      </c>
      <c r="G90" s="237" t="s">
        <v>527</v>
      </c>
      <c r="H90" s="247">
        <v>340</v>
      </c>
      <c r="I90" s="243"/>
      <c r="J90" s="244"/>
      <c r="K90" s="244"/>
      <c r="L90" s="244">
        <f t="shared" si="21"/>
        <v>271.36200000000002</v>
      </c>
      <c r="M90" s="244">
        <f t="shared" si="22"/>
        <v>0</v>
      </c>
      <c r="N90" s="244">
        <v>271.36200000000002</v>
      </c>
      <c r="O90" s="245"/>
    </row>
    <row r="91" spans="1:15" s="112" customFormat="1" ht="41.4">
      <c r="A91" s="246">
        <v>48</v>
      </c>
      <c r="B91" s="241" t="s">
        <v>483</v>
      </c>
      <c r="C91" s="237" t="s">
        <v>55</v>
      </c>
      <c r="D91" s="237" t="s">
        <v>1284</v>
      </c>
      <c r="E91" s="237" t="s">
        <v>534</v>
      </c>
      <c r="F91" s="237">
        <v>2013</v>
      </c>
      <c r="G91" s="237" t="s">
        <v>535</v>
      </c>
      <c r="H91" s="247">
        <v>1301.67</v>
      </c>
      <c r="I91" s="243"/>
      <c r="J91" s="244"/>
      <c r="K91" s="244"/>
      <c r="L91" s="244">
        <f t="shared" si="21"/>
        <v>26.667999999999999</v>
      </c>
      <c r="M91" s="244">
        <f t="shared" si="22"/>
        <v>0</v>
      </c>
      <c r="N91" s="244">
        <v>26.667999999999999</v>
      </c>
      <c r="O91" s="245"/>
    </row>
    <row r="92" spans="1:15" s="112" customFormat="1" ht="27.6">
      <c r="A92" s="246">
        <v>49</v>
      </c>
      <c r="B92" s="241" t="s">
        <v>484</v>
      </c>
      <c r="C92" s="237" t="s">
        <v>536</v>
      </c>
      <c r="D92" s="237" t="s">
        <v>17</v>
      </c>
      <c r="E92" s="237" t="s">
        <v>109</v>
      </c>
      <c r="F92" s="237">
        <v>2015</v>
      </c>
      <c r="G92" s="237" t="s">
        <v>537</v>
      </c>
      <c r="H92" s="247">
        <v>8400</v>
      </c>
      <c r="I92" s="243"/>
      <c r="J92" s="244"/>
      <c r="K92" s="244"/>
      <c r="L92" s="244">
        <f t="shared" si="21"/>
        <v>1292.73</v>
      </c>
      <c r="M92" s="244">
        <f t="shared" si="22"/>
        <v>0</v>
      </c>
      <c r="N92" s="244">
        <v>1292.73</v>
      </c>
      <c r="O92" s="245"/>
    </row>
    <row r="93" spans="1:15" s="112" customFormat="1" ht="69">
      <c r="A93" s="246">
        <v>50</v>
      </c>
      <c r="B93" s="241" t="s">
        <v>136</v>
      </c>
      <c r="C93" s="237" t="s">
        <v>217</v>
      </c>
      <c r="D93" s="237" t="s">
        <v>17</v>
      </c>
      <c r="E93" s="237" t="s">
        <v>538</v>
      </c>
      <c r="F93" s="237">
        <v>2016</v>
      </c>
      <c r="G93" s="237" t="s">
        <v>539</v>
      </c>
      <c r="H93" s="247">
        <v>378.23200000000003</v>
      </c>
      <c r="I93" s="243"/>
      <c r="J93" s="244"/>
      <c r="K93" s="244"/>
      <c r="L93" s="244">
        <f t="shared" si="21"/>
        <v>75</v>
      </c>
      <c r="M93" s="244">
        <f t="shared" si="22"/>
        <v>0</v>
      </c>
      <c r="N93" s="244">
        <v>75</v>
      </c>
      <c r="O93" s="245"/>
    </row>
    <row r="94" spans="1:15" s="112" customFormat="1" ht="27.6">
      <c r="A94" s="246">
        <v>51</v>
      </c>
      <c r="B94" s="241" t="s">
        <v>485</v>
      </c>
      <c r="C94" s="237" t="s">
        <v>106</v>
      </c>
      <c r="D94" s="237" t="s">
        <v>41</v>
      </c>
      <c r="E94" s="237" t="s">
        <v>103</v>
      </c>
      <c r="F94" s="237" t="s">
        <v>80</v>
      </c>
      <c r="G94" s="237" t="s">
        <v>188</v>
      </c>
      <c r="H94" s="247">
        <v>7079.63</v>
      </c>
      <c r="I94" s="243"/>
      <c r="J94" s="244"/>
      <c r="K94" s="244"/>
      <c r="L94" s="244">
        <f t="shared" si="21"/>
        <v>2455.0830000000001</v>
      </c>
      <c r="M94" s="244">
        <f t="shared" si="22"/>
        <v>0</v>
      </c>
      <c r="N94" s="244">
        <v>2455.0830000000001</v>
      </c>
      <c r="O94" s="245"/>
    </row>
    <row r="95" spans="1:15" s="112" customFormat="1" ht="27.6">
      <c r="A95" s="246">
        <v>52</v>
      </c>
      <c r="B95" s="241" t="s">
        <v>137</v>
      </c>
      <c r="C95" s="237" t="s">
        <v>106</v>
      </c>
      <c r="D95" s="237" t="s">
        <v>919</v>
      </c>
      <c r="E95" s="237" t="s">
        <v>46</v>
      </c>
      <c r="F95" s="237" t="s">
        <v>80</v>
      </c>
      <c r="G95" s="237" t="s">
        <v>540</v>
      </c>
      <c r="H95" s="247">
        <v>1605.3230000000001</v>
      </c>
      <c r="I95" s="243"/>
      <c r="J95" s="244"/>
      <c r="K95" s="244"/>
      <c r="L95" s="244">
        <f t="shared" si="21"/>
        <v>808.79300000000001</v>
      </c>
      <c r="M95" s="244">
        <f t="shared" si="22"/>
        <v>0</v>
      </c>
      <c r="N95" s="244">
        <v>808.79300000000001</v>
      </c>
      <c r="O95" s="245"/>
    </row>
    <row r="96" spans="1:15" s="112" customFormat="1" ht="58.2" customHeight="1">
      <c r="A96" s="246">
        <v>53</v>
      </c>
      <c r="B96" s="241" t="s">
        <v>214</v>
      </c>
      <c r="C96" s="237" t="s">
        <v>106</v>
      </c>
      <c r="D96" s="237" t="s">
        <v>41</v>
      </c>
      <c r="E96" s="237" t="s">
        <v>1301</v>
      </c>
      <c r="F96" s="237" t="s">
        <v>80</v>
      </c>
      <c r="G96" s="237" t="s">
        <v>216</v>
      </c>
      <c r="H96" s="247">
        <v>247.37100000000001</v>
      </c>
      <c r="I96" s="243"/>
      <c r="J96" s="244"/>
      <c r="K96" s="244"/>
      <c r="L96" s="244">
        <f t="shared" si="21"/>
        <v>233.999</v>
      </c>
      <c r="M96" s="244">
        <f t="shared" si="22"/>
        <v>0</v>
      </c>
      <c r="N96" s="244">
        <v>233.999</v>
      </c>
      <c r="O96" s="245"/>
    </row>
    <row r="97" spans="1:15" s="112" customFormat="1" ht="43.5" customHeight="1">
      <c r="A97" s="246">
        <v>54</v>
      </c>
      <c r="B97" s="241" t="s">
        <v>211</v>
      </c>
      <c r="C97" s="237" t="s">
        <v>60</v>
      </c>
      <c r="D97" s="237" t="s">
        <v>42</v>
      </c>
      <c r="E97" s="237" t="s">
        <v>212</v>
      </c>
      <c r="F97" s="237" t="s">
        <v>80</v>
      </c>
      <c r="G97" s="237" t="s">
        <v>213</v>
      </c>
      <c r="H97" s="247">
        <v>153.75700000000001</v>
      </c>
      <c r="I97" s="243"/>
      <c r="J97" s="244"/>
      <c r="K97" s="244"/>
      <c r="L97" s="244">
        <f t="shared" si="21"/>
        <v>100</v>
      </c>
      <c r="M97" s="244">
        <f t="shared" si="22"/>
        <v>0</v>
      </c>
      <c r="N97" s="244">
        <v>100</v>
      </c>
      <c r="O97" s="245"/>
    </row>
    <row r="98" spans="1:15" s="112" customFormat="1" ht="27.6">
      <c r="A98" s="246">
        <v>55</v>
      </c>
      <c r="B98" s="241" t="s">
        <v>111</v>
      </c>
      <c r="C98" s="237" t="s">
        <v>106</v>
      </c>
      <c r="D98" s="237" t="s">
        <v>1285</v>
      </c>
      <c r="E98" s="237" t="s">
        <v>169</v>
      </c>
      <c r="F98" s="237" t="s">
        <v>80</v>
      </c>
      <c r="G98" s="237" t="s">
        <v>208</v>
      </c>
      <c r="H98" s="247">
        <v>5300</v>
      </c>
      <c r="I98" s="243"/>
      <c r="J98" s="244"/>
      <c r="K98" s="244"/>
      <c r="L98" s="244">
        <f t="shared" si="21"/>
        <v>3324.3620000000001</v>
      </c>
      <c r="M98" s="244">
        <f t="shared" si="22"/>
        <v>0</v>
      </c>
      <c r="N98" s="244">
        <v>3324.3620000000001</v>
      </c>
      <c r="O98" s="245"/>
    </row>
    <row r="99" spans="1:15" s="112" customFormat="1" ht="27.6">
      <c r="A99" s="246">
        <v>56</v>
      </c>
      <c r="B99" s="241" t="s">
        <v>187</v>
      </c>
      <c r="C99" s="237" t="s">
        <v>101</v>
      </c>
      <c r="D99" s="237" t="s">
        <v>919</v>
      </c>
      <c r="E99" s="237" t="s">
        <v>287</v>
      </c>
      <c r="F99" s="237" t="s">
        <v>80</v>
      </c>
      <c r="G99" s="237" t="s">
        <v>288</v>
      </c>
      <c r="H99" s="247">
        <v>3799.6950000000002</v>
      </c>
      <c r="I99" s="243"/>
      <c r="J99" s="244"/>
      <c r="K99" s="244"/>
      <c r="L99" s="244">
        <f t="shared" si="21"/>
        <v>1300</v>
      </c>
      <c r="M99" s="244">
        <f t="shared" si="22"/>
        <v>0</v>
      </c>
      <c r="N99" s="244">
        <v>1300</v>
      </c>
      <c r="O99" s="245"/>
    </row>
    <row r="100" spans="1:15" s="112" customFormat="1" ht="43.5" customHeight="1">
      <c r="A100" s="246">
        <v>57</v>
      </c>
      <c r="B100" s="241" t="s">
        <v>251</v>
      </c>
      <c r="C100" s="237" t="s">
        <v>106</v>
      </c>
      <c r="D100" s="237" t="s">
        <v>63</v>
      </c>
      <c r="E100" s="237" t="s">
        <v>1298</v>
      </c>
      <c r="F100" s="237" t="s">
        <v>80</v>
      </c>
      <c r="G100" s="237" t="s">
        <v>252</v>
      </c>
      <c r="H100" s="247">
        <v>650</v>
      </c>
      <c r="I100" s="243"/>
      <c r="J100" s="244"/>
      <c r="K100" s="244"/>
      <c r="L100" s="244">
        <f t="shared" si="21"/>
        <v>548.75</v>
      </c>
      <c r="M100" s="244">
        <f t="shared" si="22"/>
        <v>0</v>
      </c>
      <c r="N100" s="244">
        <v>548.75</v>
      </c>
      <c r="O100" s="245"/>
    </row>
    <row r="101" spans="1:15" s="112" customFormat="1" ht="27.6">
      <c r="A101" s="246">
        <v>58</v>
      </c>
      <c r="B101" s="241" t="s">
        <v>486</v>
      </c>
      <c r="C101" s="237" t="s">
        <v>106</v>
      </c>
      <c r="D101" s="237" t="s">
        <v>916</v>
      </c>
      <c r="E101" s="237" t="s">
        <v>1297</v>
      </c>
      <c r="F101" s="237" t="s">
        <v>80</v>
      </c>
      <c r="G101" s="237" t="s">
        <v>191</v>
      </c>
      <c r="H101" s="247">
        <v>2900</v>
      </c>
      <c r="I101" s="243"/>
      <c r="J101" s="244"/>
      <c r="K101" s="244"/>
      <c r="L101" s="244">
        <f t="shared" si="21"/>
        <v>192.9</v>
      </c>
      <c r="M101" s="244">
        <f t="shared" si="22"/>
        <v>0</v>
      </c>
      <c r="N101" s="244">
        <v>192.9</v>
      </c>
      <c r="O101" s="245"/>
    </row>
    <row r="102" spans="1:15" s="112" customFormat="1" ht="30.6">
      <c r="A102" s="246">
        <v>59</v>
      </c>
      <c r="B102" s="241" t="s">
        <v>231</v>
      </c>
      <c r="C102" s="237" t="s">
        <v>72</v>
      </c>
      <c r="D102" s="237" t="s">
        <v>56</v>
      </c>
      <c r="E102" s="237" t="s">
        <v>1299</v>
      </c>
      <c r="F102" s="237">
        <v>2017</v>
      </c>
      <c r="G102" s="237" t="s">
        <v>207</v>
      </c>
      <c r="H102" s="247">
        <v>300</v>
      </c>
      <c r="I102" s="243"/>
      <c r="J102" s="244"/>
      <c r="K102" s="244"/>
      <c r="L102" s="244">
        <f t="shared" si="21"/>
        <v>200</v>
      </c>
      <c r="M102" s="244">
        <f t="shared" si="22"/>
        <v>0</v>
      </c>
      <c r="N102" s="244">
        <v>200</v>
      </c>
      <c r="O102" s="245"/>
    </row>
    <row r="103" spans="1:15" s="112" customFormat="1" ht="69">
      <c r="A103" s="246">
        <v>60</v>
      </c>
      <c r="B103" s="241" t="s">
        <v>243</v>
      </c>
      <c r="C103" s="237" t="s">
        <v>240</v>
      </c>
      <c r="D103" s="237" t="s">
        <v>41</v>
      </c>
      <c r="E103" s="237" t="s">
        <v>298</v>
      </c>
      <c r="F103" s="237" t="s">
        <v>80</v>
      </c>
      <c r="G103" s="237" t="s">
        <v>244</v>
      </c>
      <c r="H103" s="247">
        <v>3000</v>
      </c>
      <c r="I103" s="243"/>
      <c r="J103" s="244"/>
      <c r="K103" s="244"/>
      <c r="L103" s="244">
        <f t="shared" si="21"/>
        <v>950</v>
      </c>
      <c r="M103" s="244">
        <f t="shared" si="22"/>
        <v>0</v>
      </c>
      <c r="N103" s="244">
        <v>950</v>
      </c>
      <c r="O103" s="245"/>
    </row>
    <row r="104" spans="1:15" s="112" customFormat="1" ht="55.2">
      <c r="A104" s="246">
        <v>61</v>
      </c>
      <c r="B104" s="241" t="s">
        <v>253</v>
      </c>
      <c r="C104" s="237" t="s">
        <v>106</v>
      </c>
      <c r="D104" s="237" t="s">
        <v>41</v>
      </c>
      <c r="E104" s="237" t="s">
        <v>505</v>
      </c>
      <c r="F104" s="237" t="s">
        <v>254</v>
      </c>
      <c r="G104" s="237" t="s">
        <v>506</v>
      </c>
      <c r="H104" s="247">
        <v>8809.8169999999991</v>
      </c>
      <c r="I104" s="243"/>
      <c r="J104" s="244"/>
      <c r="K104" s="244"/>
      <c r="L104" s="244">
        <f t="shared" si="21"/>
        <v>4331.9269999999997</v>
      </c>
      <c r="M104" s="244">
        <f t="shared" si="22"/>
        <v>0</v>
      </c>
      <c r="N104" s="244">
        <v>4331.9269999999997</v>
      </c>
      <c r="O104" s="245" t="s">
        <v>575</v>
      </c>
    </row>
    <row r="105" spans="1:15" s="112" customFormat="1" ht="28.5" customHeight="1">
      <c r="A105" s="246">
        <v>62</v>
      </c>
      <c r="B105" s="241" t="s">
        <v>895</v>
      </c>
      <c r="C105" s="237" t="s">
        <v>106</v>
      </c>
      <c r="D105" s="237" t="s">
        <v>919</v>
      </c>
      <c r="E105" s="237" t="s">
        <v>1300</v>
      </c>
      <c r="F105" s="237" t="s">
        <v>186</v>
      </c>
      <c r="G105" s="237" t="s">
        <v>927</v>
      </c>
      <c r="H105" s="247">
        <v>3516.6</v>
      </c>
      <c r="I105" s="243"/>
      <c r="J105" s="244"/>
      <c r="K105" s="244"/>
      <c r="L105" s="244">
        <f t="shared" si="21"/>
        <v>87.628</v>
      </c>
      <c r="M105" s="244">
        <f t="shared" si="22"/>
        <v>0</v>
      </c>
      <c r="N105" s="244">
        <v>87.628</v>
      </c>
      <c r="O105" s="245"/>
    </row>
    <row r="106" spans="1:15" s="112" customFormat="1" ht="28.5" customHeight="1">
      <c r="A106" s="246">
        <v>63</v>
      </c>
      <c r="B106" s="241" t="s">
        <v>1095</v>
      </c>
      <c r="C106" s="237" t="s">
        <v>106</v>
      </c>
      <c r="D106" s="237" t="s">
        <v>957</v>
      </c>
      <c r="E106" s="237" t="s">
        <v>375</v>
      </c>
      <c r="F106" s="237" t="s">
        <v>21</v>
      </c>
      <c r="G106" s="237" t="s">
        <v>453</v>
      </c>
      <c r="H106" s="247">
        <v>7000</v>
      </c>
      <c r="I106" s="243"/>
      <c r="J106" s="244"/>
      <c r="K106" s="244"/>
      <c r="L106" s="244">
        <f t="shared" si="21"/>
        <v>2998.37</v>
      </c>
      <c r="M106" s="244">
        <f t="shared" si="22"/>
        <v>0</v>
      </c>
      <c r="N106" s="244">
        <v>2998.37</v>
      </c>
      <c r="O106" s="245"/>
    </row>
    <row r="107" spans="1:15" s="112" customFormat="1" ht="28.5" customHeight="1">
      <c r="A107" s="246">
        <v>64</v>
      </c>
      <c r="B107" s="241" t="s">
        <v>756</v>
      </c>
      <c r="C107" s="237" t="s">
        <v>106</v>
      </c>
      <c r="D107" s="237" t="s">
        <v>63</v>
      </c>
      <c r="E107" s="237" t="s">
        <v>757</v>
      </c>
      <c r="F107" s="237" t="s">
        <v>21</v>
      </c>
      <c r="G107" s="237" t="s">
        <v>758</v>
      </c>
      <c r="H107" s="247">
        <v>15000</v>
      </c>
      <c r="I107" s="243"/>
      <c r="J107" s="244"/>
      <c r="K107" s="244"/>
      <c r="L107" s="244">
        <f t="shared" si="21"/>
        <v>6000</v>
      </c>
      <c r="M107" s="244">
        <f t="shared" si="22"/>
        <v>0</v>
      </c>
      <c r="N107" s="244">
        <v>6000</v>
      </c>
      <c r="O107" s="245" t="s">
        <v>1108</v>
      </c>
    </row>
    <row r="108" spans="1:15" s="112" customFormat="1" ht="41.4">
      <c r="A108" s="246">
        <v>65</v>
      </c>
      <c r="B108" s="241" t="s">
        <v>1096</v>
      </c>
      <c r="C108" s="226" t="s">
        <v>59</v>
      </c>
      <c r="D108" s="226" t="s">
        <v>63</v>
      </c>
      <c r="E108" s="226" t="s">
        <v>1149</v>
      </c>
      <c r="F108" s="226" t="s">
        <v>21</v>
      </c>
      <c r="G108" s="226" t="s">
        <v>1150</v>
      </c>
      <c r="H108" s="227">
        <v>2297.8919999999998</v>
      </c>
      <c r="I108" s="243"/>
      <c r="J108" s="244"/>
      <c r="K108" s="244"/>
      <c r="L108" s="244">
        <f t="shared" si="21"/>
        <v>1200</v>
      </c>
      <c r="M108" s="244">
        <f t="shared" ref="M108:M112" si="23">IF(I108&gt;N108,I108-N108,0)</f>
        <v>0</v>
      </c>
      <c r="N108" s="244">
        <v>1200</v>
      </c>
      <c r="O108" s="245" t="s">
        <v>1006</v>
      </c>
    </row>
    <row r="109" spans="1:15" s="112" customFormat="1" ht="55.2">
      <c r="A109" s="246">
        <v>66</v>
      </c>
      <c r="B109" s="241" t="s">
        <v>1097</v>
      </c>
      <c r="C109" s="226" t="s">
        <v>59</v>
      </c>
      <c r="D109" s="226" t="s">
        <v>63</v>
      </c>
      <c r="E109" s="226" t="s">
        <v>1151</v>
      </c>
      <c r="F109" s="226" t="s">
        <v>186</v>
      </c>
      <c r="G109" s="226" t="s">
        <v>1152</v>
      </c>
      <c r="H109" s="227">
        <v>2696.8119999999999</v>
      </c>
      <c r="I109" s="243"/>
      <c r="J109" s="244"/>
      <c r="K109" s="244"/>
      <c r="L109" s="244">
        <f t="shared" si="21"/>
        <v>1459.7929999999999</v>
      </c>
      <c r="M109" s="244">
        <f t="shared" si="23"/>
        <v>0</v>
      </c>
      <c r="N109" s="244">
        <v>1459.7929999999999</v>
      </c>
      <c r="O109" s="245" t="s">
        <v>1006</v>
      </c>
    </row>
    <row r="110" spans="1:15" s="112" customFormat="1" ht="28.5" customHeight="1">
      <c r="A110" s="246">
        <v>67</v>
      </c>
      <c r="B110" s="241" t="s">
        <v>1098</v>
      </c>
      <c r="C110" s="226" t="s">
        <v>1153</v>
      </c>
      <c r="D110" s="226" t="s">
        <v>63</v>
      </c>
      <c r="E110" s="226" t="s">
        <v>1154</v>
      </c>
      <c r="F110" s="226" t="s">
        <v>186</v>
      </c>
      <c r="G110" s="226" t="s">
        <v>1155</v>
      </c>
      <c r="H110" s="227">
        <v>957.99599999999998</v>
      </c>
      <c r="I110" s="243"/>
      <c r="J110" s="244"/>
      <c r="K110" s="244"/>
      <c r="L110" s="244">
        <f t="shared" si="21"/>
        <v>300</v>
      </c>
      <c r="M110" s="244">
        <f t="shared" si="23"/>
        <v>0</v>
      </c>
      <c r="N110" s="244">
        <v>300</v>
      </c>
      <c r="O110" s="245" t="s">
        <v>1006</v>
      </c>
    </row>
    <row r="111" spans="1:15" s="112" customFormat="1" ht="28.5" customHeight="1">
      <c r="A111" s="246">
        <v>68</v>
      </c>
      <c r="B111" s="241" t="s">
        <v>1099</v>
      </c>
      <c r="C111" s="237" t="s">
        <v>1283</v>
      </c>
      <c r="D111" s="237" t="s">
        <v>42</v>
      </c>
      <c r="E111" s="237" t="s">
        <v>1100</v>
      </c>
      <c r="F111" s="237" t="s">
        <v>186</v>
      </c>
      <c r="G111" s="237" t="s">
        <v>892</v>
      </c>
      <c r="H111" s="247">
        <v>8900</v>
      </c>
      <c r="I111" s="243"/>
      <c r="J111" s="244"/>
      <c r="K111" s="244"/>
      <c r="L111" s="244">
        <f t="shared" si="21"/>
        <v>200</v>
      </c>
      <c r="M111" s="244">
        <f t="shared" si="23"/>
        <v>0</v>
      </c>
      <c r="N111" s="244">
        <v>200</v>
      </c>
      <c r="O111" s="245" t="s">
        <v>1101</v>
      </c>
    </row>
    <row r="112" spans="1:15" s="112" customFormat="1" ht="34.799999999999997" customHeight="1">
      <c r="A112" s="246">
        <v>69</v>
      </c>
      <c r="B112" s="241" t="s">
        <v>776</v>
      </c>
      <c r="C112" s="237" t="s">
        <v>106</v>
      </c>
      <c r="D112" s="237" t="s">
        <v>1102</v>
      </c>
      <c r="E112" s="237" t="s">
        <v>1103</v>
      </c>
      <c r="F112" s="237" t="s">
        <v>21</v>
      </c>
      <c r="G112" s="237" t="s">
        <v>1104</v>
      </c>
      <c r="H112" s="247">
        <v>17000</v>
      </c>
      <c r="I112" s="243"/>
      <c r="J112" s="244"/>
      <c r="K112" s="244"/>
      <c r="L112" s="244">
        <f t="shared" si="21"/>
        <v>1500</v>
      </c>
      <c r="M112" s="244">
        <f t="shared" si="23"/>
        <v>0</v>
      </c>
      <c r="N112" s="244">
        <v>1500</v>
      </c>
      <c r="O112" s="245" t="s">
        <v>1101</v>
      </c>
    </row>
    <row r="113" spans="1:15" s="111" customFormat="1" ht="21.75" customHeight="1">
      <c r="A113" s="234"/>
      <c r="B113" s="235"/>
      <c r="C113" s="236"/>
      <c r="D113" s="236"/>
      <c r="E113" s="235"/>
      <c r="F113" s="235"/>
      <c r="G113" s="236"/>
      <c r="H113" s="238"/>
      <c r="I113" s="239"/>
      <c r="J113" s="238"/>
      <c r="K113" s="238"/>
      <c r="L113" s="238"/>
      <c r="M113" s="238"/>
      <c r="N113" s="238"/>
      <c r="O113" s="230"/>
    </row>
    <row r="114" spans="1:15" s="111" customFormat="1" ht="10.199999999999999">
      <c r="C114" s="113"/>
      <c r="G114" s="113"/>
    </row>
    <row r="115" spans="1:15" s="111" customFormat="1" ht="10.199999999999999">
      <c r="C115" s="113"/>
      <c r="G115" s="113"/>
    </row>
    <row r="116" spans="1:15" s="111" customFormat="1" ht="10.199999999999999">
      <c r="C116" s="113"/>
      <c r="G116" s="113"/>
    </row>
    <row r="117" spans="1:15" s="111" customFormat="1" ht="10.199999999999999">
      <c r="C117" s="113"/>
      <c r="G117" s="113"/>
    </row>
    <row r="118" spans="1:15" s="111" customFormat="1" ht="10.199999999999999">
      <c r="C118" s="113"/>
      <c r="G118" s="113"/>
    </row>
    <row r="119" spans="1:15" s="111" customFormat="1" ht="10.199999999999999">
      <c r="C119" s="113"/>
      <c r="G119" s="113"/>
    </row>
    <row r="120" spans="1:15" s="111" customFormat="1" ht="10.199999999999999">
      <c r="C120" s="113"/>
      <c r="G120" s="113"/>
    </row>
    <row r="121" spans="1:15" s="111" customFormat="1" ht="10.199999999999999">
      <c r="C121" s="113"/>
      <c r="G121" s="113"/>
    </row>
    <row r="122" spans="1:15" s="111" customFormat="1" ht="10.199999999999999">
      <c r="C122" s="113"/>
      <c r="G122" s="113"/>
    </row>
    <row r="123" spans="1:15" s="111" customFormat="1" ht="10.199999999999999">
      <c r="C123" s="113"/>
      <c r="G123" s="113"/>
    </row>
    <row r="124" spans="1:15" s="111" customFormat="1" ht="10.199999999999999">
      <c r="C124" s="113"/>
      <c r="G124" s="113"/>
    </row>
    <row r="125" spans="1:15" s="111" customFormat="1" ht="10.199999999999999">
      <c r="C125" s="113"/>
      <c r="G125" s="113"/>
    </row>
    <row r="126" spans="1:15" s="111" customFormat="1" ht="10.199999999999999">
      <c r="C126" s="113"/>
      <c r="G126" s="113"/>
    </row>
    <row r="127" spans="1:15" s="111" customFormat="1" ht="10.199999999999999">
      <c r="C127" s="113"/>
      <c r="G127" s="113"/>
    </row>
    <row r="128" spans="1:15" s="111" customFormat="1" ht="10.199999999999999">
      <c r="C128" s="113"/>
      <c r="G128" s="113"/>
    </row>
    <row r="129" spans="3:7" s="111" customFormat="1" ht="10.199999999999999">
      <c r="C129" s="113"/>
      <c r="G129" s="113"/>
    </row>
    <row r="130" spans="3:7" s="111" customFormat="1" ht="10.199999999999999">
      <c r="C130" s="113"/>
      <c r="G130" s="113"/>
    </row>
    <row r="131" spans="3:7" s="111" customFormat="1" ht="10.199999999999999">
      <c r="C131" s="113"/>
      <c r="G131" s="113"/>
    </row>
    <row r="132" spans="3:7" s="111" customFormat="1" ht="10.199999999999999">
      <c r="C132" s="113"/>
      <c r="G132" s="113"/>
    </row>
    <row r="133" spans="3:7" s="111" customFormat="1" ht="10.199999999999999">
      <c r="C133" s="113"/>
      <c r="G133" s="113"/>
    </row>
    <row r="134" spans="3:7" s="111" customFormat="1" ht="10.199999999999999">
      <c r="C134" s="113"/>
      <c r="G134" s="113"/>
    </row>
    <row r="135" spans="3:7" s="111" customFormat="1" ht="10.199999999999999">
      <c r="C135" s="113"/>
      <c r="G135" s="113"/>
    </row>
    <row r="136" spans="3:7" s="111" customFormat="1" ht="10.199999999999999">
      <c r="C136" s="113"/>
      <c r="G136" s="113"/>
    </row>
    <row r="137" spans="3:7" s="111" customFormat="1" ht="10.199999999999999">
      <c r="C137" s="113"/>
      <c r="G137" s="113"/>
    </row>
    <row r="138" spans="3:7" s="111" customFormat="1" ht="10.199999999999999">
      <c r="C138" s="113"/>
      <c r="G138" s="113"/>
    </row>
    <row r="139" spans="3:7" s="111" customFormat="1" ht="10.199999999999999">
      <c r="C139" s="113"/>
      <c r="G139" s="113"/>
    </row>
    <row r="140" spans="3:7" s="111" customFormat="1" ht="10.199999999999999">
      <c r="C140" s="113"/>
      <c r="G140" s="113"/>
    </row>
    <row r="141" spans="3:7" s="111" customFormat="1" ht="10.199999999999999">
      <c r="C141" s="113"/>
      <c r="G141" s="113"/>
    </row>
    <row r="142" spans="3:7" s="111" customFormat="1" ht="10.199999999999999">
      <c r="C142" s="113"/>
      <c r="G142" s="113"/>
    </row>
    <row r="143" spans="3:7" s="111" customFormat="1" ht="10.199999999999999">
      <c r="C143" s="113"/>
      <c r="G143" s="113"/>
    </row>
    <row r="144" spans="3:7" s="111" customFormat="1" ht="10.199999999999999">
      <c r="C144" s="113"/>
      <c r="G144" s="113"/>
    </row>
    <row r="145" spans="3:7" s="111" customFormat="1" ht="10.199999999999999">
      <c r="C145" s="113"/>
      <c r="G145" s="113"/>
    </row>
    <row r="146" spans="3:7" s="111" customFormat="1" ht="10.199999999999999">
      <c r="C146" s="113"/>
      <c r="G146" s="113"/>
    </row>
    <row r="147" spans="3:7" s="111" customFormat="1" ht="10.199999999999999">
      <c r="C147" s="113"/>
      <c r="G147" s="113"/>
    </row>
    <row r="148" spans="3:7" s="111" customFormat="1" ht="10.199999999999999">
      <c r="C148" s="113"/>
      <c r="G148" s="113"/>
    </row>
    <row r="149" spans="3:7" s="111" customFormat="1" ht="10.199999999999999">
      <c r="C149" s="113"/>
      <c r="G149" s="113"/>
    </row>
    <row r="150" spans="3:7" s="111" customFormat="1" ht="10.199999999999999">
      <c r="C150" s="113"/>
      <c r="G150" s="113"/>
    </row>
    <row r="151" spans="3:7" s="111" customFormat="1" ht="10.199999999999999">
      <c r="C151" s="113"/>
      <c r="G151" s="113"/>
    </row>
    <row r="152" spans="3:7" s="111" customFormat="1" ht="10.199999999999999">
      <c r="C152" s="113"/>
      <c r="G152" s="113"/>
    </row>
    <row r="153" spans="3:7" s="111" customFormat="1" ht="10.199999999999999">
      <c r="C153" s="113"/>
      <c r="G153" s="113"/>
    </row>
    <row r="154" spans="3:7" s="111" customFormat="1" ht="10.199999999999999">
      <c r="C154" s="113"/>
      <c r="G154" s="113"/>
    </row>
    <row r="155" spans="3:7" s="111" customFormat="1" ht="10.199999999999999">
      <c r="C155" s="113"/>
      <c r="G155" s="113"/>
    </row>
    <row r="156" spans="3:7" s="111" customFormat="1" ht="10.199999999999999">
      <c r="C156" s="113"/>
      <c r="G156" s="113"/>
    </row>
    <row r="157" spans="3:7" s="111" customFormat="1" ht="10.199999999999999">
      <c r="C157" s="113"/>
      <c r="G157" s="113"/>
    </row>
    <row r="158" spans="3:7" s="111" customFormat="1" ht="10.199999999999999">
      <c r="C158" s="113"/>
      <c r="G158" s="113"/>
    </row>
    <row r="159" spans="3:7" s="111" customFormat="1" ht="10.199999999999999">
      <c r="C159" s="113"/>
      <c r="G159" s="113"/>
    </row>
    <row r="160" spans="3:7" s="111" customFormat="1" ht="10.199999999999999">
      <c r="C160" s="113"/>
      <c r="G160" s="113"/>
    </row>
    <row r="161" spans="1:15" s="111" customFormat="1" ht="10.199999999999999">
      <c r="C161" s="113"/>
      <c r="G161" s="113"/>
    </row>
    <row r="162" spans="1:15" s="111" customFormat="1" ht="10.199999999999999">
      <c r="C162" s="113"/>
      <c r="G162" s="113"/>
    </row>
    <row r="163" spans="1:15" s="111" customFormat="1" ht="10.199999999999999">
      <c r="C163" s="113"/>
      <c r="G163" s="113"/>
    </row>
    <row r="164" spans="1:15">
      <c r="A164" s="114"/>
      <c r="B164" s="114"/>
      <c r="C164" s="115"/>
      <c r="D164" s="114"/>
      <c r="E164" s="114"/>
      <c r="F164" s="114"/>
      <c r="G164" s="115"/>
      <c r="H164" s="114"/>
      <c r="I164" s="114"/>
      <c r="J164" s="114"/>
      <c r="K164" s="114"/>
      <c r="L164" s="114"/>
      <c r="M164" s="114"/>
      <c r="N164" s="114"/>
      <c r="O164" s="114"/>
    </row>
    <row r="165" spans="1:15">
      <c r="A165" s="114"/>
      <c r="B165" s="114"/>
      <c r="C165" s="115"/>
      <c r="D165" s="114"/>
      <c r="E165" s="114"/>
      <c r="F165" s="114"/>
      <c r="G165" s="115"/>
      <c r="H165" s="114"/>
      <c r="I165" s="114"/>
      <c r="J165" s="114"/>
      <c r="K165" s="114"/>
      <c r="L165" s="114"/>
      <c r="M165" s="114"/>
      <c r="N165" s="114"/>
      <c r="O165" s="114"/>
    </row>
    <row r="166" spans="1:15">
      <c r="A166" s="114"/>
      <c r="B166" s="114"/>
      <c r="C166" s="115"/>
      <c r="D166" s="114"/>
      <c r="E166" s="114"/>
      <c r="F166" s="114"/>
      <c r="G166" s="115"/>
      <c r="H166" s="114"/>
      <c r="I166" s="114"/>
      <c r="J166" s="114"/>
      <c r="K166" s="114"/>
      <c r="L166" s="114"/>
      <c r="M166" s="114"/>
      <c r="N166" s="114"/>
      <c r="O166" s="114"/>
    </row>
    <row r="167" spans="1:15">
      <c r="A167" s="114"/>
      <c r="B167" s="114"/>
      <c r="C167" s="115"/>
      <c r="D167" s="114"/>
      <c r="E167" s="114"/>
      <c r="F167" s="114"/>
      <c r="G167" s="115"/>
      <c r="H167" s="114"/>
      <c r="I167" s="114"/>
      <c r="J167" s="114"/>
      <c r="K167" s="114"/>
      <c r="L167" s="114"/>
      <c r="M167" s="114"/>
      <c r="N167" s="114"/>
      <c r="O167" s="114"/>
    </row>
    <row r="168" spans="1:15">
      <c r="A168" s="114"/>
      <c r="B168" s="114"/>
      <c r="C168" s="115"/>
      <c r="D168" s="114"/>
      <c r="E168" s="114"/>
      <c r="F168" s="114"/>
      <c r="G168" s="115"/>
      <c r="H168" s="114"/>
      <c r="I168" s="114"/>
      <c r="J168" s="114"/>
      <c r="K168" s="114"/>
      <c r="L168" s="114"/>
      <c r="M168" s="114"/>
      <c r="N168" s="114"/>
      <c r="O168" s="114"/>
    </row>
    <row r="169" spans="1:15">
      <c r="A169" s="114"/>
      <c r="B169" s="114"/>
      <c r="C169" s="115"/>
      <c r="D169" s="114"/>
      <c r="E169" s="114"/>
      <c r="F169" s="114"/>
      <c r="G169" s="115"/>
      <c r="H169" s="114"/>
      <c r="I169" s="114"/>
      <c r="J169" s="114"/>
      <c r="K169" s="114"/>
      <c r="L169" s="114"/>
      <c r="M169" s="114"/>
      <c r="N169" s="114"/>
      <c r="O169" s="114"/>
    </row>
    <row r="170" spans="1:15">
      <c r="A170" s="114"/>
      <c r="B170" s="114"/>
      <c r="C170" s="115"/>
      <c r="D170" s="114"/>
      <c r="E170" s="114"/>
      <c r="F170" s="114"/>
      <c r="G170" s="115"/>
      <c r="H170" s="114"/>
      <c r="I170" s="114"/>
      <c r="J170" s="114"/>
      <c r="K170" s="114"/>
      <c r="L170" s="114"/>
      <c r="M170" s="114"/>
      <c r="N170" s="114"/>
      <c r="O170" s="114"/>
    </row>
    <row r="171" spans="1:15">
      <c r="A171" s="114"/>
      <c r="B171" s="114"/>
      <c r="C171" s="115"/>
      <c r="D171" s="114"/>
      <c r="E171" s="114"/>
      <c r="F171" s="114"/>
      <c r="G171" s="115"/>
      <c r="H171" s="114"/>
      <c r="I171" s="114"/>
      <c r="J171" s="114"/>
      <c r="K171" s="114"/>
      <c r="L171" s="114"/>
      <c r="M171" s="114"/>
      <c r="N171" s="114"/>
      <c r="O171" s="114"/>
    </row>
    <row r="172" spans="1:15">
      <c r="A172" s="114"/>
      <c r="B172" s="114"/>
      <c r="C172" s="115"/>
      <c r="D172" s="114"/>
      <c r="E172" s="114"/>
      <c r="F172" s="114"/>
      <c r="G172" s="115"/>
      <c r="H172" s="114"/>
      <c r="I172" s="114"/>
      <c r="J172" s="114"/>
      <c r="K172" s="114"/>
      <c r="L172" s="114"/>
      <c r="M172" s="114"/>
      <c r="N172" s="114"/>
      <c r="O172" s="114"/>
    </row>
    <row r="173" spans="1:15">
      <c r="A173" s="114"/>
      <c r="B173" s="114"/>
      <c r="C173" s="115"/>
      <c r="D173" s="114"/>
      <c r="E173" s="114"/>
      <c r="F173" s="114"/>
      <c r="G173" s="115"/>
      <c r="H173" s="114"/>
      <c r="I173" s="114"/>
      <c r="J173" s="114"/>
      <c r="K173" s="114"/>
      <c r="L173" s="114"/>
      <c r="M173" s="114"/>
      <c r="N173" s="114"/>
      <c r="O173" s="114"/>
    </row>
    <row r="174" spans="1:15">
      <c r="A174" s="114"/>
      <c r="B174" s="114"/>
      <c r="C174" s="115"/>
      <c r="D174" s="114"/>
      <c r="E174" s="114"/>
      <c r="F174" s="114"/>
      <c r="G174" s="115"/>
      <c r="H174" s="114"/>
      <c r="I174" s="114"/>
      <c r="J174" s="114"/>
      <c r="K174" s="114"/>
      <c r="L174" s="114"/>
      <c r="M174" s="114"/>
      <c r="N174" s="114"/>
      <c r="O174" s="114"/>
    </row>
    <row r="175" spans="1:15">
      <c r="A175" s="114"/>
      <c r="B175" s="114"/>
      <c r="C175" s="115"/>
      <c r="D175" s="114"/>
      <c r="E175" s="114"/>
      <c r="F175" s="114"/>
      <c r="G175" s="115"/>
      <c r="H175" s="114"/>
      <c r="I175" s="114"/>
      <c r="J175" s="114"/>
      <c r="K175" s="114"/>
      <c r="L175" s="114"/>
      <c r="M175" s="114"/>
      <c r="N175" s="114"/>
      <c r="O175" s="114"/>
    </row>
    <row r="176" spans="1:15">
      <c r="A176" s="114"/>
      <c r="B176" s="114"/>
      <c r="C176" s="115"/>
      <c r="D176" s="114"/>
      <c r="E176" s="114"/>
      <c r="F176" s="114"/>
      <c r="G176" s="115"/>
      <c r="H176" s="114"/>
      <c r="I176" s="114"/>
      <c r="J176" s="114"/>
      <c r="K176" s="114"/>
      <c r="L176" s="114"/>
      <c r="M176" s="114"/>
      <c r="N176" s="114"/>
      <c r="O176" s="114"/>
    </row>
    <row r="177" spans="1:15">
      <c r="A177" s="114"/>
      <c r="B177" s="114"/>
      <c r="C177" s="115"/>
      <c r="D177" s="114"/>
      <c r="E177" s="114"/>
      <c r="F177" s="114"/>
      <c r="G177" s="115"/>
      <c r="H177" s="114"/>
      <c r="I177" s="114"/>
      <c r="J177" s="114"/>
      <c r="K177" s="114"/>
      <c r="L177" s="114"/>
      <c r="M177" s="114"/>
      <c r="N177" s="114"/>
      <c r="O177" s="114"/>
    </row>
    <row r="178" spans="1:15">
      <c r="A178" s="114"/>
      <c r="B178" s="114"/>
      <c r="C178" s="115"/>
      <c r="D178" s="114"/>
      <c r="E178" s="114"/>
      <c r="F178" s="114"/>
      <c r="G178" s="115"/>
      <c r="H178" s="114"/>
      <c r="I178" s="114"/>
      <c r="J178" s="114"/>
      <c r="K178" s="114"/>
      <c r="L178" s="114"/>
      <c r="M178" s="114"/>
      <c r="N178" s="114"/>
      <c r="O178" s="114"/>
    </row>
    <row r="179" spans="1:15">
      <c r="A179" s="114"/>
      <c r="B179" s="114"/>
      <c r="C179" s="115"/>
      <c r="D179" s="114"/>
      <c r="E179" s="114"/>
      <c r="F179" s="114"/>
      <c r="G179" s="115"/>
      <c r="H179" s="114"/>
      <c r="I179" s="114"/>
      <c r="J179" s="114"/>
      <c r="K179" s="114"/>
      <c r="L179" s="114"/>
      <c r="M179" s="114"/>
      <c r="N179" s="114"/>
      <c r="O179" s="114"/>
    </row>
    <row r="180" spans="1:15">
      <c r="A180" s="114"/>
      <c r="B180" s="114"/>
      <c r="C180" s="115"/>
      <c r="D180" s="114"/>
      <c r="E180" s="114"/>
      <c r="F180" s="114"/>
      <c r="G180" s="115"/>
      <c r="H180" s="114"/>
      <c r="I180" s="114"/>
      <c r="J180" s="114"/>
      <c r="K180" s="114"/>
      <c r="L180" s="114"/>
      <c r="M180" s="114"/>
      <c r="N180" s="114"/>
      <c r="O180" s="114"/>
    </row>
    <row r="181" spans="1:15">
      <c r="A181" s="114"/>
      <c r="B181" s="114"/>
      <c r="C181" s="115"/>
      <c r="D181" s="114"/>
      <c r="E181" s="114"/>
      <c r="F181" s="114"/>
      <c r="G181" s="115"/>
      <c r="H181" s="114"/>
      <c r="I181" s="114"/>
      <c r="J181" s="114"/>
      <c r="K181" s="114"/>
      <c r="L181" s="114"/>
      <c r="M181" s="114"/>
      <c r="N181" s="114"/>
      <c r="O181" s="114"/>
    </row>
    <row r="182" spans="1:15">
      <c r="A182" s="114"/>
      <c r="B182" s="114"/>
      <c r="C182" s="115"/>
      <c r="D182" s="114"/>
      <c r="E182" s="114"/>
      <c r="F182" s="114"/>
      <c r="G182" s="115"/>
      <c r="H182" s="114"/>
      <c r="I182" s="114"/>
      <c r="J182" s="114"/>
      <c r="K182" s="114"/>
      <c r="L182" s="114"/>
      <c r="M182" s="114"/>
      <c r="N182" s="114"/>
      <c r="O182" s="114"/>
    </row>
    <row r="183" spans="1:15">
      <c r="A183" s="114"/>
      <c r="B183" s="114"/>
      <c r="C183" s="115"/>
      <c r="D183" s="114"/>
      <c r="E183" s="114"/>
      <c r="F183" s="114"/>
      <c r="G183" s="115"/>
      <c r="H183" s="114"/>
      <c r="I183" s="114"/>
      <c r="J183" s="114"/>
      <c r="K183" s="114"/>
      <c r="L183" s="114"/>
      <c r="M183" s="114"/>
      <c r="N183" s="114"/>
      <c r="O183" s="114"/>
    </row>
    <row r="184" spans="1:15">
      <c r="A184" s="114"/>
      <c r="B184" s="114"/>
      <c r="C184" s="115"/>
      <c r="D184" s="114"/>
      <c r="E184" s="114"/>
      <c r="F184" s="114"/>
      <c r="G184" s="115"/>
      <c r="H184" s="114"/>
      <c r="I184" s="114"/>
      <c r="J184" s="114"/>
      <c r="K184" s="114"/>
      <c r="L184" s="114"/>
      <c r="M184" s="114"/>
      <c r="N184" s="114"/>
      <c r="O184" s="114"/>
    </row>
    <row r="185" spans="1:15">
      <c r="A185" s="114"/>
      <c r="B185" s="114"/>
      <c r="C185" s="115"/>
      <c r="D185" s="114"/>
      <c r="E185" s="114"/>
      <c r="F185" s="114"/>
      <c r="G185" s="115"/>
      <c r="H185" s="114"/>
      <c r="I185" s="114"/>
      <c r="J185" s="114"/>
      <c r="K185" s="114"/>
      <c r="L185" s="114"/>
      <c r="M185" s="114"/>
      <c r="N185" s="114"/>
      <c r="O185" s="114"/>
    </row>
    <row r="186" spans="1:15">
      <c r="A186" s="114"/>
      <c r="B186" s="114"/>
      <c r="C186" s="115"/>
      <c r="D186" s="114"/>
      <c r="E186" s="114"/>
      <c r="F186" s="114"/>
      <c r="G186" s="115"/>
      <c r="H186" s="114"/>
      <c r="I186" s="114"/>
      <c r="J186" s="114"/>
      <c r="K186" s="114"/>
      <c r="L186" s="114"/>
      <c r="M186" s="114"/>
      <c r="N186" s="114"/>
      <c r="O186" s="114"/>
    </row>
    <row r="187" spans="1:15">
      <c r="A187" s="114"/>
      <c r="B187" s="114"/>
      <c r="C187" s="115"/>
      <c r="D187" s="114"/>
      <c r="E187" s="114"/>
      <c r="F187" s="114"/>
      <c r="G187" s="115"/>
      <c r="H187" s="114"/>
      <c r="I187" s="114"/>
      <c r="J187" s="114"/>
      <c r="K187" s="114"/>
      <c r="L187" s="114"/>
      <c r="M187" s="114"/>
      <c r="N187" s="114"/>
      <c r="O187" s="114"/>
    </row>
    <row r="188" spans="1:15">
      <c r="A188" s="114"/>
      <c r="B188" s="114"/>
      <c r="C188" s="115"/>
      <c r="D188" s="114"/>
      <c r="E188" s="114"/>
      <c r="F188" s="114"/>
      <c r="G188" s="115"/>
      <c r="H188" s="114"/>
      <c r="I188" s="114"/>
      <c r="J188" s="114"/>
      <c r="K188" s="114"/>
      <c r="L188" s="114"/>
      <c r="M188" s="114"/>
      <c r="N188" s="114"/>
      <c r="O188" s="114"/>
    </row>
    <row r="189" spans="1:15">
      <c r="A189" s="114"/>
      <c r="B189" s="114"/>
      <c r="C189" s="115"/>
      <c r="D189" s="114"/>
      <c r="E189" s="114"/>
      <c r="F189" s="114"/>
      <c r="G189" s="115"/>
      <c r="H189" s="114"/>
      <c r="I189" s="114"/>
      <c r="J189" s="114"/>
      <c r="K189" s="114"/>
      <c r="L189" s="114"/>
      <c r="M189" s="114"/>
      <c r="N189" s="114"/>
      <c r="O189" s="114"/>
    </row>
    <row r="190" spans="1:15">
      <c r="A190" s="114"/>
      <c r="B190" s="114"/>
      <c r="C190" s="115"/>
      <c r="D190" s="114"/>
      <c r="E190" s="114"/>
      <c r="F190" s="114"/>
      <c r="G190" s="115"/>
      <c r="H190" s="114"/>
      <c r="I190" s="114"/>
      <c r="J190" s="114"/>
      <c r="K190" s="114"/>
      <c r="L190" s="114"/>
      <c r="M190" s="114"/>
      <c r="N190" s="114"/>
      <c r="O190" s="114"/>
    </row>
    <row r="191" spans="1:15">
      <c r="A191" s="114"/>
      <c r="B191" s="114"/>
      <c r="C191" s="115"/>
      <c r="D191" s="114"/>
      <c r="E191" s="114"/>
      <c r="F191" s="114"/>
      <c r="G191" s="115"/>
      <c r="H191" s="114"/>
      <c r="I191" s="114"/>
      <c r="J191" s="114"/>
      <c r="K191" s="114"/>
      <c r="L191" s="114"/>
      <c r="M191" s="114"/>
      <c r="N191" s="114"/>
      <c r="O191" s="114"/>
    </row>
    <row r="192" spans="1:15">
      <c r="A192" s="114"/>
      <c r="B192" s="114"/>
      <c r="C192" s="115"/>
      <c r="D192" s="114"/>
      <c r="E192" s="114"/>
      <c r="F192" s="114"/>
      <c r="G192" s="115"/>
      <c r="H192" s="114"/>
      <c r="I192" s="114"/>
      <c r="J192" s="114"/>
      <c r="K192" s="114"/>
      <c r="L192" s="114"/>
      <c r="M192" s="114"/>
      <c r="N192" s="114"/>
      <c r="O192" s="114"/>
    </row>
    <row r="193" spans="1:15">
      <c r="A193" s="114"/>
      <c r="B193" s="114"/>
      <c r="C193" s="115"/>
      <c r="D193" s="114"/>
      <c r="E193" s="114"/>
      <c r="F193" s="114"/>
      <c r="G193" s="115"/>
      <c r="H193" s="114"/>
      <c r="I193" s="114"/>
      <c r="J193" s="114"/>
      <c r="K193" s="114"/>
      <c r="L193" s="114"/>
      <c r="M193" s="114"/>
      <c r="N193" s="114"/>
      <c r="O193" s="114"/>
    </row>
    <row r="194" spans="1:15">
      <c r="A194" s="114"/>
      <c r="B194" s="114"/>
      <c r="C194" s="115"/>
      <c r="D194" s="114"/>
      <c r="E194" s="114"/>
      <c r="F194" s="114"/>
      <c r="G194" s="115"/>
      <c r="H194" s="114"/>
      <c r="I194" s="114"/>
      <c r="J194" s="114"/>
      <c r="K194" s="114"/>
      <c r="L194" s="114"/>
      <c r="M194" s="114"/>
      <c r="N194" s="114"/>
      <c r="O194" s="114"/>
    </row>
    <row r="195" spans="1:15">
      <c r="A195" s="114"/>
      <c r="B195" s="114"/>
      <c r="C195" s="115"/>
      <c r="D195" s="114"/>
      <c r="E195" s="114"/>
      <c r="F195" s="114"/>
      <c r="G195" s="115"/>
      <c r="H195" s="114"/>
      <c r="I195" s="114"/>
      <c r="J195" s="114"/>
      <c r="K195" s="114"/>
      <c r="L195" s="114"/>
      <c r="M195" s="114"/>
      <c r="N195" s="114"/>
      <c r="O195" s="114"/>
    </row>
    <row r="196" spans="1:15">
      <c r="A196" s="114"/>
      <c r="B196" s="114"/>
      <c r="C196" s="115"/>
      <c r="D196" s="114"/>
      <c r="E196" s="114"/>
      <c r="F196" s="114"/>
      <c r="G196" s="115"/>
      <c r="H196" s="114"/>
      <c r="I196" s="114"/>
      <c r="J196" s="114"/>
      <c r="K196" s="114"/>
      <c r="L196" s="114"/>
      <c r="M196" s="114"/>
      <c r="N196" s="114"/>
      <c r="O196" s="114"/>
    </row>
    <row r="197" spans="1:15">
      <c r="A197" s="114"/>
      <c r="B197" s="114"/>
      <c r="C197" s="115"/>
      <c r="D197" s="114"/>
      <c r="E197" s="114"/>
      <c r="F197" s="114"/>
      <c r="G197" s="115"/>
      <c r="H197" s="114"/>
      <c r="I197" s="114"/>
      <c r="J197" s="114"/>
      <c r="K197" s="114"/>
      <c r="L197" s="114"/>
      <c r="M197" s="114"/>
      <c r="N197" s="114"/>
      <c r="O197" s="114"/>
    </row>
    <row r="198" spans="1:15">
      <c r="A198" s="114"/>
      <c r="B198" s="114"/>
      <c r="C198" s="115"/>
      <c r="D198" s="114"/>
      <c r="E198" s="114"/>
      <c r="F198" s="114"/>
      <c r="G198" s="115"/>
      <c r="H198" s="114"/>
      <c r="I198" s="114"/>
      <c r="J198" s="114"/>
      <c r="K198" s="114"/>
      <c r="L198" s="114"/>
      <c r="M198" s="114"/>
      <c r="N198" s="114"/>
      <c r="O198" s="114"/>
    </row>
    <row r="199" spans="1:15">
      <c r="A199" s="114"/>
      <c r="B199" s="114"/>
      <c r="C199" s="115"/>
      <c r="D199" s="114"/>
      <c r="E199" s="114"/>
      <c r="F199" s="114"/>
      <c r="G199" s="115"/>
      <c r="H199" s="114"/>
      <c r="I199" s="114"/>
      <c r="J199" s="114"/>
      <c r="K199" s="114"/>
      <c r="L199" s="114"/>
      <c r="M199" s="114"/>
      <c r="N199" s="114"/>
      <c r="O199" s="114"/>
    </row>
    <row r="200" spans="1:15">
      <c r="A200" s="114"/>
      <c r="B200" s="114"/>
      <c r="C200" s="115"/>
      <c r="D200" s="114"/>
      <c r="E200" s="114"/>
      <c r="F200" s="114"/>
      <c r="G200" s="115"/>
      <c r="H200" s="114"/>
      <c r="I200" s="114"/>
      <c r="J200" s="114"/>
      <c r="K200" s="114"/>
      <c r="L200" s="114"/>
      <c r="M200" s="114"/>
      <c r="N200" s="114"/>
      <c r="O200" s="114"/>
    </row>
    <row r="201" spans="1:15">
      <c r="A201" s="114"/>
      <c r="B201" s="114"/>
      <c r="C201" s="115"/>
      <c r="D201" s="114"/>
      <c r="E201" s="114"/>
      <c r="F201" s="114"/>
      <c r="G201" s="115"/>
      <c r="H201" s="114"/>
      <c r="I201" s="114"/>
      <c r="J201" s="114"/>
      <c r="K201" s="114"/>
      <c r="L201" s="114"/>
      <c r="M201" s="114"/>
      <c r="N201" s="114"/>
      <c r="O201" s="114"/>
    </row>
    <row r="202" spans="1:15">
      <c r="A202" s="114"/>
      <c r="B202" s="114"/>
      <c r="C202" s="115"/>
      <c r="D202" s="114"/>
      <c r="E202" s="114"/>
      <c r="F202" s="114"/>
      <c r="G202" s="115"/>
      <c r="H202" s="114"/>
      <c r="I202" s="114"/>
      <c r="J202" s="114"/>
      <c r="K202" s="114"/>
      <c r="L202" s="114"/>
      <c r="M202" s="114"/>
      <c r="N202" s="114"/>
      <c r="O202" s="114"/>
    </row>
    <row r="203" spans="1:15">
      <c r="A203" s="114"/>
      <c r="B203" s="114"/>
      <c r="C203" s="115"/>
      <c r="D203" s="114"/>
      <c r="E203" s="114"/>
      <c r="F203" s="114"/>
      <c r="G203" s="115"/>
      <c r="H203" s="114"/>
      <c r="I203" s="114"/>
      <c r="J203" s="114"/>
      <c r="K203" s="114"/>
      <c r="L203" s="114"/>
      <c r="M203" s="114"/>
      <c r="N203" s="114"/>
      <c r="O203" s="114"/>
    </row>
    <row r="204" spans="1:15">
      <c r="A204" s="114"/>
      <c r="B204" s="114"/>
      <c r="C204" s="115"/>
      <c r="D204" s="114"/>
      <c r="E204" s="114"/>
      <c r="F204" s="114"/>
      <c r="G204" s="115"/>
      <c r="H204" s="114"/>
      <c r="I204" s="114"/>
      <c r="J204" s="114"/>
      <c r="K204" s="114"/>
      <c r="L204" s="114"/>
      <c r="M204" s="114"/>
      <c r="N204" s="114"/>
      <c r="O204" s="114"/>
    </row>
    <row r="205" spans="1:15">
      <c r="A205" s="114"/>
      <c r="B205" s="114"/>
      <c r="C205" s="115"/>
      <c r="D205" s="114"/>
      <c r="E205" s="114"/>
      <c r="F205" s="114"/>
      <c r="G205" s="115"/>
      <c r="H205" s="114"/>
      <c r="I205" s="114"/>
      <c r="J205" s="114"/>
      <c r="K205" s="114"/>
      <c r="L205" s="114"/>
      <c r="M205" s="114"/>
      <c r="N205" s="114"/>
      <c r="O205" s="114"/>
    </row>
    <row r="206" spans="1:15">
      <c r="A206" s="114"/>
      <c r="B206" s="114"/>
      <c r="C206" s="115"/>
      <c r="D206" s="114"/>
      <c r="E206" s="114"/>
      <c r="F206" s="114"/>
      <c r="G206" s="115"/>
      <c r="H206" s="114"/>
      <c r="I206" s="114"/>
      <c r="J206" s="114"/>
      <c r="K206" s="114"/>
      <c r="L206" s="114"/>
      <c r="M206" s="114"/>
      <c r="N206" s="114"/>
      <c r="O206" s="114"/>
    </row>
    <row r="207" spans="1:15">
      <c r="A207" s="114"/>
      <c r="B207" s="114"/>
      <c r="C207" s="115"/>
      <c r="D207" s="114"/>
      <c r="E207" s="114"/>
      <c r="F207" s="114"/>
      <c r="G207" s="115"/>
      <c r="H207" s="114"/>
      <c r="I207" s="114"/>
      <c r="J207" s="114"/>
      <c r="K207" s="114"/>
      <c r="L207" s="114"/>
      <c r="M207" s="114"/>
      <c r="N207" s="114"/>
      <c r="O207" s="114"/>
    </row>
    <row r="208" spans="1:15">
      <c r="A208" s="114"/>
      <c r="B208" s="114"/>
      <c r="C208" s="115"/>
      <c r="D208" s="114"/>
      <c r="E208" s="114"/>
      <c r="F208" s="114"/>
      <c r="G208" s="115"/>
      <c r="H208" s="114"/>
      <c r="I208" s="114"/>
      <c r="J208" s="114"/>
      <c r="K208" s="114"/>
      <c r="L208" s="114"/>
      <c r="M208" s="114"/>
      <c r="N208" s="114"/>
      <c r="O208" s="114"/>
    </row>
    <row r="209" spans="1:15">
      <c r="A209" s="114"/>
      <c r="B209" s="114"/>
      <c r="C209" s="115"/>
      <c r="D209" s="114"/>
      <c r="E209" s="114"/>
      <c r="F209" s="114"/>
      <c r="G209" s="115"/>
      <c r="H209" s="114"/>
      <c r="I209" s="114"/>
      <c r="J209" s="114"/>
      <c r="K209" s="114"/>
      <c r="L209" s="114"/>
      <c r="M209" s="114"/>
      <c r="N209" s="114"/>
      <c r="O209" s="114"/>
    </row>
    <row r="210" spans="1:15">
      <c r="A210" s="114"/>
      <c r="B210" s="114"/>
      <c r="C210" s="115"/>
      <c r="D210" s="114"/>
      <c r="E210" s="114"/>
      <c r="F210" s="114"/>
      <c r="G210" s="115"/>
      <c r="H210" s="114"/>
      <c r="I210" s="114"/>
      <c r="J210" s="114"/>
      <c r="K210" s="114"/>
      <c r="L210" s="114"/>
      <c r="M210" s="114"/>
      <c r="N210" s="114"/>
      <c r="O210" s="114"/>
    </row>
    <row r="211" spans="1:15">
      <c r="A211" s="114"/>
      <c r="B211" s="114"/>
      <c r="C211" s="115"/>
      <c r="D211" s="114"/>
      <c r="E211" s="114"/>
      <c r="F211" s="114"/>
      <c r="G211" s="115"/>
      <c r="H211" s="114"/>
      <c r="I211" s="114"/>
      <c r="J211" s="114"/>
      <c r="K211" s="114"/>
      <c r="L211" s="114"/>
      <c r="M211" s="114"/>
      <c r="N211" s="114"/>
      <c r="O211" s="114"/>
    </row>
    <row r="212" spans="1:15">
      <c r="A212" s="114"/>
      <c r="B212" s="114"/>
      <c r="C212" s="115"/>
      <c r="D212" s="114"/>
      <c r="E212" s="114"/>
      <c r="F212" s="114"/>
      <c r="G212" s="115"/>
      <c r="H212" s="114"/>
      <c r="I212" s="114"/>
      <c r="J212" s="114"/>
      <c r="K212" s="114"/>
      <c r="L212" s="114"/>
      <c r="M212" s="114"/>
      <c r="N212" s="114"/>
      <c r="O212" s="114"/>
    </row>
    <row r="213" spans="1:15">
      <c r="A213" s="114"/>
      <c r="B213" s="114"/>
      <c r="C213" s="115"/>
      <c r="D213" s="114"/>
      <c r="E213" s="114"/>
      <c r="F213" s="114"/>
      <c r="G213" s="115"/>
      <c r="H213" s="114"/>
      <c r="I213" s="114"/>
      <c r="J213" s="114"/>
      <c r="K213" s="114"/>
      <c r="L213" s="114"/>
      <c r="M213" s="114"/>
      <c r="N213" s="114"/>
      <c r="O213" s="114"/>
    </row>
    <row r="214" spans="1:15">
      <c r="A214" s="114"/>
      <c r="B214" s="114"/>
      <c r="C214" s="115"/>
      <c r="D214" s="114"/>
      <c r="E214" s="114"/>
      <c r="F214" s="114"/>
      <c r="G214" s="115"/>
      <c r="H214" s="114"/>
      <c r="I214" s="114"/>
      <c r="J214" s="114"/>
      <c r="K214" s="114"/>
      <c r="L214" s="114"/>
      <c r="M214" s="114"/>
      <c r="N214" s="114"/>
      <c r="O214" s="114"/>
    </row>
    <row r="215" spans="1:15">
      <c r="A215" s="114"/>
      <c r="B215" s="114"/>
      <c r="C215" s="115"/>
      <c r="D215" s="114"/>
      <c r="E215" s="114"/>
      <c r="F215" s="114"/>
      <c r="G215" s="115"/>
      <c r="H215" s="114"/>
      <c r="I215" s="114"/>
      <c r="J215" s="114"/>
      <c r="K215" s="114"/>
      <c r="L215" s="114"/>
      <c r="M215" s="114"/>
      <c r="N215" s="114"/>
      <c r="O215" s="114"/>
    </row>
    <row r="216" spans="1:15">
      <c r="A216" s="114"/>
      <c r="B216" s="114"/>
      <c r="C216" s="115"/>
      <c r="D216" s="114"/>
      <c r="E216" s="114"/>
      <c r="F216" s="114"/>
      <c r="G216" s="115"/>
      <c r="H216" s="114"/>
      <c r="I216" s="114"/>
      <c r="J216" s="114"/>
      <c r="K216" s="114"/>
      <c r="L216" s="114"/>
      <c r="M216" s="114"/>
      <c r="N216" s="114"/>
      <c r="O216" s="114"/>
    </row>
    <row r="217" spans="1:15">
      <c r="A217" s="114"/>
      <c r="B217" s="114"/>
      <c r="C217" s="115"/>
      <c r="D217" s="114"/>
      <c r="E217" s="114"/>
      <c r="F217" s="114"/>
      <c r="G217" s="115"/>
      <c r="H217" s="114"/>
      <c r="I217" s="114"/>
      <c r="J217" s="114"/>
      <c r="K217" s="114"/>
      <c r="L217" s="114"/>
      <c r="M217" s="114"/>
      <c r="N217" s="114"/>
      <c r="O217" s="114"/>
    </row>
    <row r="218" spans="1:15">
      <c r="A218" s="114"/>
      <c r="B218" s="114"/>
      <c r="C218" s="115"/>
      <c r="D218" s="114"/>
      <c r="E218" s="114"/>
      <c r="F218" s="114"/>
      <c r="G218" s="115"/>
      <c r="H218" s="114"/>
      <c r="I218" s="114"/>
      <c r="J218" s="114"/>
      <c r="K218" s="114"/>
      <c r="L218" s="114"/>
      <c r="M218" s="114"/>
      <c r="N218" s="114"/>
      <c r="O218" s="114"/>
    </row>
    <row r="219" spans="1:15">
      <c r="A219" s="114"/>
      <c r="B219" s="114"/>
      <c r="C219" s="115"/>
      <c r="D219" s="114"/>
      <c r="E219" s="114"/>
      <c r="F219" s="114"/>
      <c r="G219" s="115"/>
      <c r="H219" s="114"/>
      <c r="I219" s="114"/>
      <c r="J219" s="114"/>
      <c r="K219" s="114"/>
      <c r="L219" s="114"/>
      <c r="M219" s="114"/>
      <c r="N219" s="114"/>
      <c r="O219" s="114"/>
    </row>
    <row r="220" spans="1:15">
      <c r="A220" s="114"/>
      <c r="B220" s="114"/>
      <c r="C220" s="115"/>
      <c r="D220" s="114"/>
      <c r="E220" s="114"/>
      <c r="F220" s="114"/>
      <c r="G220" s="115"/>
      <c r="H220" s="114"/>
      <c r="I220" s="114"/>
      <c r="J220" s="114"/>
      <c r="K220" s="114"/>
      <c r="L220" s="114"/>
      <c r="M220" s="114"/>
      <c r="N220" s="114"/>
      <c r="O220" s="114"/>
    </row>
    <row r="221" spans="1:15">
      <c r="A221" s="114"/>
      <c r="B221" s="114"/>
      <c r="C221" s="115"/>
      <c r="D221" s="114"/>
      <c r="E221" s="114"/>
      <c r="F221" s="114"/>
      <c r="G221" s="115"/>
      <c r="H221" s="114"/>
      <c r="I221" s="114"/>
      <c r="J221" s="114"/>
      <c r="K221" s="114"/>
      <c r="L221" s="114"/>
      <c r="M221" s="114"/>
      <c r="N221" s="114"/>
      <c r="O221" s="114"/>
    </row>
    <row r="222" spans="1:15">
      <c r="A222" s="114"/>
      <c r="B222" s="114"/>
      <c r="C222" s="115"/>
      <c r="D222" s="114"/>
      <c r="E222" s="114"/>
      <c r="F222" s="114"/>
      <c r="G222" s="115"/>
      <c r="H222" s="114"/>
      <c r="I222" s="114"/>
      <c r="J222" s="114"/>
      <c r="K222" s="114"/>
      <c r="L222" s="114"/>
      <c r="M222" s="114"/>
      <c r="N222" s="114"/>
      <c r="O222" s="114"/>
    </row>
    <row r="223" spans="1:15">
      <c r="A223" s="114"/>
      <c r="B223" s="114"/>
      <c r="C223" s="115"/>
      <c r="D223" s="114"/>
      <c r="E223" s="114"/>
      <c r="F223" s="114"/>
      <c r="G223" s="115"/>
      <c r="H223" s="114"/>
      <c r="I223" s="114"/>
      <c r="J223" s="114"/>
      <c r="K223" s="114"/>
      <c r="L223" s="114"/>
      <c r="M223" s="114"/>
      <c r="N223" s="114"/>
      <c r="O223" s="114"/>
    </row>
    <row r="224" spans="1:15">
      <c r="A224" s="114"/>
      <c r="B224" s="114"/>
      <c r="C224" s="115"/>
      <c r="D224" s="114"/>
      <c r="E224" s="114"/>
      <c r="F224" s="114"/>
      <c r="G224" s="115"/>
      <c r="H224" s="114"/>
      <c r="I224" s="114"/>
      <c r="J224" s="114"/>
      <c r="K224" s="114"/>
      <c r="L224" s="114"/>
      <c r="M224" s="114"/>
      <c r="N224" s="114"/>
      <c r="O224" s="114"/>
    </row>
    <row r="225" spans="1:15">
      <c r="A225" s="114"/>
      <c r="B225" s="114"/>
      <c r="C225" s="115"/>
      <c r="D225" s="114"/>
      <c r="E225" s="114"/>
      <c r="F225" s="114"/>
      <c r="G225" s="115"/>
      <c r="H225" s="114"/>
      <c r="I225" s="114"/>
      <c r="J225" s="114"/>
      <c r="K225" s="114"/>
      <c r="L225" s="114"/>
      <c r="M225" s="114"/>
      <c r="N225" s="114"/>
      <c r="O225" s="114"/>
    </row>
    <row r="226" spans="1:15">
      <c r="A226" s="114"/>
      <c r="B226" s="114"/>
      <c r="C226" s="115"/>
      <c r="D226" s="114"/>
      <c r="E226" s="114"/>
      <c r="F226" s="114"/>
      <c r="G226" s="115"/>
      <c r="H226" s="114"/>
      <c r="I226" s="114"/>
      <c r="J226" s="114"/>
      <c r="K226" s="114"/>
      <c r="L226" s="114"/>
      <c r="M226" s="114"/>
      <c r="N226" s="114"/>
      <c r="O226" s="114"/>
    </row>
    <row r="227" spans="1:15">
      <c r="A227" s="114"/>
      <c r="B227" s="114"/>
      <c r="C227" s="115"/>
      <c r="D227" s="114"/>
      <c r="E227" s="114"/>
      <c r="F227" s="114"/>
      <c r="G227" s="115"/>
      <c r="H227" s="114"/>
      <c r="I227" s="114"/>
      <c r="J227" s="114"/>
      <c r="K227" s="114"/>
      <c r="L227" s="114"/>
      <c r="M227" s="114"/>
      <c r="N227" s="114"/>
      <c r="O227" s="114"/>
    </row>
    <row r="228" spans="1:15">
      <c r="A228" s="114"/>
      <c r="B228" s="114"/>
      <c r="C228" s="115"/>
      <c r="D228" s="114"/>
      <c r="E228" s="114"/>
      <c r="F228" s="114"/>
      <c r="G228" s="115"/>
      <c r="H228" s="114"/>
      <c r="I228" s="114"/>
      <c r="J228" s="114"/>
      <c r="K228" s="114"/>
      <c r="L228" s="114"/>
      <c r="M228" s="114"/>
      <c r="N228" s="114"/>
      <c r="O228" s="114"/>
    </row>
    <row r="229" spans="1:15">
      <c r="A229" s="114"/>
      <c r="B229" s="114"/>
      <c r="C229" s="115"/>
      <c r="D229" s="114"/>
      <c r="E229" s="114"/>
      <c r="F229" s="114"/>
      <c r="G229" s="115"/>
      <c r="H229" s="114"/>
      <c r="I229" s="114"/>
      <c r="J229" s="114"/>
      <c r="K229" s="114"/>
      <c r="L229" s="114"/>
      <c r="M229" s="114"/>
      <c r="N229" s="114"/>
      <c r="O229" s="114"/>
    </row>
    <row r="230" spans="1:15">
      <c r="A230" s="114"/>
      <c r="B230" s="114"/>
      <c r="C230" s="115"/>
      <c r="D230" s="114"/>
      <c r="E230" s="114"/>
      <c r="F230" s="114"/>
      <c r="G230" s="115"/>
      <c r="H230" s="114"/>
      <c r="I230" s="114"/>
      <c r="J230" s="114"/>
      <c r="K230" s="114"/>
      <c r="L230" s="114"/>
      <c r="M230" s="114"/>
      <c r="N230" s="114"/>
      <c r="O230" s="114"/>
    </row>
    <row r="231" spans="1:15">
      <c r="A231" s="114"/>
      <c r="B231" s="114"/>
      <c r="C231" s="115"/>
      <c r="D231" s="114"/>
      <c r="E231" s="114"/>
      <c r="F231" s="114"/>
      <c r="G231" s="115"/>
      <c r="H231" s="114"/>
      <c r="I231" s="114"/>
      <c r="J231" s="114"/>
      <c r="K231" s="114"/>
      <c r="L231" s="114"/>
      <c r="M231" s="114"/>
      <c r="N231" s="114"/>
      <c r="O231" s="114"/>
    </row>
    <row r="232" spans="1:15">
      <c r="A232" s="114"/>
      <c r="B232" s="114"/>
      <c r="C232" s="115"/>
      <c r="D232" s="114"/>
      <c r="E232" s="114"/>
      <c r="F232" s="114"/>
      <c r="G232" s="115"/>
      <c r="H232" s="114"/>
      <c r="I232" s="114"/>
      <c r="J232" s="114"/>
      <c r="K232" s="114"/>
      <c r="L232" s="114"/>
      <c r="M232" s="114"/>
      <c r="N232" s="114"/>
      <c r="O232" s="114"/>
    </row>
    <row r="233" spans="1:15">
      <c r="A233" s="114"/>
      <c r="B233" s="114"/>
      <c r="C233" s="115"/>
      <c r="D233" s="114"/>
      <c r="E233" s="114"/>
      <c r="F233" s="114"/>
      <c r="G233" s="115"/>
      <c r="H233" s="114"/>
      <c r="I233" s="114"/>
      <c r="J233" s="114"/>
      <c r="K233" s="114"/>
      <c r="L233" s="114"/>
      <c r="M233" s="114"/>
      <c r="N233" s="114"/>
      <c r="O233" s="114"/>
    </row>
    <row r="234" spans="1:15">
      <c r="A234" s="114"/>
      <c r="B234" s="114"/>
      <c r="C234" s="115"/>
      <c r="D234" s="114"/>
      <c r="E234" s="114"/>
      <c r="F234" s="114"/>
      <c r="G234" s="115"/>
      <c r="H234" s="114"/>
      <c r="I234" s="114"/>
      <c r="J234" s="114"/>
      <c r="K234" s="114"/>
      <c r="L234" s="114"/>
      <c r="M234" s="114"/>
      <c r="N234" s="114"/>
      <c r="O234" s="114"/>
    </row>
    <row r="235" spans="1:15">
      <c r="A235" s="114"/>
      <c r="B235" s="114"/>
      <c r="C235" s="115"/>
      <c r="D235" s="114"/>
      <c r="E235" s="114"/>
      <c r="F235" s="114"/>
      <c r="G235" s="115"/>
      <c r="H235" s="114"/>
      <c r="I235" s="114"/>
      <c r="J235" s="114"/>
      <c r="K235" s="114"/>
      <c r="L235" s="114"/>
      <c r="M235" s="114"/>
      <c r="N235" s="114"/>
      <c r="O235" s="114"/>
    </row>
    <row r="236" spans="1:15">
      <c r="A236" s="114"/>
      <c r="B236" s="114"/>
      <c r="C236" s="115"/>
      <c r="D236" s="114"/>
      <c r="E236" s="114"/>
      <c r="F236" s="114"/>
      <c r="G236" s="115"/>
      <c r="H236" s="114"/>
      <c r="I236" s="114"/>
      <c r="J236" s="114"/>
      <c r="K236" s="114"/>
      <c r="L236" s="114"/>
      <c r="M236" s="114"/>
      <c r="N236" s="114"/>
      <c r="O236" s="114"/>
    </row>
    <row r="237" spans="1:15">
      <c r="A237" s="114"/>
      <c r="B237" s="114"/>
      <c r="C237" s="115"/>
      <c r="D237" s="114"/>
      <c r="E237" s="114"/>
      <c r="F237" s="114"/>
      <c r="G237" s="115"/>
      <c r="H237" s="114"/>
      <c r="I237" s="114"/>
      <c r="J237" s="114"/>
      <c r="K237" s="114"/>
      <c r="L237" s="114"/>
      <c r="M237" s="114"/>
      <c r="N237" s="114"/>
      <c r="O237" s="114"/>
    </row>
    <row r="238" spans="1:15">
      <c r="A238" s="114"/>
      <c r="B238" s="114"/>
      <c r="C238" s="115"/>
      <c r="D238" s="114"/>
      <c r="E238" s="114"/>
      <c r="F238" s="114"/>
      <c r="G238" s="115"/>
      <c r="H238" s="114"/>
      <c r="I238" s="114"/>
      <c r="J238" s="114"/>
      <c r="K238" s="114"/>
      <c r="L238" s="114"/>
      <c r="M238" s="114"/>
      <c r="N238" s="114"/>
      <c r="O238" s="114"/>
    </row>
    <row r="239" spans="1:15">
      <c r="A239" s="114"/>
      <c r="B239" s="114"/>
      <c r="C239" s="115"/>
      <c r="D239" s="114"/>
      <c r="E239" s="114"/>
      <c r="F239" s="114"/>
      <c r="G239" s="115"/>
      <c r="H239" s="114"/>
      <c r="I239" s="114"/>
      <c r="J239" s="114"/>
      <c r="K239" s="114"/>
      <c r="L239" s="114"/>
      <c r="M239" s="114"/>
      <c r="N239" s="114"/>
      <c r="O239" s="114"/>
    </row>
    <row r="240" spans="1:15">
      <c r="A240" s="114"/>
      <c r="B240" s="114"/>
      <c r="C240" s="115"/>
      <c r="D240" s="114"/>
      <c r="E240" s="114"/>
      <c r="F240" s="114"/>
      <c r="G240" s="115"/>
      <c r="H240" s="114"/>
      <c r="I240" s="114"/>
      <c r="J240" s="114"/>
      <c r="K240" s="114"/>
      <c r="L240" s="114"/>
      <c r="M240" s="114"/>
      <c r="N240" s="114"/>
      <c r="O240" s="114"/>
    </row>
    <row r="241" spans="1:15">
      <c r="A241" s="114"/>
      <c r="B241" s="114"/>
      <c r="C241" s="115"/>
      <c r="D241" s="114"/>
      <c r="E241" s="114"/>
      <c r="F241" s="114"/>
      <c r="G241" s="115"/>
      <c r="H241" s="114"/>
      <c r="I241" s="114"/>
      <c r="J241" s="114"/>
      <c r="K241" s="114"/>
      <c r="L241" s="114"/>
      <c r="M241" s="114"/>
      <c r="N241" s="114"/>
      <c r="O241" s="114"/>
    </row>
    <row r="242" spans="1:15">
      <c r="A242" s="114"/>
      <c r="B242" s="114"/>
      <c r="C242" s="115"/>
      <c r="D242" s="114"/>
      <c r="E242" s="114"/>
      <c r="F242" s="114"/>
      <c r="G242" s="115"/>
      <c r="H242" s="114"/>
      <c r="I242" s="114"/>
      <c r="J242" s="114"/>
      <c r="K242" s="114"/>
      <c r="L242" s="114"/>
      <c r="M242" s="114"/>
      <c r="N242" s="114"/>
      <c r="O242" s="114"/>
    </row>
    <row r="243" spans="1:15">
      <c r="A243" s="114"/>
      <c r="B243" s="114"/>
      <c r="C243" s="115"/>
      <c r="D243" s="114"/>
      <c r="E243" s="114"/>
      <c r="F243" s="114"/>
      <c r="G243" s="115"/>
      <c r="H243" s="114"/>
      <c r="I243" s="114"/>
      <c r="J243" s="114"/>
      <c r="K243" s="114"/>
      <c r="L243" s="114"/>
      <c r="M243" s="114"/>
      <c r="N243" s="114"/>
      <c r="O243" s="114"/>
    </row>
    <row r="244" spans="1:15">
      <c r="A244" s="114"/>
      <c r="B244" s="114"/>
      <c r="C244" s="115"/>
      <c r="D244" s="114"/>
      <c r="E244" s="114"/>
      <c r="F244" s="114"/>
      <c r="G244" s="115"/>
      <c r="H244" s="114"/>
      <c r="I244" s="114"/>
      <c r="J244" s="114"/>
      <c r="K244" s="114"/>
      <c r="L244" s="114"/>
      <c r="M244" s="114"/>
      <c r="N244" s="114"/>
      <c r="O244" s="114"/>
    </row>
    <row r="245" spans="1:15">
      <c r="A245" s="114"/>
      <c r="B245" s="114"/>
      <c r="C245" s="115"/>
      <c r="D245" s="114"/>
      <c r="E245" s="114"/>
      <c r="F245" s="114"/>
      <c r="G245" s="115"/>
      <c r="H245" s="114"/>
      <c r="I245" s="114"/>
      <c r="J245" s="114"/>
      <c r="K245" s="114"/>
      <c r="L245" s="114"/>
      <c r="M245" s="114"/>
      <c r="N245" s="114"/>
      <c r="O245" s="114"/>
    </row>
    <row r="246" spans="1:15">
      <c r="A246" s="114"/>
      <c r="B246" s="114"/>
      <c r="C246" s="115"/>
      <c r="D246" s="114"/>
      <c r="E246" s="114"/>
      <c r="F246" s="114"/>
      <c r="G246" s="115"/>
      <c r="H246" s="114"/>
      <c r="I246" s="114"/>
      <c r="J246" s="114"/>
      <c r="K246" s="114"/>
      <c r="L246" s="114"/>
      <c r="M246" s="114"/>
      <c r="N246" s="114"/>
      <c r="O246" s="114"/>
    </row>
    <row r="247" spans="1:15">
      <c r="A247" s="114"/>
      <c r="B247" s="114"/>
      <c r="C247" s="115"/>
      <c r="D247" s="114"/>
      <c r="E247" s="114"/>
      <c r="F247" s="114"/>
      <c r="G247" s="115"/>
      <c r="H247" s="114"/>
      <c r="I247" s="114"/>
      <c r="J247" s="114"/>
      <c r="K247" s="114"/>
      <c r="L247" s="114"/>
      <c r="M247" s="114"/>
      <c r="N247" s="114"/>
      <c r="O247" s="114"/>
    </row>
    <row r="248" spans="1:15">
      <c r="A248" s="114"/>
      <c r="B248" s="114"/>
      <c r="C248" s="115"/>
      <c r="D248" s="114"/>
      <c r="E248" s="114"/>
      <c r="F248" s="114"/>
      <c r="G248" s="115"/>
      <c r="H248" s="114"/>
      <c r="I248" s="114"/>
      <c r="J248" s="114"/>
      <c r="K248" s="114"/>
      <c r="L248" s="114"/>
      <c r="M248" s="114"/>
      <c r="N248" s="114"/>
      <c r="O248" s="114"/>
    </row>
    <row r="249" spans="1:15">
      <c r="A249" s="114"/>
      <c r="B249" s="114"/>
      <c r="C249" s="115"/>
      <c r="D249" s="114"/>
      <c r="E249" s="114"/>
      <c r="F249" s="114"/>
      <c r="G249" s="115"/>
      <c r="H249" s="114"/>
      <c r="I249" s="114"/>
      <c r="J249" s="114"/>
      <c r="K249" s="114"/>
      <c r="L249" s="114"/>
      <c r="M249" s="114"/>
      <c r="N249" s="114"/>
      <c r="O249" s="114"/>
    </row>
    <row r="250" spans="1:15">
      <c r="A250" s="114"/>
      <c r="B250" s="114"/>
      <c r="C250" s="115"/>
      <c r="D250" s="114"/>
      <c r="E250" s="114"/>
      <c r="F250" s="114"/>
      <c r="G250" s="115"/>
      <c r="H250" s="114"/>
      <c r="I250" s="114"/>
      <c r="J250" s="114"/>
      <c r="K250" s="114"/>
      <c r="L250" s="114"/>
      <c r="M250" s="114"/>
      <c r="N250" s="114"/>
      <c r="O250" s="114"/>
    </row>
    <row r="251" spans="1:15">
      <c r="A251" s="114"/>
      <c r="B251" s="114"/>
      <c r="C251" s="115"/>
      <c r="D251" s="114"/>
      <c r="E251" s="114"/>
      <c r="F251" s="114"/>
      <c r="G251" s="115"/>
      <c r="H251" s="114"/>
      <c r="I251" s="114"/>
      <c r="J251" s="114"/>
      <c r="K251" s="114"/>
      <c r="L251" s="114"/>
      <c r="M251" s="114"/>
      <c r="N251" s="114"/>
      <c r="O251" s="114"/>
    </row>
    <row r="252" spans="1:15">
      <c r="A252" s="114"/>
      <c r="B252" s="114"/>
      <c r="C252" s="115"/>
      <c r="D252" s="114"/>
      <c r="E252" s="114"/>
      <c r="F252" s="114"/>
      <c r="G252" s="115"/>
      <c r="H252" s="114"/>
      <c r="I252" s="114"/>
      <c r="J252" s="114"/>
      <c r="K252" s="114"/>
      <c r="L252" s="114"/>
      <c r="M252" s="114"/>
      <c r="N252" s="114"/>
      <c r="O252" s="114"/>
    </row>
    <row r="253" spans="1:15">
      <c r="A253" s="114"/>
      <c r="B253" s="114"/>
      <c r="C253" s="115"/>
      <c r="D253" s="114"/>
      <c r="E253" s="114"/>
      <c r="F253" s="114"/>
      <c r="G253" s="115"/>
      <c r="H253" s="114"/>
      <c r="I253" s="114"/>
      <c r="J253" s="114"/>
      <c r="K253" s="114"/>
      <c r="L253" s="114"/>
      <c r="M253" s="114"/>
      <c r="N253" s="114"/>
      <c r="O253" s="114"/>
    </row>
    <row r="254" spans="1:15">
      <c r="A254" s="114"/>
      <c r="B254" s="114"/>
      <c r="C254" s="115"/>
      <c r="D254" s="114"/>
      <c r="E254" s="114"/>
      <c r="F254" s="114"/>
      <c r="G254" s="115"/>
      <c r="H254" s="114"/>
      <c r="I254" s="114"/>
      <c r="J254" s="114"/>
      <c r="K254" s="114"/>
      <c r="L254" s="114"/>
      <c r="M254" s="114"/>
      <c r="N254" s="114"/>
      <c r="O254" s="114"/>
    </row>
    <row r="255" spans="1:15">
      <c r="A255" s="114"/>
      <c r="B255" s="114"/>
      <c r="C255" s="115"/>
      <c r="D255" s="114"/>
      <c r="E255" s="114"/>
      <c r="F255" s="114"/>
      <c r="G255" s="115"/>
      <c r="H255" s="114"/>
      <c r="I255" s="114"/>
      <c r="J255" s="114"/>
      <c r="K255" s="114"/>
      <c r="L255" s="114"/>
      <c r="M255" s="114"/>
      <c r="N255" s="114"/>
      <c r="O255" s="114"/>
    </row>
    <row r="256" spans="1:15">
      <c r="A256" s="114"/>
      <c r="B256" s="114"/>
      <c r="C256" s="115"/>
      <c r="D256" s="114"/>
      <c r="E256" s="114"/>
      <c r="F256" s="114"/>
      <c r="G256" s="115"/>
      <c r="H256" s="114"/>
      <c r="I256" s="114"/>
      <c r="J256" s="114"/>
      <c r="K256" s="114"/>
      <c r="L256" s="114"/>
      <c r="M256" s="114"/>
      <c r="N256" s="114"/>
      <c r="O256" s="114"/>
    </row>
    <row r="257" spans="1:15">
      <c r="A257" s="114"/>
      <c r="B257" s="114"/>
      <c r="C257" s="115"/>
      <c r="D257" s="114"/>
      <c r="E257" s="114"/>
      <c r="F257" s="114"/>
      <c r="G257" s="115"/>
      <c r="H257" s="114"/>
      <c r="I257" s="114"/>
      <c r="J257" s="114"/>
      <c r="K257" s="114"/>
      <c r="L257" s="114"/>
      <c r="M257" s="114"/>
      <c r="N257" s="114"/>
      <c r="O257" s="114"/>
    </row>
    <row r="258" spans="1:15">
      <c r="A258" s="114"/>
      <c r="B258" s="114"/>
      <c r="C258" s="115"/>
      <c r="D258" s="114"/>
      <c r="E258" s="114"/>
      <c r="F258" s="114"/>
      <c r="G258" s="115"/>
      <c r="H258" s="114"/>
      <c r="I258" s="114"/>
      <c r="J258" s="114"/>
      <c r="K258" s="114"/>
      <c r="L258" s="114"/>
      <c r="M258" s="114"/>
      <c r="N258" s="114"/>
      <c r="O258" s="114"/>
    </row>
    <row r="259" spans="1:15">
      <c r="A259" s="114"/>
      <c r="B259" s="114"/>
      <c r="C259" s="115"/>
      <c r="D259" s="114"/>
      <c r="E259" s="114"/>
      <c r="F259" s="114"/>
      <c r="G259" s="115"/>
      <c r="H259" s="114"/>
      <c r="I259" s="114"/>
      <c r="J259" s="114"/>
      <c r="K259" s="114"/>
      <c r="L259" s="114"/>
      <c r="M259" s="114"/>
      <c r="N259" s="114"/>
      <c r="O259" s="114"/>
    </row>
    <row r="260" spans="1:15">
      <c r="A260" s="114"/>
      <c r="B260" s="114"/>
      <c r="C260" s="115"/>
      <c r="D260" s="114"/>
      <c r="E260" s="114"/>
      <c r="F260" s="114"/>
      <c r="G260" s="115"/>
      <c r="H260" s="114"/>
      <c r="I260" s="114"/>
      <c r="J260" s="114"/>
      <c r="K260" s="114"/>
      <c r="L260" s="114"/>
      <c r="M260" s="114"/>
      <c r="N260" s="114"/>
      <c r="O260" s="114"/>
    </row>
    <row r="261" spans="1:15">
      <c r="A261" s="114"/>
      <c r="B261" s="114"/>
      <c r="C261" s="115"/>
      <c r="D261" s="114"/>
      <c r="E261" s="114"/>
      <c r="F261" s="114"/>
      <c r="G261" s="115"/>
      <c r="H261" s="114"/>
      <c r="I261" s="114"/>
      <c r="J261" s="114"/>
      <c r="K261" s="114"/>
      <c r="L261" s="114"/>
      <c r="M261" s="114"/>
      <c r="N261" s="114"/>
      <c r="O261" s="114"/>
    </row>
    <row r="262" spans="1:15">
      <c r="A262" s="114"/>
      <c r="B262" s="114"/>
      <c r="C262" s="115"/>
      <c r="D262" s="114"/>
      <c r="E262" s="114"/>
      <c r="F262" s="114"/>
      <c r="G262" s="115"/>
      <c r="H262" s="114"/>
      <c r="I262" s="114"/>
      <c r="J262" s="114"/>
      <c r="K262" s="114"/>
      <c r="L262" s="114"/>
      <c r="M262" s="114"/>
      <c r="N262" s="114"/>
      <c r="O262" s="114"/>
    </row>
    <row r="263" spans="1:15">
      <c r="A263" s="114"/>
      <c r="B263" s="114"/>
      <c r="C263" s="115"/>
      <c r="D263" s="114"/>
      <c r="E263" s="114"/>
      <c r="F263" s="114"/>
      <c r="G263" s="115"/>
      <c r="H263" s="114"/>
      <c r="I263" s="114"/>
      <c r="J263" s="114"/>
      <c r="K263" s="114"/>
      <c r="L263" s="114"/>
      <c r="M263" s="114"/>
      <c r="N263" s="114"/>
      <c r="O263" s="114"/>
    </row>
    <row r="264" spans="1:15">
      <c r="A264" s="114"/>
      <c r="B264" s="114"/>
      <c r="C264" s="115"/>
      <c r="D264" s="114"/>
      <c r="E264" s="114"/>
      <c r="F264" s="114"/>
      <c r="G264" s="115"/>
      <c r="H264" s="114"/>
      <c r="I264" s="114"/>
      <c r="J264" s="114"/>
      <c r="K264" s="114"/>
      <c r="L264" s="114"/>
      <c r="M264" s="114"/>
      <c r="N264" s="114"/>
      <c r="O264" s="114"/>
    </row>
    <row r="265" spans="1:15">
      <c r="A265" s="114"/>
      <c r="B265" s="114"/>
      <c r="C265" s="115"/>
      <c r="D265" s="114"/>
      <c r="E265" s="114"/>
      <c r="F265" s="114"/>
      <c r="G265" s="115"/>
      <c r="H265" s="114"/>
      <c r="I265" s="114"/>
      <c r="J265" s="114"/>
      <c r="K265" s="114"/>
      <c r="L265" s="114"/>
      <c r="M265" s="114"/>
      <c r="N265" s="114"/>
      <c r="O265" s="114"/>
    </row>
    <row r="266" spans="1:15">
      <c r="A266" s="114"/>
      <c r="B266" s="114"/>
      <c r="C266" s="115"/>
      <c r="D266" s="114"/>
      <c r="E266" s="114"/>
      <c r="F266" s="114"/>
      <c r="G266" s="115"/>
      <c r="H266" s="114"/>
      <c r="I266" s="114"/>
      <c r="J266" s="114"/>
      <c r="K266" s="114"/>
      <c r="L266" s="114"/>
      <c r="M266" s="114"/>
      <c r="N266" s="114"/>
      <c r="O266" s="114"/>
    </row>
    <row r="267" spans="1:15">
      <c r="A267" s="114"/>
      <c r="B267" s="114"/>
      <c r="C267" s="115"/>
      <c r="D267" s="114"/>
      <c r="E267" s="114"/>
      <c r="F267" s="114"/>
      <c r="G267" s="115"/>
      <c r="H267" s="114"/>
      <c r="I267" s="114"/>
      <c r="J267" s="114"/>
      <c r="K267" s="114"/>
      <c r="L267" s="114"/>
      <c r="M267" s="114"/>
      <c r="N267" s="114"/>
      <c r="O267" s="114"/>
    </row>
    <row r="268" spans="1:15">
      <c r="A268" s="114"/>
      <c r="B268" s="114"/>
      <c r="C268" s="115"/>
      <c r="D268" s="114"/>
      <c r="E268" s="114"/>
      <c r="F268" s="114"/>
      <c r="G268" s="115"/>
      <c r="H268" s="114"/>
      <c r="I268" s="114"/>
      <c r="J268" s="114"/>
      <c r="K268" s="114"/>
      <c r="L268" s="114"/>
      <c r="M268" s="114"/>
      <c r="N268" s="114"/>
      <c r="O268" s="114"/>
    </row>
    <row r="269" spans="1:15">
      <c r="A269" s="114"/>
      <c r="B269" s="114"/>
      <c r="C269" s="115"/>
      <c r="D269" s="114"/>
      <c r="E269" s="114"/>
      <c r="F269" s="114"/>
      <c r="G269" s="115"/>
      <c r="H269" s="114"/>
      <c r="I269" s="114"/>
      <c r="J269" s="114"/>
      <c r="K269" s="114"/>
      <c r="L269" s="114"/>
      <c r="M269" s="114"/>
      <c r="N269" s="114"/>
      <c r="O269" s="114"/>
    </row>
    <row r="270" spans="1:15">
      <c r="A270" s="114"/>
      <c r="B270" s="114"/>
      <c r="C270" s="115"/>
      <c r="D270" s="114"/>
      <c r="E270" s="114"/>
      <c r="F270" s="114"/>
      <c r="G270" s="115"/>
      <c r="H270" s="114"/>
      <c r="I270" s="114"/>
      <c r="J270" s="114"/>
      <c r="K270" s="114"/>
      <c r="L270" s="114"/>
      <c r="M270" s="114"/>
      <c r="N270" s="114"/>
      <c r="O270" s="114"/>
    </row>
    <row r="271" spans="1:15">
      <c r="A271" s="114"/>
      <c r="B271" s="114"/>
      <c r="C271" s="115"/>
      <c r="D271" s="114"/>
      <c r="E271" s="114"/>
      <c r="F271" s="114"/>
      <c r="G271" s="115"/>
      <c r="H271" s="114"/>
      <c r="I271" s="114"/>
      <c r="J271" s="114"/>
      <c r="K271" s="114"/>
      <c r="L271" s="114"/>
      <c r="M271" s="114"/>
      <c r="N271" s="114"/>
      <c r="O271" s="114"/>
    </row>
    <row r="272" spans="1:15">
      <c r="A272" s="114"/>
      <c r="B272" s="114"/>
      <c r="C272" s="115"/>
      <c r="D272" s="114"/>
      <c r="E272" s="114"/>
      <c r="F272" s="114"/>
      <c r="G272" s="115"/>
      <c r="H272" s="114"/>
      <c r="I272" s="114"/>
      <c r="J272" s="114"/>
      <c r="K272" s="114"/>
      <c r="L272" s="114"/>
      <c r="M272" s="114"/>
      <c r="N272" s="114"/>
      <c r="O272" s="114"/>
    </row>
    <row r="273" spans="1:15">
      <c r="A273" s="114"/>
      <c r="B273" s="114"/>
      <c r="C273" s="115"/>
      <c r="D273" s="114"/>
      <c r="E273" s="114"/>
      <c r="F273" s="114"/>
      <c r="G273" s="115"/>
      <c r="H273" s="114"/>
      <c r="I273" s="114"/>
      <c r="J273" s="114"/>
      <c r="K273" s="114"/>
      <c r="L273" s="114"/>
      <c r="M273" s="114"/>
      <c r="N273" s="114"/>
      <c r="O273" s="114"/>
    </row>
    <row r="274" spans="1:15">
      <c r="A274" s="114"/>
      <c r="B274" s="114"/>
      <c r="C274" s="115"/>
      <c r="D274" s="114"/>
      <c r="E274" s="114"/>
      <c r="F274" s="114"/>
      <c r="G274" s="115"/>
      <c r="H274" s="114"/>
      <c r="I274" s="114"/>
      <c r="J274" s="114"/>
      <c r="K274" s="114"/>
      <c r="L274" s="114"/>
      <c r="M274" s="114"/>
      <c r="N274" s="114"/>
      <c r="O274" s="114"/>
    </row>
    <row r="275" spans="1:15">
      <c r="A275" s="114"/>
      <c r="B275" s="114"/>
      <c r="C275" s="115"/>
      <c r="D275" s="114"/>
      <c r="E275" s="114"/>
      <c r="F275" s="114"/>
      <c r="G275" s="115"/>
      <c r="H275" s="114"/>
      <c r="I275" s="114"/>
      <c r="J275" s="114"/>
      <c r="K275" s="114"/>
      <c r="L275" s="114"/>
      <c r="M275" s="114"/>
      <c r="N275" s="114"/>
      <c r="O275" s="114"/>
    </row>
    <row r="276" spans="1:15">
      <c r="A276" s="114"/>
      <c r="B276" s="114"/>
      <c r="C276" s="115"/>
      <c r="D276" s="114"/>
      <c r="E276" s="114"/>
      <c r="F276" s="114"/>
      <c r="G276" s="115"/>
      <c r="H276" s="114"/>
      <c r="I276" s="114"/>
      <c r="J276" s="114"/>
      <c r="K276" s="114"/>
      <c r="L276" s="114"/>
      <c r="M276" s="114"/>
      <c r="N276" s="114"/>
      <c r="O276" s="114"/>
    </row>
    <row r="277" spans="1:15">
      <c r="A277" s="114"/>
      <c r="B277" s="114"/>
      <c r="C277" s="115"/>
      <c r="D277" s="114"/>
      <c r="E277" s="114"/>
      <c r="F277" s="114"/>
      <c r="G277" s="115"/>
      <c r="H277" s="114"/>
      <c r="I277" s="114"/>
      <c r="J277" s="114"/>
      <c r="K277" s="114"/>
      <c r="L277" s="114"/>
      <c r="M277" s="114"/>
      <c r="N277" s="114"/>
      <c r="O277" s="114"/>
    </row>
    <row r="278" spans="1:15">
      <c r="A278" s="114"/>
      <c r="B278" s="114"/>
      <c r="C278" s="115"/>
      <c r="D278" s="114"/>
      <c r="E278" s="114"/>
      <c r="F278" s="114"/>
      <c r="G278" s="115"/>
      <c r="H278" s="114"/>
      <c r="I278" s="114"/>
      <c r="J278" s="114"/>
      <c r="K278" s="114"/>
      <c r="L278" s="114"/>
      <c r="M278" s="114"/>
      <c r="N278" s="114"/>
      <c r="O278" s="114"/>
    </row>
    <row r="279" spans="1:15">
      <c r="A279" s="114"/>
      <c r="B279" s="114"/>
      <c r="C279" s="115"/>
      <c r="D279" s="114"/>
      <c r="E279" s="114"/>
      <c r="F279" s="114"/>
      <c r="G279" s="115"/>
      <c r="H279" s="114"/>
      <c r="I279" s="114"/>
      <c r="J279" s="114"/>
      <c r="K279" s="114"/>
      <c r="L279" s="114"/>
      <c r="M279" s="114"/>
      <c r="N279" s="114"/>
      <c r="O279" s="114"/>
    </row>
    <row r="280" spans="1:15">
      <c r="A280" s="114"/>
      <c r="B280" s="114"/>
      <c r="C280" s="115"/>
      <c r="D280" s="114"/>
      <c r="E280" s="114"/>
      <c r="F280" s="114"/>
      <c r="G280" s="115"/>
      <c r="H280" s="114"/>
      <c r="I280" s="114"/>
      <c r="J280" s="114"/>
      <c r="K280" s="114"/>
      <c r="L280" s="114"/>
      <c r="M280" s="114"/>
      <c r="N280" s="114"/>
      <c r="O280" s="114"/>
    </row>
    <row r="281" spans="1:15">
      <c r="A281" s="114"/>
      <c r="B281" s="114"/>
      <c r="C281" s="115"/>
      <c r="D281" s="114"/>
      <c r="E281" s="114"/>
      <c r="F281" s="114"/>
      <c r="G281" s="115"/>
      <c r="H281" s="114"/>
      <c r="I281" s="114"/>
      <c r="J281" s="114"/>
      <c r="K281" s="114"/>
      <c r="L281" s="114"/>
      <c r="M281" s="114"/>
      <c r="N281" s="114"/>
      <c r="O281" s="114"/>
    </row>
    <row r="282" spans="1:15">
      <c r="A282" s="114"/>
      <c r="B282" s="114"/>
      <c r="C282" s="115"/>
      <c r="D282" s="114"/>
      <c r="E282" s="114"/>
      <c r="F282" s="114"/>
      <c r="G282" s="115"/>
      <c r="H282" s="114"/>
      <c r="I282" s="114"/>
      <c r="J282" s="114"/>
      <c r="K282" s="114"/>
      <c r="L282" s="114"/>
      <c r="M282" s="114"/>
      <c r="N282" s="114"/>
      <c r="O282" s="114"/>
    </row>
    <row r="283" spans="1:15">
      <c r="A283" s="114"/>
      <c r="B283" s="114"/>
      <c r="C283" s="115"/>
      <c r="D283" s="114"/>
      <c r="E283" s="114"/>
      <c r="F283" s="114"/>
      <c r="G283" s="115"/>
      <c r="H283" s="114"/>
      <c r="I283" s="114"/>
      <c r="J283" s="114"/>
      <c r="K283" s="114"/>
      <c r="L283" s="114"/>
      <c r="M283" s="114"/>
      <c r="N283" s="114"/>
      <c r="O283" s="114"/>
    </row>
    <row r="284" spans="1:15">
      <c r="A284" s="114"/>
      <c r="B284" s="114"/>
      <c r="C284" s="115"/>
      <c r="D284" s="114"/>
      <c r="E284" s="114"/>
      <c r="F284" s="114"/>
      <c r="G284" s="115"/>
      <c r="H284" s="114"/>
      <c r="I284" s="114"/>
      <c r="J284" s="114"/>
      <c r="K284" s="114"/>
      <c r="L284" s="114"/>
      <c r="M284" s="114"/>
      <c r="N284" s="114"/>
      <c r="O284" s="114"/>
    </row>
    <row r="285" spans="1:15">
      <c r="A285" s="114"/>
      <c r="B285" s="114"/>
      <c r="C285" s="115"/>
      <c r="D285" s="114"/>
      <c r="E285" s="114"/>
      <c r="F285" s="114"/>
      <c r="G285" s="115"/>
      <c r="H285" s="114"/>
      <c r="I285" s="114"/>
      <c r="J285" s="114"/>
      <c r="K285" s="114"/>
      <c r="L285" s="114"/>
      <c r="M285" s="114"/>
      <c r="N285" s="114"/>
      <c r="O285" s="114"/>
    </row>
    <row r="286" spans="1:15">
      <c r="A286" s="114"/>
      <c r="B286" s="114"/>
      <c r="C286" s="115"/>
      <c r="D286" s="114"/>
      <c r="E286" s="114"/>
      <c r="F286" s="114"/>
      <c r="G286" s="115"/>
      <c r="H286" s="114"/>
      <c r="I286" s="114"/>
      <c r="J286" s="114"/>
      <c r="K286" s="114"/>
      <c r="L286" s="114"/>
      <c r="M286" s="114"/>
      <c r="N286" s="114"/>
      <c r="O286" s="114"/>
    </row>
    <row r="287" spans="1:15">
      <c r="A287" s="114"/>
      <c r="B287" s="114"/>
      <c r="C287" s="115"/>
      <c r="D287" s="114"/>
      <c r="E287" s="114"/>
      <c r="F287" s="114"/>
      <c r="G287" s="115"/>
      <c r="H287" s="114"/>
      <c r="I287" s="114"/>
      <c r="J287" s="114"/>
      <c r="K287" s="114"/>
      <c r="L287" s="114"/>
      <c r="M287" s="114"/>
      <c r="N287" s="114"/>
      <c r="O287" s="114"/>
    </row>
    <row r="288" spans="1:15">
      <c r="A288" s="114"/>
      <c r="B288" s="114"/>
      <c r="C288" s="115"/>
      <c r="D288" s="114"/>
      <c r="E288" s="114"/>
      <c r="F288" s="114"/>
      <c r="G288" s="115"/>
      <c r="H288" s="114"/>
      <c r="I288" s="114"/>
      <c r="J288" s="114"/>
      <c r="K288" s="114"/>
      <c r="L288" s="114"/>
      <c r="M288" s="114"/>
      <c r="N288" s="114"/>
      <c r="O288" s="114"/>
    </row>
    <row r="289" spans="1:15">
      <c r="A289" s="114"/>
      <c r="B289" s="114"/>
      <c r="C289" s="115"/>
      <c r="D289" s="114"/>
      <c r="E289" s="114"/>
      <c r="F289" s="114"/>
      <c r="G289" s="115"/>
      <c r="H289" s="114"/>
      <c r="I289" s="114"/>
      <c r="J289" s="114"/>
      <c r="K289" s="114"/>
      <c r="L289" s="114"/>
      <c r="M289" s="114"/>
      <c r="N289" s="114"/>
      <c r="O289" s="114"/>
    </row>
    <row r="290" spans="1:15">
      <c r="A290" s="114"/>
      <c r="B290" s="114"/>
      <c r="C290" s="115"/>
      <c r="D290" s="114"/>
      <c r="E290" s="114"/>
      <c r="F290" s="114"/>
      <c r="G290" s="115"/>
      <c r="H290" s="114"/>
      <c r="I290" s="114"/>
      <c r="J290" s="114"/>
      <c r="K290" s="114"/>
      <c r="L290" s="114"/>
      <c r="M290" s="114"/>
      <c r="N290" s="114"/>
      <c r="O290" s="114"/>
    </row>
    <row r="291" spans="1:15">
      <c r="A291" s="114"/>
      <c r="B291" s="114"/>
      <c r="C291" s="115"/>
      <c r="D291" s="114"/>
      <c r="E291" s="114"/>
      <c r="F291" s="114"/>
      <c r="G291" s="115"/>
      <c r="H291" s="114"/>
      <c r="I291" s="114"/>
      <c r="J291" s="114"/>
      <c r="K291" s="114"/>
      <c r="L291" s="114"/>
      <c r="M291" s="114"/>
      <c r="N291" s="114"/>
      <c r="O291" s="114"/>
    </row>
    <row r="292" spans="1:15">
      <c r="A292" s="114"/>
      <c r="B292" s="114"/>
      <c r="C292" s="115"/>
      <c r="D292" s="114"/>
      <c r="E292" s="114"/>
      <c r="F292" s="114"/>
      <c r="G292" s="115"/>
      <c r="H292" s="114"/>
      <c r="I292" s="114"/>
      <c r="J292" s="114"/>
      <c r="K292" s="114"/>
      <c r="L292" s="114"/>
      <c r="M292" s="114"/>
      <c r="N292" s="114"/>
      <c r="O292" s="114"/>
    </row>
    <row r="293" spans="1:15">
      <c r="A293" s="114"/>
      <c r="B293" s="114"/>
      <c r="C293" s="115"/>
      <c r="D293" s="114"/>
      <c r="E293" s="114"/>
      <c r="F293" s="114"/>
      <c r="G293" s="115"/>
      <c r="H293" s="114"/>
      <c r="I293" s="114"/>
      <c r="J293" s="114"/>
      <c r="K293" s="114"/>
      <c r="L293" s="114"/>
      <c r="M293" s="114"/>
      <c r="N293" s="114"/>
      <c r="O293" s="114"/>
    </row>
    <row r="294" spans="1:15">
      <c r="A294" s="114"/>
      <c r="B294" s="114"/>
      <c r="C294" s="115"/>
      <c r="D294" s="114"/>
      <c r="E294" s="114"/>
      <c r="F294" s="114"/>
      <c r="G294" s="115"/>
      <c r="H294" s="114"/>
      <c r="I294" s="114"/>
      <c r="J294" s="114"/>
      <c r="K294" s="114"/>
      <c r="L294" s="114"/>
      <c r="M294" s="114"/>
      <c r="N294" s="114"/>
      <c r="O294" s="114"/>
    </row>
    <row r="295" spans="1:15">
      <c r="A295" s="114"/>
      <c r="B295" s="114"/>
      <c r="C295" s="115"/>
      <c r="D295" s="114"/>
      <c r="E295" s="114"/>
      <c r="F295" s="114"/>
      <c r="G295" s="115"/>
      <c r="H295" s="114"/>
      <c r="I295" s="114"/>
      <c r="J295" s="114"/>
      <c r="K295" s="114"/>
      <c r="L295" s="114"/>
      <c r="M295" s="114"/>
      <c r="N295" s="114"/>
      <c r="O295" s="114"/>
    </row>
    <row r="296" spans="1:15">
      <c r="A296" s="114"/>
      <c r="B296" s="114"/>
      <c r="C296" s="115"/>
      <c r="D296" s="114"/>
      <c r="E296" s="114"/>
      <c r="F296" s="114"/>
      <c r="G296" s="115"/>
      <c r="H296" s="114"/>
      <c r="I296" s="114"/>
      <c r="J296" s="114"/>
      <c r="K296" s="114"/>
      <c r="L296" s="114"/>
      <c r="M296" s="114"/>
      <c r="N296" s="114"/>
      <c r="O296" s="114"/>
    </row>
    <row r="297" spans="1:15">
      <c r="A297" s="114"/>
      <c r="B297" s="114"/>
      <c r="C297" s="115"/>
      <c r="D297" s="114"/>
      <c r="E297" s="114"/>
      <c r="F297" s="114"/>
      <c r="G297" s="115"/>
      <c r="H297" s="114"/>
      <c r="I297" s="114"/>
      <c r="J297" s="114"/>
      <c r="K297" s="114"/>
      <c r="L297" s="114"/>
      <c r="M297" s="114"/>
      <c r="N297" s="114"/>
      <c r="O297" s="114"/>
    </row>
    <row r="298" spans="1:15">
      <c r="A298" s="114"/>
      <c r="B298" s="114"/>
      <c r="C298" s="115"/>
      <c r="D298" s="114"/>
      <c r="E298" s="114"/>
      <c r="F298" s="114"/>
      <c r="G298" s="115"/>
      <c r="H298" s="114"/>
      <c r="I298" s="114"/>
      <c r="J298" s="114"/>
      <c r="K298" s="114"/>
      <c r="L298" s="114"/>
      <c r="M298" s="114"/>
      <c r="N298" s="114"/>
      <c r="O298" s="114"/>
    </row>
    <row r="299" spans="1:15">
      <c r="A299" s="114"/>
      <c r="B299" s="114"/>
      <c r="C299" s="115"/>
      <c r="D299" s="114"/>
      <c r="E299" s="114"/>
      <c r="F299" s="114"/>
      <c r="G299" s="115"/>
      <c r="H299" s="114"/>
      <c r="I299" s="114"/>
      <c r="J299" s="114"/>
      <c r="K299" s="114"/>
      <c r="L299" s="114"/>
      <c r="M299" s="114"/>
      <c r="N299" s="114"/>
      <c r="O299" s="114"/>
    </row>
    <row r="300" spans="1:15">
      <c r="A300" s="114"/>
      <c r="B300" s="114"/>
      <c r="C300" s="115"/>
      <c r="D300" s="114"/>
      <c r="E300" s="114"/>
      <c r="F300" s="114"/>
      <c r="G300" s="115"/>
      <c r="H300" s="114"/>
      <c r="I300" s="114"/>
      <c r="J300" s="114"/>
      <c r="K300" s="114"/>
      <c r="L300" s="114"/>
      <c r="M300" s="114"/>
      <c r="N300" s="114"/>
      <c r="O300" s="114"/>
    </row>
    <row r="301" spans="1:15">
      <c r="A301" s="114"/>
      <c r="B301" s="114"/>
      <c r="C301" s="115"/>
      <c r="D301" s="114"/>
      <c r="E301" s="114"/>
      <c r="F301" s="114"/>
      <c r="G301" s="115"/>
      <c r="H301" s="114"/>
      <c r="I301" s="114"/>
      <c r="J301" s="114"/>
      <c r="K301" s="114"/>
      <c r="L301" s="114"/>
      <c r="M301" s="114"/>
      <c r="N301" s="114"/>
      <c r="O301" s="114"/>
    </row>
    <row r="302" spans="1:15">
      <c r="A302" s="114"/>
      <c r="B302" s="114"/>
      <c r="C302" s="115"/>
      <c r="D302" s="114"/>
      <c r="E302" s="114"/>
      <c r="F302" s="114"/>
      <c r="G302" s="115"/>
      <c r="H302" s="114"/>
      <c r="I302" s="114"/>
      <c r="J302" s="114"/>
      <c r="K302" s="114"/>
      <c r="L302" s="114"/>
      <c r="M302" s="114"/>
      <c r="N302" s="114"/>
      <c r="O302" s="114"/>
    </row>
    <row r="303" spans="1:15">
      <c r="A303" s="114"/>
      <c r="B303" s="114"/>
      <c r="C303" s="115"/>
      <c r="D303" s="114"/>
      <c r="E303" s="114"/>
      <c r="F303" s="114"/>
      <c r="G303" s="115"/>
      <c r="H303" s="114"/>
      <c r="I303" s="114"/>
      <c r="J303" s="114"/>
      <c r="K303" s="114"/>
      <c r="L303" s="114"/>
      <c r="M303" s="114"/>
      <c r="N303" s="114"/>
      <c r="O303" s="114"/>
    </row>
    <row r="304" spans="1:15">
      <c r="A304" s="114"/>
      <c r="B304" s="114"/>
      <c r="C304" s="115"/>
      <c r="D304" s="114"/>
      <c r="E304" s="114"/>
      <c r="F304" s="114"/>
      <c r="G304" s="115"/>
      <c r="H304" s="114"/>
      <c r="I304" s="114"/>
      <c r="J304" s="114"/>
      <c r="K304" s="114"/>
      <c r="L304" s="114"/>
      <c r="M304" s="114"/>
      <c r="N304" s="114"/>
      <c r="O304" s="114"/>
    </row>
    <row r="305" spans="1:15">
      <c r="A305" s="114"/>
      <c r="B305" s="114"/>
      <c r="C305" s="115"/>
      <c r="D305" s="114"/>
      <c r="E305" s="114"/>
      <c r="F305" s="114"/>
      <c r="G305" s="115"/>
      <c r="H305" s="114"/>
      <c r="I305" s="114"/>
      <c r="J305" s="114"/>
      <c r="K305" s="114"/>
      <c r="L305" s="114"/>
      <c r="M305" s="114"/>
      <c r="N305" s="114"/>
      <c r="O305" s="114"/>
    </row>
    <row r="306" spans="1:15">
      <c r="A306" s="114"/>
      <c r="B306" s="114"/>
      <c r="C306" s="115"/>
      <c r="D306" s="114"/>
      <c r="E306" s="114"/>
      <c r="F306" s="114"/>
      <c r="G306" s="115"/>
      <c r="H306" s="114"/>
      <c r="I306" s="114"/>
      <c r="J306" s="114"/>
      <c r="K306" s="114"/>
      <c r="L306" s="114"/>
      <c r="M306" s="114"/>
      <c r="N306" s="114"/>
      <c r="O306" s="114"/>
    </row>
    <row r="307" spans="1:15">
      <c r="A307" s="114"/>
      <c r="B307" s="114"/>
      <c r="C307" s="115"/>
      <c r="D307" s="114"/>
      <c r="E307" s="114"/>
      <c r="F307" s="114"/>
      <c r="G307" s="115"/>
      <c r="H307" s="114"/>
      <c r="I307" s="114"/>
      <c r="J307" s="114"/>
      <c r="K307" s="114"/>
      <c r="L307" s="114"/>
      <c r="M307" s="114"/>
      <c r="N307" s="114"/>
      <c r="O307" s="114"/>
    </row>
    <row r="308" spans="1:15">
      <c r="A308" s="114"/>
      <c r="B308" s="114"/>
      <c r="C308" s="115"/>
      <c r="D308" s="114"/>
      <c r="E308" s="114"/>
      <c r="F308" s="114"/>
      <c r="G308" s="115"/>
      <c r="H308" s="114"/>
      <c r="I308" s="114"/>
      <c r="J308" s="114"/>
      <c r="K308" s="114"/>
      <c r="L308" s="114"/>
      <c r="M308" s="114"/>
      <c r="N308" s="114"/>
      <c r="O308" s="114"/>
    </row>
    <row r="309" spans="1:15">
      <c r="A309" s="114"/>
      <c r="B309" s="114"/>
      <c r="C309" s="115"/>
      <c r="D309" s="114"/>
      <c r="E309" s="114"/>
      <c r="F309" s="114"/>
      <c r="G309" s="115"/>
      <c r="H309" s="114"/>
      <c r="I309" s="114"/>
      <c r="J309" s="114"/>
      <c r="K309" s="114"/>
      <c r="L309" s="114"/>
      <c r="M309" s="114"/>
      <c r="N309" s="114"/>
      <c r="O309" s="114"/>
    </row>
    <row r="310" spans="1:15">
      <c r="A310" s="114"/>
      <c r="B310" s="114"/>
      <c r="C310" s="115"/>
      <c r="D310" s="114"/>
      <c r="E310" s="114"/>
      <c r="F310" s="114"/>
      <c r="G310" s="115"/>
      <c r="H310" s="114"/>
      <c r="I310" s="114"/>
      <c r="J310" s="114"/>
      <c r="K310" s="114"/>
      <c r="L310" s="114"/>
      <c r="M310" s="114"/>
      <c r="N310" s="114"/>
      <c r="O310" s="114"/>
    </row>
    <row r="311" spans="1:15">
      <c r="A311" s="114"/>
      <c r="B311" s="114"/>
      <c r="C311" s="115"/>
      <c r="D311" s="114"/>
      <c r="E311" s="114"/>
      <c r="F311" s="114"/>
      <c r="G311" s="115"/>
      <c r="H311" s="114"/>
      <c r="I311" s="114"/>
      <c r="J311" s="114"/>
      <c r="K311" s="114"/>
      <c r="L311" s="114"/>
      <c r="M311" s="114"/>
      <c r="N311" s="114"/>
      <c r="O311" s="114"/>
    </row>
    <row r="312" spans="1:15">
      <c r="A312" s="114"/>
      <c r="B312" s="114"/>
      <c r="C312" s="115"/>
      <c r="D312" s="114"/>
      <c r="E312" s="114"/>
      <c r="F312" s="114"/>
      <c r="G312" s="115"/>
      <c r="H312" s="114"/>
      <c r="I312" s="114"/>
      <c r="J312" s="114"/>
      <c r="K312" s="114"/>
      <c r="L312" s="114"/>
      <c r="M312" s="114"/>
      <c r="N312" s="114"/>
      <c r="O312" s="114"/>
    </row>
    <row r="313" spans="1:15">
      <c r="A313" s="114"/>
      <c r="B313" s="114"/>
      <c r="C313" s="115"/>
      <c r="D313" s="114"/>
      <c r="E313" s="114"/>
      <c r="F313" s="114"/>
      <c r="G313" s="115"/>
      <c r="H313" s="114"/>
      <c r="I313" s="114"/>
      <c r="J313" s="114"/>
      <c r="K313" s="114"/>
      <c r="L313" s="114"/>
      <c r="M313" s="114"/>
      <c r="N313" s="114"/>
      <c r="O313" s="114"/>
    </row>
    <row r="314" spans="1:15">
      <c r="A314" s="114"/>
      <c r="B314" s="114"/>
      <c r="C314" s="115"/>
      <c r="D314" s="114"/>
      <c r="E314" s="114"/>
      <c r="F314" s="114"/>
      <c r="G314" s="115"/>
      <c r="H314" s="114"/>
      <c r="I314" s="114"/>
      <c r="J314" s="114"/>
      <c r="K314" s="114"/>
      <c r="L314" s="114"/>
      <c r="M314" s="114"/>
      <c r="N314" s="114"/>
      <c r="O314" s="114"/>
    </row>
    <row r="315" spans="1:15">
      <c r="A315" s="114"/>
      <c r="B315" s="114"/>
      <c r="C315" s="115"/>
      <c r="D315" s="114"/>
      <c r="E315" s="114"/>
      <c r="F315" s="114"/>
      <c r="G315" s="115"/>
      <c r="H315" s="114"/>
      <c r="I315" s="114"/>
      <c r="J315" s="114"/>
      <c r="K315" s="114"/>
      <c r="L315" s="114"/>
      <c r="M315" s="114"/>
      <c r="N315" s="114"/>
      <c r="O315" s="114"/>
    </row>
    <row r="316" spans="1:15">
      <c r="A316" s="114"/>
      <c r="B316" s="114"/>
      <c r="C316" s="115"/>
      <c r="D316" s="114"/>
      <c r="E316" s="114"/>
      <c r="F316" s="114"/>
      <c r="G316" s="115"/>
      <c r="H316" s="114"/>
      <c r="I316" s="114"/>
      <c r="J316" s="114"/>
      <c r="K316" s="114"/>
      <c r="L316" s="114"/>
      <c r="M316" s="114"/>
      <c r="N316" s="114"/>
      <c r="O316" s="114"/>
    </row>
    <row r="317" spans="1:15">
      <c r="A317" s="114"/>
      <c r="B317" s="114"/>
      <c r="C317" s="115"/>
      <c r="D317" s="114"/>
      <c r="E317" s="114"/>
      <c r="F317" s="114"/>
      <c r="G317" s="115"/>
      <c r="H317" s="114"/>
      <c r="I317" s="114"/>
      <c r="J317" s="114"/>
      <c r="K317" s="114"/>
      <c r="L317" s="114"/>
      <c r="M317" s="114"/>
      <c r="N317" s="114"/>
      <c r="O317" s="114"/>
    </row>
    <row r="318" spans="1:15">
      <c r="A318" s="114"/>
      <c r="B318" s="114"/>
      <c r="C318" s="115"/>
      <c r="D318" s="114"/>
      <c r="E318" s="114"/>
      <c r="F318" s="114"/>
      <c r="G318" s="115"/>
      <c r="H318" s="114"/>
      <c r="I318" s="114"/>
      <c r="J318" s="114"/>
      <c r="K318" s="114"/>
      <c r="L318" s="114"/>
      <c r="M318" s="114"/>
      <c r="N318" s="114"/>
      <c r="O318" s="114"/>
    </row>
    <row r="319" spans="1:15">
      <c r="A319" s="114"/>
      <c r="B319" s="114"/>
      <c r="C319" s="115"/>
      <c r="D319" s="114"/>
      <c r="E319" s="114"/>
      <c r="F319" s="114"/>
      <c r="G319" s="115"/>
      <c r="H319" s="114"/>
      <c r="I319" s="114"/>
      <c r="J319" s="114"/>
      <c r="K319" s="114"/>
      <c r="L319" s="114"/>
      <c r="M319" s="114"/>
      <c r="N319" s="114"/>
      <c r="O319" s="114"/>
    </row>
    <row r="320" spans="1:15">
      <c r="A320" s="114"/>
      <c r="B320" s="114"/>
      <c r="C320" s="115"/>
      <c r="D320" s="114"/>
      <c r="E320" s="114"/>
      <c r="F320" s="114"/>
      <c r="G320" s="115"/>
      <c r="H320" s="114"/>
      <c r="I320" s="114"/>
      <c r="J320" s="114"/>
      <c r="K320" s="114"/>
      <c r="L320" s="114"/>
      <c r="M320" s="114"/>
      <c r="N320" s="114"/>
      <c r="O320" s="114"/>
    </row>
    <row r="321" spans="1:15">
      <c r="A321" s="114"/>
      <c r="B321" s="114"/>
      <c r="C321" s="115"/>
      <c r="D321" s="114"/>
      <c r="E321" s="114"/>
      <c r="F321" s="114"/>
      <c r="G321" s="115"/>
      <c r="H321" s="114"/>
      <c r="I321" s="114"/>
      <c r="J321" s="114"/>
      <c r="K321" s="114"/>
      <c r="L321" s="114"/>
      <c r="M321" s="114"/>
      <c r="N321" s="114"/>
      <c r="O321" s="114"/>
    </row>
    <row r="322" spans="1:15">
      <c r="A322" s="114"/>
      <c r="B322" s="114"/>
      <c r="C322" s="115"/>
      <c r="D322" s="114"/>
      <c r="E322" s="114"/>
      <c r="F322" s="114"/>
      <c r="G322" s="115"/>
      <c r="H322" s="114"/>
      <c r="I322" s="114"/>
      <c r="J322" s="114"/>
      <c r="K322" s="114"/>
      <c r="L322" s="114"/>
      <c r="M322" s="114"/>
      <c r="N322" s="114"/>
      <c r="O322" s="114"/>
    </row>
    <row r="323" spans="1:15">
      <c r="A323" s="114"/>
      <c r="B323" s="114"/>
      <c r="C323" s="115"/>
      <c r="D323" s="114"/>
      <c r="E323" s="114"/>
      <c r="F323" s="114"/>
      <c r="G323" s="115"/>
      <c r="H323" s="114"/>
      <c r="I323" s="114"/>
      <c r="J323" s="114"/>
      <c r="K323" s="114"/>
      <c r="L323" s="114"/>
      <c r="M323" s="114"/>
      <c r="N323" s="114"/>
      <c r="O323" s="114"/>
    </row>
    <row r="324" spans="1:15">
      <c r="A324" s="114"/>
      <c r="B324" s="114"/>
      <c r="C324" s="115"/>
      <c r="D324" s="114"/>
      <c r="E324" s="114"/>
      <c r="F324" s="114"/>
      <c r="G324" s="115"/>
      <c r="H324" s="114"/>
      <c r="I324" s="114"/>
      <c r="J324" s="114"/>
      <c r="K324" s="114"/>
      <c r="L324" s="114"/>
      <c r="M324" s="114"/>
      <c r="N324" s="114"/>
      <c r="O324" s="114"/>
    </row>
    <row r="325" spans="1:15">
      <c r="A325" s="114"/>
      <c r="B325" s="114"/>
      <c r="C325" s="115"/>
      <c r="D325" s="114"/>
      <c r="E325" s="114"/>
      <c r="F325" s="114"/>
      <c r="G325" s="115"/>
      <c r="H325" s="114"/>
      <c r="I325" s="114"/>
      <c r="J325" s="114"/>
      <c r="K325" s="114"/>
      <c r="L325" s="114"/>
      <c r="M325" s="114"/>
      <c r="N325" s="114"/>
      <c r="O325" s="114"/>
    </row>
    <row r="326" spans="1:15">
      <c r="A326" s="114"/>
      <c r="B326" s="114"/>
      <c r="C326" s="115"/>
      <c r="D326" s="114"/>
      <c r="E326" s="114"/>
      <c r="F326" s="114"/>
      <c r="G326" s="115"/>
      <c r="H326" s="114"/>
      <c r="I326" s="114"/>
      <c r="J326" s="114"/>
      <c r="K326" s="114"/>
      <c r="L326" s="114"/>
      <c r="M326" s="114"/>
      <c r="N326" s="114"/>
      <c r="O326" s="114"/>
    </row>
    <row r="327" spans="1:15">
      <c r="A327" s="114"/>
      <c r="B327" s="114"/>
      <c r="C327" s="115"/>
      <c r="D327" s="114"/>
      <c r="E327" s="114"/>
      <c r="F327" s="114"/>
      <c r="G327" s="115"/>
      <c r="H327" s="114"/>
      <c r="I327" s="114"/>
      <c r="J327" s="114"/>
      <c r="K327" s="114"/>
      <c r="L327" s="114"/>
      <c r="M327" s="114"/>
      <c r="N327" s="114"/>
      <c r="O327" s="114"/>
    </row>
    <row r="328" spans="1:15">
      <c r="A328" s="114"/>
      <c r="B328" s="114"/>
      <c r="C328" s="115"/>
      <c r="D328" s="114"/>
      <c r="E328" s="114"/>
      <c r="F328" s="114"/>
      <c r="G328" s="115"/>
      <c r="H328" s="114"/>
      <c r="I328" s="114"/>
      <c r="J328" s="114"/>
      <c r="K328" s="114"/>
      <c r="L328" s="114"/>
      <c r="M328" s="114"/>
      <c r="N328" s="114"/>
      <c r="O328" s="114"/>
    </row>
    <row r="329" spans="1:15">
      <c r="A329" s="114"/>
      <c r="B329" s="114"/>
      <c r="C329" s="115"/>
      <c r="D329" s="114"/>
      <c r="E329" s="114"/>
      <c r="F329" s="114"/>
      <c r="G329" s="115"/>
      <c r="H329" s="114"/>
      <c r="I329" s="114"/>
      <c r="J329" s="114"/>
      <c r="K329" s="114"/>
      <c r="L329" s="114"/>
      <c r="M329" s="114"/>
      <c r="N329" s="114"/>
      <c r="O329" s="114"/>
    </row>
    <row r="330" spans="1:15">
      <c r="A330" s="114"/>
      <c r="B330" s="114"/>
      <c r="C330" s="115"/>
      <c r="D330" s="114"/>
      <c r="E330" s="114"/>
      <c r="F330" s="114"/>
      <c r="G330" s="115"/>
      <c r="H330" s="114"/>
      <c r="I330" s="114"/>
      <c r="J330" s="114"/>
      <c r="K330" s="114"/>
      <c r="L330" s="114"/>
      <c r="M330" s="114"/>
      <c r="N330" s="114"/>
      <c r="O330" s="114"/>
    </row>
    <row r="331" spans="1:15">
      <c r="A331" s="114"/>
      <c r="B331" s="114"/>
      <c r="C331" s="115"/>
      <c r="D331" s="114"/>
      <c r="E331" s="114"/>
      <c r="F331" s="114"/>
      <c r="G331" s="115"/>
      <c r="H331" s="114"/>
      <c r="I331" s="114"/>
      <c r="J331" s="114"/>
      <c r="K331" s="114"/>
      <c r="L331" s="114"/>
      <c r="M331" s="114"/>
      <c r="N331" s="114"/>
      <c r="O331" s="114"/>
    </row>
    <row r="332" spans="1:15">
      <c r="A332" s="114"/>
      <c r="B332" s="114"/>
      <c r="C332" s="115"/>
      <c r="D332" s="114"/>
      <c r="E332" s="114"/>
      <c r="F332" s="114"/>
      <c r="G332" s="115"/>
      <c r="H332" s="114"/>
      <c r="I332" s="114"/>
      <c r="J332" s="114"/>
      <c r="K332" s="114"/>
      <c r="L332" s="114"/>
      <c r="M332" s="114"/>
      <c r="N332" s="114"/>
      <c r="O332" s="114"/>
    </row>
    <row r="333" spans="1:15">
      <c r="A333" s="114"/>
      <c r="B333" s="114"/>
      <c r="C333" s="115"/>
      <c r="D333" s="114"/>
      <c r="E333" s="114"/>
      <c r="F333" s="114"/>
      <c r="G333" s="115"/>
      <c r="H333" s="114"/>
      <c r="I333" s="114"/>
      <c r="J333" s="114"/>
      <c r="K333" s="114"/>
      <c r="L333" s="114"/>
      <c r="M333" s="114"/>
      <c r="N333" s="114"/>
      <c r="O333" s="114"/>
    </row>
    <row r="334" spans="1:15">
      <c r="A334" s="114"/>
      <c r="B334" s="114"/>
      <c r="C334" s="115"/>
      <c r="D334" s="114"/>
      <c r="E334" s="114"/>
      <c r="F334" s="114"/>
      <c r="G334" s="115"/>
      <c r="H334" s="114"/>
      <c r="I334" s="114"/>
      <c r="J334" s="114"/>
      <c r="K334" s="114"/>
      <c r="L334" s="114"/>
      <c r="M334" s="114"/>
      <c r="N334" s="114"/>
      <c r="O334" s="114"/>
    </row>
    <row r="335" spans="1:15">
      <c r="A335" s="114"/>
      <c r="B335" s="114"/>
      <c r="C335" s="115"/>
      <c r="D335" s="114"/>
      <c r="E335" s="114"/>
      <c r="F335" s="114"/>
      <c r="G335" s="115"/>
      <c r="H335" s="114"/>
      <c r="I335" s="114"/>
      <c r="J335" s="114"/>
      <c r="K335" s="114"/>
      <c r="L335" s="114"/>
      <c r="M335" s="114"/>
      <c r="N335" s="114"/>
      <c r="O335" s="114"/>
    </row>
    <row r="336" spans="1:15">
      <c r="A336" s="114"/>
      <c r="B336" s="114"/>
      <c r="C336" s="115"/>
      <c r="D336" s="114"/>
      <c r="E336" s="114"/>
      <c r="F336" s="114"/>
      <c r="G336" s="115"/>
      <c r="H336" s="114"/>
      <c r="I336" s="114"/>
      <c r="J336" s="114"/>
      <c r="K336" s="114"/>
      <c r="L336" s="114"/>
      <c r="M336" s="114"/>
      <c r="N336" s="114"/>
      <c r="O336" s="114"/>
    </row>
    <row r="337" spans="1:15">
      <c r="A337" s="114"/>
      <c r="B337" s="114"/>
      <c r="C337" s="115"/>
      <c r="D337" s="114"/>
      <c r="E337" s="114"/>
      <c r="F337" s="114"/>
      <c r="G337" s="115"/>
      <c r="H337" s="114"/>
      <c r="I337" s="114"/>
      <c r="J337" s="114"/>
      <c r="K337" s="114"/>
      <c r="L337" s="114"/>
      <c r="M337" s="114"/>
      <c r="N337" s="114"/>
      <c r="O337" s="114"/>
    </row>
    <row r="338" spans="1:15">
      <c r="A338" s="114"/>
      <c r="B338" s="114"/>
      <c r="C338" s="115"/>
      <c r="D338" s="114"/>
      <c r="E338" s="114"/>
      <c r="F338" s="114"/>
      <c r="G338" s="115"/>
      <c r="H338" s="114"/>
      <c r="I338" s="114"/>
      <c r="J338" s="114"/>
      <c r="K338" s="114"/>
      <c r="L338" s="114"/>
      <c r="M338" s="114"/>
      <c r="N338" s="114"/>
      <c r="O338" s="114"/>
    </row>
    <row r="339" spans="1:15">
      <c r="A339" s="114"/>
      <c r="B339" s="114"/>
      <c r="C339" s="115"/>
      <c r="D339" s="114"/>
      <c r="E339" s="114"/>
      <c r="F339" s="114"/>
      <c r="G339" s="115"/>
      <c r="H339" s="114"/>
      <c r="I339" s="114"/>
      <c r="J339" s="114"/>
      <c r="K339" s="114"/>
      <c r="L339" s="114"/>
      <c r="M339" s="114"/>
      <c r="N339" s="114"/>
      <c r="O339" s="114"/>
    </row>
    <row r="340" spans="1:15">
      <c r="A340" s="114"/>
      <c r="B340" s="114"/>
      <c r="C340" s="115"/>
      <c r="D340" s="114"/>
      <c r="E340" s="114"/>
      <c r="F340" s="114"/>
      <c r="G340" s="115"/>
      <c r="H340" s="114"/>
      <c r="I340" s="114"/>
      <c r="J340" s="114"/>
      <c r="K340" s="114"/>
      <c r="L340" s="114"/>
      <c r="M340" s="114"/>
      <c r="N340" s="114"/>
      <c r="O340" s="114"/>
    </row>
    <row r="341" spans="1:15">
      <c r="A341" s="114"/>
      <c r="B341" s="114"/>
      <c r="C341" s="115"/>
      <c r="D341" s="114"/>
      <c r="E341" s="114"/>
      <c r="F341" s="114"/>
      <c r="G341" s="115"/>
      <c r="H341" s="114"/>
      <c r="I341" s="114"/>
      <c r="J341" s="114"/>
      <c r="K341" s="114"/>
      <c r="L341" s="114"/>
      <c r="M341" s="114"/>
      <c r="N341" s="114"/>
      <c r="O341" s="114"/>
    </row>
    <row r="342" spans="1:15">
      <c r="A342" s="114"/>
      <c r="B342" s="114"/>
      <c r="C342" s="115"/>
      <c r="D342" s="114"/>
      <c r="E342" s="114"/>
      <c r="F342" s="114"/>
      <c r="G342" s="115"/>
      <c r="H342" s="114"/>
      <c r="I342" s="114"/>
      <c r="J342" s="114"/>
      <c r="K342" s="114"/>
      <c r="L342" s="114"/>
      <c r="M342" s="114"/>
      <c r="N342" s="114"/>
      <c r="O342" s="114"/>
    </row>
    <row r="343" spans="1:15">
      <c r="A343" s="114"/>
      <c r="B343" s="114"/>
      <c r="C343" s="115"/>
      <c r="D343" s="114"/>
      <c r="E343" s="114"/>
      <c r="F343" s="114"/>
      <c r="G343" s="115"/>
      <c r="H343" s="114"/>
      <c r="I343" s="114"/>
      <c r="J343" s="114"/>
      <c r="K343" s="114"/>
      <c r="L343" s="114"/>
      <c r="M343" s="114"/>
      <c r="N343" s="114"/>
      <c r="O343" s="114"/>
    </row>
    <row r="344" spans="1:15">
      <c r="A344" s="114"/>
      <c r="B344" s="114"/>
      <c r="C344" s="115"/>
      <c r="D344" s="114"/>
      <c r="E344" s="114"/>
      <c r="F344" s="114"/>
      <c r="G344" s="115"/>
      <c r="H344" s="114"/>
      <c r="I344" s="114"/>
      <c r="J344" s="114"/>
      <c r="K344" s="114"/>
      <c r="L344" s="114"/>
      <c r="M344" s="114"/>
      <c r="N344" s="114"/>
      <c r="O344" s="114"/>
    </row>
    <row r="345" spans="1:15">
      <c r="A345" s="114"/>
      <c r="B345" s="114"/>
      <c r="C345" s="115"/>
      <c r="D345" s="114"/>
      <c r="E345" s="114"/>
      <c r="F345" s="114"/>
      <c r="G345" s="115"/>
      <c r="H345" s="114"/>
      <c r="I345" s="114"/>
      <c r="J345" s="114"/>
      <c r="K345" s="114"/>
      <c r="L345" s="114"/>
      <c r="M345" s="114"/>
      <c r="N345" s="114"/>
      <c r="O345" s="114"/>
    </row>
    <row r="346" spans="1:15">
      <c r="A346" s="114"/>
      <c r="B346" s="114"/>
      <c r="C346" s="115"/>
      <c r="D346" s="114"/>
      <c r="E346" s="114"/>
      <c r="F346" s="114"/>
      <c r="G346" s="115"/>
      <c r="H346" s="114"/>
      <c r="I346" s="114"/>
      <c r="J346" s="114"/>
      <c r="K346" s="114"/>
      <c r="L346" s="114"/>
      <c r="M346" s="114"/>
      <c r="N346" s="114"/>
      <c r="O346" s="114"/>
    </row>
    <row r="347" spans="1:15">
      <c r="A347" s="114"/>
      <c r="B347" s="114"/>
      <c r="C347" s="115"/>
      <c r="D347" s="114"/>
      <c r="E347" s="114"/>
      <c r="F347" s="114"/>
      <c r="G347" s="115"/>
      <c r="H347" s="114"/>
      <c r="I347" s="114"/>
      <c r="J347" s="114"/>
      <c r="K347" s="114"/>
      <c r="L347" s="114"/>
      <c r="M347" s="114"/>
      <c r="N347" s="114"/>
      <c r="O347" s="114"/>
    </row>
    <row r="348" spans="1:15">
      <c r="A348" s="114"/>
      <c r="B348" s="114"/>
      <c r="C348" s="115"/>
      <c r="D348" s="114"/>
      <c r="E348" s="114"/>
      <c r="F348" s="114"/>
      <c r="G348" s="115"/>
      <c r="H348" s="114"/>
      <c r="I348" s="114"/>
      <c r="J348" s="114"/>
      <c r="K348" s="114"/>
      <c r="L348" s="114"/>
      <c r="M348" s="114"/>
      <c r="N348" s="114"/>
      <c r="O348" s="114"/>
    </row>
    <row r="349" spans="1:15">
      <c r="A349" s="114"/>
      <c r="B349" s="114"/>
      <c r="C349" s="115"/>
      <c r="D349" s="114"/>
      <c r="E349" s="114"/>
      <c r="F349" s="114"/>
      <c r="G349" s="115"/>
      <c r="H349" s="114"/>
      <c r="I349" s="114"/>
      <c r="J349" s="114"/>
      <c r="K349" s="114"/>
      <c r="L349" s="114"/>
      <c r="M349" s="114"/>
      <c r="N349" s="114"/>
      <c r="O349" s="114"/>
    </row>
    <row r="350" spans="1:15">
      <c r="A350" s="114"/>
      <c r="B350" s="114"/>
      <c r="C350" s="115"/>
      <c r="D350" s="114"/>
      <c r="E350" s="114"/>
      <c r="F350" s="114"/>
      <c r="G350" s="115"/>
      <c r="H350" s="114"/>
      <c r="I350" s="114"/>
      <c r="J350" s="114"/>
      <c r="K350" s="114"/>
      <c r="L350" s="114"/>
      <c r="M350" s="114"/>
      <c r="N350" s="114"/>
      <c r="O350" s="114"/>
    </row>
    <row r="351" spans="1:15">
      <c r="A351" s="114"/>
      <c r="B351" s="114"/>
      <c r="C351" s="115"/>
      <c r="D351" s="114"/>
      <c r="E351" s="114"/>
      <c r="F351" s="114"/>
      <c r="G351" s="115"/>
      <c r="H351" s="114"/>
      <c r="I351" s="114"/>
      <c r="J351" s="114"/>
      <c r="K351" s="114"/>
      <c r="L351" s="114"/>
      <c r="M351" s="114"/>
      <c r="N351" s="114"/>
      <c r="O351" s="114"/>
    </row>
    <row r="352" spans="1:15">
      <c r="A352" s="114"/>
      <c r="B352" s="114"/>
      <c r="C352" s="115"/>
      <c r="D352" s="114"/>
      <c r="E352" s="114"/>
      <c r="F352" s="114"/>
      <c r="G352" s="115"/>
      <c r="H352" s="114"/>
      <c r="I352" s="114"/>
      <c r="J352" s="114"/>
      <c r="K352" s="114"/>
      <c r="L352" s="114"/>
      <c r="M352" s="114"/>
      <c r="N352" s="114"/>
      <c r="O352" s="114"/>
    </row>
    <row r="353" spans="1:15">
      <c r="A353" s="114"/>
      <c r="B353" s="114"/>
      <c r="C353" s="115"/>
      <c r="D353" s="114"/>
      <c r="E353" s="114"/>
      <c r="F353" s="114"/>
      <c r="G353" s="115"/>
      <c r="H353" s="114"/>
      <c r="I353" s="114"/>
      <c r="J353" s="114"/>
      <c r="K353" s="114"/>
      <c r="L353" s="114"/>
      <c r="M353" s="114"/>
      <c r="N353" s="114"/>
      <c r="O353" s="114"/>
    </row>
    <row r="354" spans="1:15">
      <c r="A354" s="114"/>
      <c r="B354" s="114"/>
      <c r="C354" s="115"/>
      <c r="D354" s="114"/>
      <c r="E354" s="114"/>
      <c r="F354" s="114"/>
      <c r="G354" s="115"/>
      <c r="H354" s="114"/>
      <c r="I354" s="114"/>
      <c r="J354" s="114"/>
      <c r="K354" s="114"/>
      <c r="L354" s="114"/>
      <c r="M354" s="114"/>
      <c r="N354" s="114"/>
      <c r="O354" s="114"/>
    </row>
    <row r="355" spans="1:15">
      <c r="A355" s="114"/>
      <c r="B355" s="114"/>
      <c r="C355" s="115"/>
      <c r="D355" s="114"/>
      <c r="E355" s="114"/>
      <c r="F355" s="114"/>
      <c r="G355" s="115"/>
      <c r="H355" s="114"/>
      <c r="I355" s="114"/>
      <c r="J355" s="114"/>
      <c r="K355" s="114"/>
      <c r="L355" s="114"/>
      <c r="M355" s="114"/>
      <c r="N355" s="114"/>
      <c r="O355" s="114"/>
    </row>
    <row r="356" spans="1:15">
      <c r="A356" s="114"/>
      <c r="B356" s="114"/>
      <c r="C356" s="115"/>
      <c r="D356" s="114"/>
      <c r="E356" s="114"/>
      <c r="F356" s="114"/>
      <c r="G356" s="115"/>
      <c r="H356" s="114"/>
      <c r="I356" s="114"/>
      <c r="J356" s="114"/>
      <c r="K356" s="114"/>
      <c r="L356" s="114"/>
      <c r="M356" s="114"/>
      <c r="N356" s="114"/>
      <c r="O356" s="114"/>
    </row>
    <row r="357" spans="1:15">
      <c r="A357" s="114"/>
      <c r="B357" s="114"/>
      <c r="C357" s="115"/>
      <c r="D357" s="114"/>
      <c r="E357" s="114"/>
      <c r="F357" s="114"/>
      <c r="G357" s="115"/>
      <c r="H357" s="114"/>
      <c r="I357" s="114"/>
      <c r="J357" s="114"/>
      <c r="K357" s="114"/>
      <c r="L357" s="114"/>
      <c r="M357" s="114"/>
      <c r="N357" s="114"/>
      <c r="O357" s="114"/>
    </row>
    <row r="358" spans="1:15">
      <c r="A358" s="114"/>
      <c r="B358" s="114"/>
      <c r="C358" s="115"/>
      <c r="D358" s="114"/>
      <c r="E358" s="114"/>
      <c r="F358" s="114"/>
      <c r="G358" s="115"/>
      <c r="H358" s="114"/>
      <c r="I358" s="114"/>
      <c r="J358" s="114"/>
      <c r="K358" s="114"/>
      <c r="L358" s="114"/>
      <c r="M358" s="114"/>
      <c r="N358" s="114"/>
      <c r="O358" s="114"/>
    </row>
    <row r="359" spans="1:15">
      <c r="A359" s="114"/>
      <c r="B359" s="114"/>
      <c r="C359" s="115"/>
      <c r="D359" s="114"/>
      <c r="E359" s="114"/>
      <c r="F359" s="114"/>
      <c r="G359" s="115"/>
      <c r="H359" s="114"/>
      <c r="I359" s="114"/>
      <c r="J359" s="114"/>
      <c r="K359" s="114"/>
      <c r="L359" s="114"/>
      <c r="M359" s="114"/>
      <c r="N359" s="114"/>
      <c r="O359" s="114"/>
    </row>
    <row r="360" spans="1:15">
      <c r="A360" s="114"/>
      <c r="B360" s="114"/>
      <c r="C360" s="115"/>
      <c r="D360" s="114"/>
      <c r="E360" s="114"/>
      <c r="F360" s="114"/>
      <c r="G360" s="115"/>
      <c r="H360" s="114"/>
      <c r="I360" s="114"/>
      <c r="J360" s="114"/>
      <c r="K360" s="114"/>
      <c r="L360" s="114"/>
      <c r="M360" s="114"/>
      <c r="N360" s="114"/>
      <c r="O360" s="114"/>
    </row>
    <row r="361" spans="1:15">
      <c r="A361" s="114"/>
      <c r="B361" s="114"/>
      <c r="C361" s="115"/>
      <c r="D361" s="114"/>
      <c r="E361" s="114"/>
      <c r="F361" s="114"/>
      <c r="G361" s="115"/>
      <c r="H361" s="114"/>
      <c r="I361" s="114"/>
      <c r="J361" s="114"/>
      <c r="K361" s="114"/>
      <c r="L361" s="114"/>
      <c r="M361" s="114"/>
      <c r="N361" s="114"/>
      <c r="O361" s="114"/>
    </row>
    <row r="362" spans="1:15">
      <c r="A362" s="114"/>
      <c r="B362" s="114"/>
      <c r="C362" s="115"/>
      <c r="D362" s="114"/>
      <c r="E362" s="114"/>
      <c r="F362" s="114"/>
      <c r="G362" s="115"/>
      <c r="H362" s="114"/>
      <c r="I362" s="114"/>
      <c r="J362" s="114"/>
      <c r="K362" s="114"/>
      <c r="L362" s="114"/>
      <c r="M362" s="114"/>
      <c r="N362" s="114"/>
      <c r="O362" s="114"/>
    </row>
    <row r="363" spans="1:15">
      <c r="A363" s="114"/>
      <c r="B363" s="114"/>
      <c r="C363" s="115"/>
      <c r="D363" s="114"/>
      <c r="E363" s="114"/>
      <c r="F363" s="114"/>
      <c r="G363" s="115"/>
      <c r="H363" s="114"/>
      <c r="I363" s="114"/>
      <c r="J363" s="114"/>
      <c r="K363" s="114"/>
      <c r="L363" s="114"/>
      <c r="M363" s="114"/>
      <c r="N363" s="114"/>
      <c r="O363" s="114"/>
    </row>
    <row r="364" spans="1:15">
      <c r="A364" s="114"/>
      <c r="B364" s="114"/>
      <c r="C364" s="115"/>
      <c r="D364" s="114"/>
      <c r="E364" s="114"/>
      <c r="F364" s="114"/>
      <c r="G364" s="115"/>
      <c r="H364" s="114"/>
      <c r="I364" s="114"/>
      <c r="J364" s="114"/>
      <c r="K364" s="114"/>
      <c r="L364" s="114"/>
      <c r="M364" s="114"/>
      <c r="N364" s="114"/>
      <c r="O364" s="114"/>
    </row>
    <row r="365" spans="1:15">
      <c r="A365" s="114"/>
      <c r="B365" s="114"/>
      <c r="C365" s="115"/>
      <c r="D365" s="114"/>
      <c r="E365" s="114"/>
      <c r="F365" s="114"/>
      <c r="G365" s="115"/>
      <c r="H365" s="114"/>
      <c r="I365" s="114"/>
      <c r="J365" s="114"/>
      <c r="K365" s="114"/>
      <c r="L365" s="114"/>
      <c r="M365" s="114"/>
      <c r="N365" s="114"/>
      <c r="O365" s="114"/>
    </row>
    <row r="366" spans="1:15">
      <c r="A366" s="114"/>
      <c r="B366" s="114"/>
      <c r="C366" s="115"/>
      <c r="D366" s="114"/>
      <c r="E366" s="114"/>
      <c r="F366" s="114"/>
      <c r="G366" s="115"/>
      <c r="H366" s="114"/>
      <c r="I366" s="114"/>
      <c r="J366" s="114"/>
      <c r="K366" s="114"/>
      <c r="L366" s="114"/>
      <c r="M366" s="114"/>
      <c r="N366" s="114"/>
      <c r="O366" s="114"/>
    </row>
    <row r="367" spans="1:15">
      <c r="A367" s="114"/>
      <c r="B367" s="114"/>
      <c r="C367" s="115"/>
      <c r="D367" s="114"/>
      <c r="E367" s="114"/>
      <c r="F367" s="114"/>
      <c r="G367" s="115"/>
      <c r="H367" s="114"/>
      <c r="I367" s="114"/>
      <c r="J367" s="114"/>
      <c r="K367" s="114"/>
      <c r="L367" s="114"/>
      <c r="M367" s="114"/>
      <c r="N367" s="114"/>
      <c r="O367" s="114"/>
    </row>
    <row r="368" spans="1:15">
      <c r="A368" s="114"/>
      <c r="B368" s="114"/>
      <c r="C368" s="115"/>
      <c r="D368" s="114"/>
      <c r="E368" s="114"/>
      <c r="F368" s="114"/>
      <c r="G368" s="115"/>
      <c r="H368" s="114"/>
      <c r="I368" s="114"/>
      <c r="J368" s="114"/>
      <c r="K368" s="114"/>
      <c r="L368" s="114"/>
      <c r="M368" s="114"/>
      <c r="N368" s="114"/>
      <c r="O368" s="114"/>
    </row>
    <row r="369" spans="1:15">
      <c r="A369" s="114"/>
      <c r="B369" s="114"/>
      <c r="C369" s="115"/>
      <c r="D369" s="114"/>
      <c r="E369" s="114"/>
      <c r="F369" s="114"/>
      <c r="G369" s="115"/>
      <c r="H369" s="114"/>
      <c r="I369" s="114"/>
      <c r="J369" s="114"/>
      <c r="K369" s="114"/>
      <c r="L369" s="114"/>
      <c r="M369" s="114"/>
      <c r="N369" s="114"/>
      <c r="O369" s="114"/>
    </row>
    <row r="370" spans="1:15">
      <c r="A370" s="114"/>
      <c r="B370" s="114"/>
      <c r="C370" s="115"/>
      <c r="D370" s="114"/>
      <c r="E370" s="114"/>
      <c r="F370" s="114"/>
      <c r="G370" s="115"/>
      <c r="H370" s="114"/>
      <c r="I370" s="114"/>
      <c r="J370" s="114"/>
      <c r="K370" s="114"/>
      <c r="L370" s="114"/>
      <c r="M370" s="114"/>
      <c r="N370" s="114"/>
      <c r="O370" s="114"/>
    </row>
    <row r="371" spans="1:15">
      <c r="A371" s="114"/>
      <c r="B371" s="114"/>
      <c r="C371" s="115"/>
      <c r="D371" s="114"/>
      <c r="E371" s="114"/>
      <c r="F371" s="114"/>
      <c r="G371" s="115"/>
      <c r="H371" s="114"/>
      <c r="I371" s="114"/>
      <c r="J371" s="114"/>
      <c r="K371" s="114"/>
      <c r="L371" s="114"/>
      <c r="M371" s="114"/>
      <c r="N371" s="114"/>
      <c r="O371" s="114"/>
    </row>
    <row r="372" spans="1:15">
      <c r="A372" s="114"/>
      <c r="B372" s="114"/>
      <c r="C372" s="115"/>
      <c r="D372" s="114"/>
      <c r="E372" s="114"/>
      <c r="F372" s="114"/>
      <c r="G372" s="115"/>
      <c r="H372" s="114"/>
      <c r="I372" s="114"/>
      <c r="J372" s="114"/>
      <c r="K372" s="114"/>
      <c r="L372" s="114"/>
      <c r="M372" s="114"/>
      <c r="N372" s="114"/>
      <c r="O372" s="114"/>
    </row>
    <row r="373" spans="1:15">
      <c r="A373" s="114"/>
      <c r="B373" s="114"/>
      <c r="C373" s="115"/>
      <c r="D373" s="114"/>
      <c r="E373" s="114"/>
      <c r="F373" s="114"/>
      <c r="G373" s="115"/>
      <c r="H373" s="114"/>
      <c r="I373" s="114"/>
      <c r="J373" s="114"/>
      <c r="K373" s="114"/>
      <c r="L373" s="114"/>
      <c r="M373" s="114"/>
      <c r="N373" s="114"/>
      <c r="O373" s="114"/>
    </row>
    <row r="374" spans="1:15">
      <c r="A374" s="114"/>
      <c r="B374" s="114"/>
      <c r="C374" s="115"/>
      <c r="D374" s="114"/>
      <c r="E374" s="114"/>
      <c r="F374" s="114"/>
      <c r="G374" s="115"/>
      <c r="H374" s="114"/>
      <c r="I374" s="114"/>
      <c r="J374" s="114"/>
      <c r="K374" s="114"/>
      <c r="L374" s="114"/>
      <c r="M374" s="114"/>
      <c r="N374" s="114"/>
      <c r="O374" s="114"/>
    </row>
    <row r="375" spans="1:15">
      <c r="A375" s="114"/>
      <c r="B375" s="114"/>
      <c r="C375" s="115"/>
      <c r="D375" s="114"/>
      <c r="E375" s="114"/>
      <c r="F375" s="114"/>
      <c r="G375" s="115"/>
      <c r="H375" s="114"/>
      <c r="I375" s="114"/>
      <c r="J375" s="114"/>
      <c r="K375" s="114"/>
      <c r="L375" s="114"/>
      <c r="M375" s="114"/>
      <c r="N375" s="114"/>
      <c r="O375" s="114"/>
    </row>
    <row r="376" spans="1:15">
      <c r="A376" s="114"/>
      <c r="B376" s="114"/>
      <c r="C376" s="115"/>
      <c r="D376" s="114"/>
      <c r="E376" s="114"/>
      <c r="F376" s="114"/>
      <c r="G376" s="115"/>
      <c r="H376" s="114"/>
      <c r="I376" s="114"/>
      <c r="J376" s="114"/>
      <c r="K376" s="114"/>
      <c r="L376" s="114"/>
      <c r="M376" s="114"/>
      <c r="N376" s="114"/>
      <c r="O376" s="114"/>
    </row>
    <row r="386" spans="1:9" s="117" customFormat="1">
      <c r="A386" s="115"/>
      <c r="B386" s="103"/>
      <c r="C386" s="116"/>
      <c r="D386" s="103"/>
      <c r="E386" s="103"/>
      <c r="F386" s="103"/>
      <c r="G386" s="116"/>
      <c r="H386" s="103"/>
      <c r="I386" s="103"/>
    </row>
    <row r="387" spans="1:9" s="117" customFormat="1">
      <c r="A387" s="115"/>
      <c r="B387" s="103"/>
      <c r="C387" s="116"/>
      <c r="D387" s="103"/>
      <c r="E387" s="103"/>
      <c r="F387" s="103"/>
      <c r="G387" s="116"/>
      <c r="H387" s="103"/>
      <c r="I387" s="103"/>
    </row>
    <row r="388" spans="1:9" s="117" customFormat="1">
      <c r="A388" s="115"/>
      <c r="B388" s="103"/>
      <c r="C388" s="116"/>
      <c r="D388" s="103"/>
      <c r="E388" s="103"/>
      <c r="F388" s="103"/>
      <c r="G388" s="116"/>
      <c r="H388" s="103"/>
      <c r="I388" s="103"/>
    </row>
    <row r="389" spans="1:9" s="117" customFormat="1">
      <c r="A389" s="115"/>
      <c r="B389" s="103"/>
      <c r="C389" s="116"/>
      <c r="D389" s="103"/>
      <c r="E389" s="103"/>
      <c r="F389" s="103"/>
      <c r="G389" s="116"/>
      <c r="H389" s="103"/>
      <c r="I389" s="103"/>
    </row>
    <row r="390" spans="1:9" s="117" customFormat="1">
      <c r="A390" s="115"/>
      <c r="B390" s="103"/>
      <c r="C390" s="116"/>
      <c r="D390" s="103"/>
      <c r="E390" s="103"/>
      <c r="F390" s="103"/>
      <c r="G390" s="116"/>
      <c r="H390" s="103"/>
      <c r="I390" s="103"/>
    </row>
    <row r="391" spans="1:9" s="117" customFormat="1">
      <c r="A391" s="115"/>
      <c r="B391" s="103"/>
      <c r="C391" s="116"/>
      <c r="D391" s="103"/>
      <c r="E391" s="103"/>
      <c r="F391" s="103"/>
      <c r="G391" s="116"/>
      <c r="H391" s="103"/>
      <c r="I391" s="103"/>
    </row>
    <row r="392" spans="1:9" s="117" customFormat="1">
      <c r="A392" s="115"/>
      <c r="B392" s="103"/>
      <c r="C392" s="116"/>
      <c r="D392" s="103"/>
      <c r="E392" s="103"/>
      <c r="F392" s="103"/>
      <c r="G392" s="116"/>
      <c r="H392" s="103"/>
      <c r="I392" s="103"/>
    </row>
    <row r="393" spans="1:9" s="117" customFormat="1">
      <c r="A393" s="115"/>
      <c r="B393" s="103"/>
      <c r="C393" s="116"/>
      <c r="D393" s="103"/>
      <c r="E393" s="103"/>
      <c r="F393" s="103"/>
      <c r="G393" s="116"/>
      <c r="H393" s="103"/>
      <c r="I393" s="103"/>
    </row>
    <row r="394" spans="1:9" s="117" customFormat="1">
      <c r="A394" s="115"/>
      <c r="B394" s="103"/>
      <c r="C394" s="116"/>
      <c r="D394" s="103"/>
      <c r="E394" s="103"/>
      <c r="F394" s="103"/>
      <c r="G394" s="116"/>
      <c r="H394" s="103"/>
      <c r="I394" s="103"/>
    </row>
    <row r="395" spans="1:9" s="117" customFormat="1">
      <c r="A395" s="115"/>
      <c r="B395" s="103"/>
      <c r="C395" s="116"/>
      <c r="D395" s="103"/>
      <c r="E395" s="103"/>
      <c r="F395" s="103"/>
      <c r="G395" s="116"/>
      <c r="H395" s="103"/>
      <c r="I395" s="103"/>
    </row>
    <row r="396" spans="1:9" s="117" customFormat="1">
      <c r="A396" s="115"/>
      <c r="B396" s="103"/>
      <c r="C396" s="116"/>
      <c r="D396" s="103"/>
      <c r="E396" s="103"/>
      <c r="F396" s="103"/>
      <c r="G396" s="116"/>
      <c r="H396" s="103"/>
      <c r="I396" s="103"/>
    </row>
    <row r="397" spans="1:9" s="117" customFormat="1">
      <c r="A397" s="115"/>
      <c r="B397" s="103"/>
      <c r="C397" s="116"/>
      <c r="D397" s="103"/>
      <c r="E397" s="103"/>
      <c r="F397" s="103"/>
      <c r="G397" s="116"/>
      <c r="H397" s="103"/>
      <c r="I397" s="103"/>
    </row>
    <row r="398" spans="1:9" s="117" customFormat="1">
      <c r="A398" s="115"/>
      <c r="B398" s="103"/>
      <c r="C398" s="116"/>
      <c r="D398" s="103"/>
      <c r="E398" s="103"/>
      <c r="F398" s="103"/>
      <c r="G398" s="116"/>
      <c r="H398" s="103"/>
      <c r="I398" s="103"/>
    </row>
    <row r="399" spans="1:9" s="117" customFormat="1">
      <c r="A399" s="115"/>
      <c r="B399" s="103"/>
      <c r="C399" s="116"/>
      <c r="D399" s="103"/>
      <c r="E399" s="103"/>
      <c r="F399" s="103"/>
      <c r="G399" s="116"/>
      <c r="H399" s="103"/>
      <c r="I399" s="103"/>
    </row>
    <row r="400" spans="1:9" s="117" customFormat="1">
      <c r="A400" s="115"/>
      <c r="B400" s="103"/>
      <c r="C400" s="116"/>
      <c r="D400" s="103"/>
      <c r="E400" s="103"/>
      <c r="F400" s="103"/>
      <c r="G400" s="116"/>
      <c r="H400" s="103"/>
      <c r="I400" s="103"/>
    </row>
    <row r="401" spans="1:9" s="117" customFormat="1">
      <c r="A401" s="115"/>
      <c r="B401" s="103"/>
      <c r="C401" s="116"/>
      <c r="D401" s="103"/>
      <c r="E401" s="103"/>
      <c r="F401" s="103"/>
      <c r="G401" s="116"/>
      <c r="H401" s="103"/>
      <c r="I401" s="103"/>
    </row>
    <row r="402" spans="1:9" s="117" customFormat="1">
      <c r="A402" s="115"/>
      <c r="B402" s="103"/>
      <c r="C402" s="116"/>
      <c r="D402" s="103"/>
      <c r="E402" s="103"/>
      <c r="F402" s="103"/>
      <c r="G402" s="116"/>
      <c r="H402" s="103"/>
      <c r="I402" s="103"/>
    </row>
    <row r="403" spans="1:9" s="117" customFormat="1">
      <c r="A403" s="115"/>
      <c r="B403" s="103"/>
      <c r="C403" s="116"/>
      <c r="D403" s="103"/>
      <c r="E403" s="103"/>
      <c r="F403" s="103"/>
      <c r="G403" s="116"/>
      <c r="H403" s="103"/>
      <c r="I403" s="103"/>
    </row>
    <row r="404" spans="1:9" s="117" customFormat="1">
      <c r="A404" s="115"/>
      <c r="B404" s="103"/>
      <c r="C404" s="116"/>
      <c r="D404" s="103"/>
      <c r="E404" s="103"/>
      <c r="F404" s="103"/>
      <c r="G404" s="116"/>
      <c r="H404" s="103"/>
      <c r="I404" s="103"/>
    </row>
    <row r="405" spans="1:9" s="117" customFormat="1">
      <c r="A405" s="115"/>
      <c r="B405" s="103"/>
      <c r="C405" s="116"/>
      <c r="D405" s="103"/>
      <c r="E405" s="103"/>
      <c r="F405" s="103"/>
      <c r="G405" s="116"/>
      <c r="H405" s="103"/>
      <c r="I405" s="103"/>
    </row>
    <row r="406" spans="1:9" s="117" customFormat="1">
      <c r="A406" s="115"/>
      <c r="B406" s="103"/>
      <c r="C406" s="116"/>
      <c r="D406" s="103"/>
      <c r="E406" s="103"/>
      <c r="F406" s="103"/>
      <c r="G406" s="116"/>
      <c r="H406" s="103"/>
      <c r="I406" s="103"/>
    </row>
    <row r="407" spans="1:9" s="117" customFormat="1">
      <c r="A407" s="115"/>
      <c r="B407" s="103"/>
      <c r="C407" s="116"/>
      <c r="D407" s="103"/>
      <c r="E407" s="103"/>
      <c r="F407" s="103"/>
      <c r="G407" s="116"/>
      <c r="H407" s="103"/>
      <c r="I407" s="103"/>
    </row>
    <row r="408" spans="1:9" s="117" customFormat="1">
      <c r="A408" s="115"/>
      <c r="B408" s="103"/>
      <c r="C408" s="116"/>
      <c r="D408" s="103"/>
      <c r="E408" s="103"/>
      <c r="F408" s="103"/>
      <c r="G408" s="116"/>
      <c r="H408" s="103"/>
      <c r="I408" s="103"/>
    </row>
    <row r="409" spans="1:9" s="117" customFormat="1">
      <c r="A409" s="115"/>
      <c r="B409" s="103"/>
      <c r="C409" s="116"/>
      <c r="D409" s="103"/>
      <c r="E409" s="103"/>
      <c r="F409" s="103"/>
      <c r="G409" s="116"/>
      <c r="H409" s="103"/>
      <c r="I409" s="103"/>
    </row>
    <row r="410" spans="1:9" s="117" customFormat="1">
      <c r="A410" s="115"/>
      <c r="B410" s="103"/>
      <c r="C410" s="116"/>
      <c r="D410" s="103"/>
      <c r="E410" s="103"/>
      <c r="F410" s="103"/>
      <c r="G410" s="116"/>
      <c r="H410" s="103"/>
      <c r="I410" s="103"/>
    </row>
    <row r="411" spans="1:9" s="117" customFormat="1">
      <c r="A411" s="115"/>
      <c r="B411" s="103"/>
      <c r="C411" s="116"/>
      <c r="D411" s="103"/>
      <c r="E411" s="103"/>
      <c r="F411" s="103"/>
      <c r="G411" s="116"/>
      <c r="H411" s="103"/>
      <c r="I411" s="103"/>
    </row>
    <row r="412" spans="1:9" s="117" customFormat="1">
      <c r="A412" s="115"/>
      <c r="B412" s="103"/>
      <c r="C412" s="116"/>
      <c r="D412" s="103"/>
      <c r="E412" s="103"/>
      <c r="F412" s="103"/>
      <c r="G412" s="116"/>
      <c r="H412" s="103"/>
      <c r="I412" s="103"/>
    </row>
    <row r="413" spans="1:9" s="117" customFormat="1">
      <c r="A413" s="115"/>
      <c r="B413" s="103"/>
      <c r="C413" s="116"/>
      <c r="D413" s="103"/>
      <c r="E413" s="103"/>
      <c r="F413" s="103"/>
      <c r="G413" s="116"/>
      <c r="H413" s="103"/>
      <c r="I413" s="103"/>
    </row>
    <row r="414" spans="1:9" s="117" customFormat="1">
      <c r="A414" s="115"/>
      <c r="B414" s="103"/>
      <c r="C414" s="116"/>
      <c r="D414" s="103"/>
      <c r="E414" s="103"/>
      <c r="F414" s="103"/>
      <c r="G414" s="116"/>
      <c r="H414" s="103"/>
      <c r="I414" s="103"/>
    </row>
    <row r="415" spans="1:9" s="117" customFormat="1">
      <c r="A415" s="115"/>
      <c r="B415" s="103"/>
      <c r="C415" s="116"/>
      <c r="D415" s="103"/>
      <c r="E415" s="103"/>
      <c r="F415" s="103"/>
      <c r="G415" s="116"/>
      <c r="H415" s="103"/>
      <c r="I415" s="103"/>
    </row>
    <row r="416" spans="1:9" s="117" customFormat="1">
      <c r="A416" s="115"/>
      <c r="B416" s="103"/>
      <c r="C416" s="116"/>
      <c r="D416" s="103"/>
      <c r="E416" s="103"/>
      <c r="F416" s="103"/>
      <c r="G416" s="116"/>
      <c r="H416" s="103"/>
      <c r="I416" s="103"/>
    </row>
    <row r="417" spans="1:9" s="117" customFormat="1">
      <c r="A417" s="115"/>
      <c r="B417" s="103"/>
      <c r="C417" s="116"/>
      <c r="D417" s="103"/>
      <c r="E417" s="103"/>
      <c r="F417" s="103"/>
      <c r="G417" s="116"/>
      <c r="H417" s="103"/>
      <c r="I417" s="103"/>
    </row>
    <row r="418" spans="1:9" s="117" customFormat="1">
      <c r="A418" s="115"/>
      <c r="B418" s="103"/>
      <c r="C418" s="116"/>
      <c r="D418" s="103"/>
      <c r="E418" s="103"/>
      <c r="F418" s="103"/>
      <c r="G418" s="116"/>
      <c r="H418" s="103"/>
      <c r="I418" s="103"/>
    </row>
    <row r="419" spans="1:9" s="117" customFormat="1">
      <c r="A419" s="115"/>
      <c r="B419" s="103"/>
      <c r="C419" s="116"/>
      <c r="D419" s="103"/>
      <c r="E419" s="103"/>
      <c r="F419" s="103"/>
      <c r="G419" s="116"/>
      <c r="H419" s="103"/>
      <c r="I419" s="103"/>
    </row>
    <row r="420" spans="1:9" s="117" customFormat="1">
      <c r="A420" s="115"/>
      <c r="B420" s="103"/>
      <c r="C420" s="116"/>
      <c r="D420" s="103"/>
      <c r="E420" s="103"/>
      <c r="F420" s="103"/>
      <c r="G420" s="116"/>
      <c r="H420" s="103"/>
      <c r="I420" s="103"/>
    </row>
    <row r="421" spans="1:9" s="117" customFormat="1">
      <c r="A421" s="115"/>
      <c r="B421" s="103"/>
      <c r="C421" s="116"/>
      <c r="D421" s="103"/>
      <c r="E421" s="103"/>
      <c r="F421" s="103"/>
      <c r="G421" s="116"/>
      <c r="H421" s="103"/>
      <c r="I421" s="103"/>
    </row>
    <row r="422" spans="1:9" s="117" customFormat="1">
      <c r="A422" s="115"/>
      <c r="B422" s="103"/>
      <c r="C422" s="116"/>
      <c r="D422" s="103"/>
      <c r="E422" s="103"/>
      <c r="F422" s="103"/>
      <c r="G422" s="116"/>
      <c r="H422" s="103"/>
      <c r="I422" s="103"/>
    </row>
    <row r="423" spans="1:9" s="117" customFormat="1">
      <c r="A423" s="115"/>
      <c r="B423" s="103"/>
      <c r="C423" s="116"/>
      <c r="D423" s="103"/>
      <c r="E423" s="103"/>
      <c r="F423" s="103"/>
      <c r="G423" s="116"/>
      <c r="H423" s="103"/>
      <c r="I423" s="103"/>
    </row>
    <row r="424" spans="1:9" s="117" customFormat="1">
      <c r="A424" s="115"/>
      <c r="B424" s="103"/>
      <c r="C424" s="116"/>
      <c r="D424" s="103"/>
      <c r="E424" s="103"/>
      <c r="F424" s="103"/>
      <c r="G424" s="116"/>
      <c r="H424" s="103"/>
      <c r="I424" s="103"/>
    </row>
    <row r="425" spans="1:9" s="117" customFormat="1">
      <c r="A425" s="115"/>
      <c r="B425" s="103"/>
      <c r="C425" s="116"/>
      <c r="D425" s="103"/>
      <c r="E425" s="103"/>
      <c r="F425" s="103"/>
      <c r="G425" s="116"/>
      <c r="H425" s="103"/>
      <c r="I425" s="103"/>
    </row>
    <row r="426" spans="1:9" s="117" customFormat="1">
      <c r="A426" s="115"/>
      <c r="B426" s="103"/>
      <c r="C426" s="116"/>
      <c r="D426" s="103"/>
      <c r="E426" s="103"/>
      <c r="F426" s="103"/>
      <c r="G426" s="116"/>
      <c r="H426" s="103"/>
      <c r="I426" s="103"/>
    </row>
    <row r="427" spans="1:9" s="117" customFormat="1">
      <c r="A427" s="115"/>
      <c r="B427" s="103"/>
      <c r="C427" s="116"/>
      <c r="D427" s="103"/>
      <c r="E427" s="103"/>
      <c r="F427" s="103"/>
      <c r="G427" s="116"/>
      <c r="H427" s="103"/>
      <c r="I427" s="103"/>
    </row>
    <row r="428" spans="1:9" s="117" customFormat="1">
      <c r="A428" s="115"/>
      <c r="B428" s="103"/>
      <c r="C428" s="116"/>
      <c r="D428" s="103"/>
      <c r="E428" s="103"/>
      <c r="F428" s="103"/>
      <c r="G428" s="116"/>
      <c r="H428" s="103"/>
      <c r="I428" s="103"/>
    </row>
    <row r="429" spans="1:9" s="117" customFormat="1">
      <c r="A429" s="115"/>
      <c r="B429" s="103"/>
      <c r="C429" s="116"/>
      <c r="D429" s="103"/>
      <c r="E429" s="103"/>
      <c r="F429" s="103"/>
      <c r="G429" s="116"/>
      <c r="H429" s="103"/>
      <c r="I429" s="103"/>
    </row>
    <row r="430" spans="1:9" s="117" customFormat="1">
      <c r="A430" s="115"/>
      <c r="B430" s="103"/>
      <c r="C430" s="116"/>
      <c r="D430" s="103"/>
      <c r="E430" s="103"/>
      <c r="F430" s="103"/>
      <c r="G430" s="116"/>
      <c r="H430" s="103"/>
      <c r="I430" s="103"/>
    </row>
    <row r="431" spans="1:9" s="117" customFormat="1">
      <c r="A431" s="115"/>
      <c r="B431" s="103"/>
      <c r="C431" s="116"/>
      <c r="D431" s="103"/>
      <c r="E431" s="103"/>
      <c r="F431" s="103"/>
      <c r="G431" s="116"/>
      <c r="H431" s="103"/>
      <c r="I431" s="103"/>
    </row>
    <row r="432" spans="1:9" s="117" customFormat="1">
      <c r="A432" s="115"/>
      <c r="B432" s="103"/>
      <c r="C432" s="116"/>
      <c r="D432" s="103"/>
      <c r="E432" s="103"/>
      <c r="F432" s="103"/>
      <c r="G432" s="116"/>
      <c r="H432" s="103"/>
      <c r="I432" s="103"/>
    </row>
    <row r="433" spans="1:9" s="117" customFormat="1">
      <c r="A433" s="115"/>
      <c r="B433" s="103"/>
      <c r="C433" s="116"/>
      <c r="D433" s="103"/>
      <c r="E433" s="103"/>
      <c r="F433" s="103"/>
      <c r="G433" s="116"/>
      <c r="H433" s="103"/>
      <c r="I433" s="103"/>
    </row>
    <row r="434" spans="1:9" s="117" customFormat="1">
      <c r="A434" s="115"/>
      <c r="B434" s="103"/>
      <c r="C434" s="116"/>
      <c r="D434" s="103"/>
      <c r="E434" s="103"/>
      <c r="F434" s="103"/>
      <c r="G434" s="116"/>
      <c r="H434" s="103"/>
      <c r="I434" s="103"/>
    </row>
    <row r="435" spans="1:9" s="117" customFormat="1">
      <c r="A435" s="115"/>
      <c r="B435" s="103"/>
      <c r="C435" s="116"/>
      <c r="D435" s="103"/>
      <c r="E435" s="103"/>
      <c r="F435" s="103"/>
      <c r="G435" s="116"/>
      <c r="H435" s="103"/>
      <c r="I435" s="103"/>
    </row>
  </sheetData>
  <mergeCells count="18">
    <mergeCell ref="I5:I6"/>
    <mergeCell ref="J5:K5"/>
    <mergeCell ref="L5:M5"/>
    <mergeCell ref="N5:N6"/>
    <mergeCell ref="A1:O1"/>
    <mergeCell ref="A2:O2"/>
    <mergeCell ref="A3:O3"/>
    <mergeCell ref="A4:A6"/>
    <mergeCell ref="B4:B6"/>
    <mergeCell ref="C4:C6"/>
    <mergeCell ref="D4:D6"/>
    <mergeCell ref="E4:E6"/>
    <mergeCell ref="F4:F6"/>
    <mergeCell ref="G4:H4"/>
    <mergeCell ref="I4:N4"/>
    <mergeCell ref="O4:O6"/>
    <mergeCell ref="G5:G6"/>
    <mergeCell ref="H5:H6"/>
  </mergeCells>
  <pageMargins left="0.196850393700787" right="0.196850393700787" top="0.59055118110236204" bottom="0.39370078740157499" header="0.35433070866141703" footer="0.196850393700787"/>
  <pageSetup paperSize="9" scale="70" orientation="landscape" r:id="rId1"/>
  <headerFooter>
    <oddHeader>&amp;L&amp;"Times New Roman,Bold"&amp;12THÀNH PHỐ SƠN LA&amp;R&amp;"Times New Roman,Regular"&amp;12Biểu số 1.4 - Trang &amp;P/&amp;N</oddHeader>
    <oddFooter>&amp;C&amp;"Times New Roman,Regular"&amp;12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1"/>
  <sheetViews>
    <sheetView zoomScale="85" zoomScaleNormal="85" workbookViewId="0">
      <selection activeCell="G32" sqref="G32"/>
    </sheetView>
  </sheetViews>
  <sheetFormatPr defaultRowHeight="16.8"/>
  <cols>
    <col min="1" max="1" width="5.109375" style="121" bestFit="1" customWidth="1"/>
    <col min="2" max="2" width="60.109375" style="122" customWidth="1"/>
    <col min="3" max="3" width="12.33203125" style="122" customWidth="1"/>
    <col min="4" max="4" width="11.88671875" style="133" customWidth="1"/>
    <col min="5" max="5" width="14" style="122" customWidth="1"/>
    <col min="6" max="6" width="10.6640625" style="122" customWidth="1"/>
    <col min="7" max="7" width="14" style="122" customWidth="1"/>
    <col min="8" max="9" width="12.33203125" style="122" customWidth="1"/>
    <col min="10" max="11" width="11.5546875" style="122" customWidth="1"/>
    <col min="12" max="12" width="14.5546875" style="122" customWidth="1"/>
    <col min="13" max="13" width="16.109375" style="122" customWidth="1"/>
    <col min="14" max="14" width="9.6640625" style="122" customWidth="1"/>
    <col min="15" max="15" width="13.109375" style="122" bestFit="1" customWidth="1"/>
    <col min="16" max="255" width="9.109375" style="122"/>
    <col min="256" max="256" width="6.5546875" style="122" customWidth="1"/>
    <col min="257" max="257" width="36.5546875" style="122" customWidth="1"/>
    <col min="258" max="258" width="13.6640625" style="122" customWidth="1"/>
    <col min="259" max="259" width="10.6640625" style="122" customWidth="1"/>
    <col min="260" max="260" width="6.44140625" style="122" customWidth="1"/>
    <col min="261" max="261" width="13.109375" style="122" customWidth="1"/>
    <col min="262" max="262" width="12.88671875" style="122" customWidth="1"/>
    <col min="263" max="263" width="15.6640625" style="122" customWidth="1"/>
    <col min="264" max="264" width="15.44140625" style="122" customWidth="1"/>
    <col min="265" max="265" width="13.33203125" style="122" customWidth="1"/>
    <col min="266" max="266" width="12.5546875" style="122" customWidth="1"/>
    <col min="267" max="267" width="13" style="122" customWidth="1"/>
    <col min="268" max="269" width="11.6640625" style="122" customWidth="1"/>
    <col min="270" max="270" width="10.109375" style="122" customWidth="1"/>
    <col min="271" max="511" width="9.109375" style="122"/>
    <col min="512" max="512" width="6.5546875" style="122" customWidth="1"/>
    <col min="513" max="513" width="36.5546875" style="122" customWidth="1"/>
    <col min="514" max="514" width="13.6640625" style="122" customWidth="1"/>
    <col min="515" max="515" width="10.6640625" style="122" customWidth="1"/>
    <col min="516" max="516" width="6.44140625" style="122" customWidth="1"/>
    <col min="517" max="517" width="13.109375" style="122" customWidth="1"/>
    <col min="518" max="518" width="12.88671875" style="122" customWidth="1"/>
    <col min="519" max="519" width="15.6640625" style="122" customWidth="1"/>
    <col min="520" max="520" width="15.44140625" style="122" customWidth="1"/>
    <col min="521" max="521" width="13.33203125" style="122" customWidth="1"/>
    <col min="522" max="522" width="12.5546875" style="122" customWidth="1"/>
    <col min="523" max="523" width="13" style="122" customWidth="1"/>
    <col min="524" max="525" width="11.6640625" style="122" customWidth="1"/>
    <col min="526" max="526" width="10.109375" style="122" customWidth="1"/>
    <col min="527" max="767" width="9.109375" style="122"/>
    <col min="768" max="768" width="6.5546875" style="122" customWidth="1"/>
    <col min="769" max="769" width="36.5546875" style="122" customWidth="1"/>
    <col min="770" max="770" width="13.6640625" style="122" customWidth="1"/>
    <col min="771" max="771" width="10.6640625" style="122" customWidth="1"/>
    <col min="772" max="772" width="6.44140625" style="122" customWidth="1"/>
    <col min="773" max="773" width="13.109375" style="122" customWidth="1"/>
    <col min="774" max="774" width="12.88671875" style="122" customWidth="1"/>
    <col min="775" max="775" width="15.6640625" style="122" customWidth="1"/>
    <col min="776" max="776" width="15.44140625" style="122" customWidth="1"/>
    <col min="777" max="777" width="13.33203125" style="122" customWidth="1"/>
    <col min="778" max="778" width="12.5546875" style="122" customWidth="1"/>
    <col min="779" max="779" width="13" style="122" customWidth="1"/>
    <col min="780" max="781" width="11.6640625" style="122" customWidth="1"/>
    <col min="782" max="782" width="10.109375" style="122" customWidth="1"/>
    <col min="783" max="1023" width="9.109375" style="122"/>
    <col min="1024" max="1024" width="6.5546875" style="122" customWidth="1"/>
    <col min="1025" max="1025" width="36.5546875" style="122" customWidth="1"/>
    <col min="1026" max="1026" width="13.6640625" style="122" customWidth="1"/>
    <col min="1027" max="1027" width="10.6640625" style="122" customWidth="1"/>
    <col min="1028" max="1028" width="6.44140625" style="122" customWidth="1"/>
    <col min="1029" max="1029" width="13.109375" style="122" customWidth="1"/>
    <col min="1030" max="1030" width="12.88671875" style="122" customWidth="1"/>
    <col min="1031" max="1031" width="15.6640625" style="122" customWidth="1"/>
    <col min="1032" max="1032" width="15.44140625" style="122" customWidth="1"/>
    <col min="1033" max="1033" width="13.33203125" style="122" customWidth="1"/>
    <col min="1034" max="1034" width="12.5546875" style="122" customWidth="1"/>
    <col min="1035" max="1035" width="13" style="122" customWidth="1"/>
    <col min="1036" max="1037" width="11.6640625" style="122" customWidth="1"/>
    <col min="1038" max="1038" width="10.109375" style="122" customWidth="1"/>
    <col min="1039" max="1279" width="9.109375" style="122"/>
    <col min="1280" max="1280" width="6.5546875" style="122" customWidth="1"/>
    <col min="1281" max="1281" width="36.5546875" style="122" customWidth="1"/>
    <col min="1282" max="1282" width="13.6640625" style="122" customWidth="1"/>
    <col min="1283" max="1283" width="10.6640625" style="122" customWidth="1"/>
    <col min="1284" max="1284" width="6.44140625" style="122" customWidth="1"/>
    <col min="1285" max="1285" width="13.109375" style="122" customWidth="1"/>
    <col min="1286" max="1286" width="12.88671875" style="122" customWidth="1"/>
    <col min="1287" max="1287" width="15.6640625" style="122" customWidth="1"/>
    <col min="1288" max="1288" width="15.44140625" style="122" customWidth="1"/>
    <col min="1289" max="1289" width="13.33203125" style="122" customWidth="1"/>
    <col min="1290" max="1290" width="12.5546875" style="122" customWidth="1"/>
    <col min="1291" max="1291" width="13" style="122" customWidth="1"/>
    <col min="1292" max="1293" width="11.6640625" style="122" customWidth="1"/>
    <col min="1294" max="1294" width="10.109375" style="122" customWidth="1"/>
    <col min="1295" max="1535" width="9.109375" style="122"/>
    <col min="1536" max="1536" width="6.5546875" style="122" customWidth="1"/>
    <col min="1537" max="1537" width="36.5546875" style="122" customWidth="1"/>
    <col min="1538" max="1538" width="13.6640625" style="122" customWidth="1"/>
    <col min="1539" max="1539" width="10.6640625" style="122" customWidth="1"/>
    <col min="1540" max="1540" width="6.44140625" style="122" customWidth="1"/>
    <col min="1541" max="1541" width="13.109375" style="122" customWidth="1"/>
    <col min="1542" max="1542" width="12.88671875" style="122" customWidth="1"/>
    <col min="1543" max="1543" width="15.6640625" style="122" customWidth="1"/>
    <col min="1544" max="1544" width="15.44140625" style="122" customWidth="1"/>
    <col min="1545" max="1545" width="13.33203125" style="122" customWidth="1"/>
    <col min="1546" max="1546" width="12.5546875" style="122" customWidth="1"/>
    <col min="1547" max="1547" width="13" style="122" customWidth="1"/>
    <col min="1548" max="1549" width="11.6640625" style="122" customWidth="1"/>
    <col min="1550" max="1550" width="10.109375" style="122" customWidth="1"/>
    <col min="1551" max="1791" width="9.109375" style="122"/>
    <col min="1792" max="1792" width="6.5546875" style="122" customWidth="1"/>
    <col min="1793" max="1793" width="36.5546875" style="122" customWidth="1"/>
    <col min="1794" max="1794" width="13.6640625" style="122" customWidth="1"/>
    <col min="1795" max="1795" width="10.6640625" style="122" customWidth="1"/>
    <col min="1796" max="1796" width="6.44140625" style="122" customWidth="1"/>
    <col min="1797" max="1797" width="13.109375" style="122" customWidth="1"/>
    <col min="1798" max="1798" width="12.88671875" style="122" customWidth="1"/>
    <col min="1799" max="1799" width="15.6640625" style="122" customWidth="1"/>
    <col min="1800" max="1800" width="15.44140625" style="122" customWidth="1"/>
    <col min="1801" max="1801" width="13.33203125" style="122" customWidth="1"/>
    <col min="1802" max="1802" width="12.5546875" style="122" customWidth="1"/>
    <col min="1803" max="1803" width="13" style="122" customWidth="1"/>
    <col min="1804" max="1805" width="11.6640625" style="122" customWidth="1"/>
    <col min="1806" max="1806" width="10.109375" style="122" customWidth="1"/>
    <col min="1807" max="2047" width="9.109375" style="122"/>
    <col min="2048" max="2048" width="6.5546875" style="122" customWidth="1"/>
    <col min="2049" max="2049" width="36.5546875" style="122" customWidth="1"/>
    <col min="2050" max="2050" width="13.6640625" style="122" customWidth="1"/>
    <col min="2051" max="2051" width="10.6640625" style="122" customWidth="1"/>
    <col min="2052" max="2052" width="6.44140625" style="122" customWidth="1"/>
    <col min="2053" max="2053" width="13.109375" style="122" customWidth="1"/>
    <col min="2054" max="2054" width="12.88671875" style="122" customWidth="1"/>
    <col min="2055" max="2055" width="15.6640625" style="122" customWidth="1"/>
    <col min="2056" max="2056" width="15.44140625" style="122" customWidth="1"/>
    <col min="2057" max="2057" width="13.33203125" style="122" customWidth="1"/>
    <col min="2058" max="2058" width="12.5546875" style="122" customWidth="1"/>
    <col min="2059" max="2059" width="13" style="122" customWidth="1"/>
    <col min="2060" max="2061" width="11.6640625" style="122" customWidth="1"/>
    <col min="2062" max="2062" width="10.109375" style="122" customWidth="1"/>
    <col min="2063" max="2303" width="9.109375" style="122"/>
    <col min="2304" max="2304" width="6.5546875" style="122" customWidth="1"/>
    <col min="2305" max="2305" width="36.5546875" style="122" customWidth="1"/>
    <col min="2306" max="2306" width="13.6640625" style="122" customWidth="1"/>
    <col min="2307" max="2307" width="10.6640625" style="122" customWidth="1"/>
    <col min="2308" max="2308" width="6.44140625" style="122" customWidth="1"/>
    <col min="2309" max="2309" width="13.109375" style="122" customWidth="1"/>
    <col min="2310" max="2310" width="12.88671875" style="122" customWidth="1"/>
    <col min="2311" max="2311" width="15.6640625" style="122" customWidth="1"/>
    <col min="2312" max="2312" width="15.44140625" style="122" customWidth="1"/>
    <col min="2313" max="2313" width="13.33203125" style="122" customWidth="1"/>
    <col min="2314" max="2314" width="12.5546875" style="122" customWidth="1"/>
    <col min="2315" max="2315" width="13" style="122" customWidth="1"/>
    <col min="2316" max="2317" width="11.6640625" style="122" customWidth="1"/>
    <col min="2318" max="2318" width="10.109375" style="122" customWidth="1"/>
    <col min="2319" max="2559" width="9.109375" style="122"/>
    <col min="2560" max="2560" width="6.5546875" style="122" customWidth="1"/>
    <col min="2561" max="2561" width="36.5546875" style="122" customWidth="1"/>
    <col min="2562" max="2562" width="13.6640625" style="122" customWidth="1"/>
    <col min="2563" max="2563" width="10.6640625" style="122" customWidth="1"/>
    <col min="2564" max="2564" width="6.44140625" style="122" customWidth="1"/>
    <col min="2565" max="2565" width="13.109375" style="122" customWidth="1"/>
    <col min="2566" max="2566" width="12.88671875" style="122" customWidth="1"/>
    <col min="2567" max="2567" width="15.6640625" style="122" customWidth="1"/>
    <col min="2568" max="2568" width="15.44140625" style="122" customWidth="1"/>
    <col min="2569" max="2569" width="13.33203125" style="122" customWidth="1"/>
    <col min="2570" max="2570" width="12.5546875" style="122" customWidth="1"/>
    <col min="2571" max="2571" width="13" style="122" customWidth="1"/>
    <col min="2572" max="2573" width="11.6640625" style="122" customWidth="1"/>
    <col min="2574" max="2574" width="10.109375" style="122" customWidth="1"/>
    <col min="2575" max="2815" width="9.109375" style="122"/>
    <col min="2816" max="2816" width="6.5546875" style="122" customWidth="1"/>
    <col min="2817" max="2817" width="36.5546875" style="122" customWidth="1"/>
    <col min="2818" max="2818" width="13.6640625" style="122" customWidth="1"/>
    <col min="2819" max="2819" width="10.6640625" style="122" customWidth="1"/>
    <col min="2820" max="2820" width="6.44140625" style="122" customWidth="1"/>
    <col min="2821" max="2821" width="13.109375" style="122" customWidth="1"/>
    <col min="2822" max="2822" width="12.88671875" style="122" customWidth="1"/>
    <col min="2823" max="2823" width="15.6640625" style="122" customWidth="1"/>
    <col min="2824" max="2824" width="15.44140625" style="122" customWidth="1"/>
    <col min="2825" max="2825" width="13.33203125" style="122" customWidth="1"/>
    <col min="2826" max="2826" width="12.5546875" style="122" customWidth="1"/>
    <col min="2827" max="2827" width="13" style="122" customWidth="1"/>
    <col min="2828" max="2829" width="11.6640625" style="122" customWidth="1"/>
    <col min="2830" max="2830" width="10.109375" style="122" customWidth="1"/>
    <col min="2831" max="3071" width="9.109375" style="122"/>
    <col min="3072" max="3072" width="6.5546875" style="122" customWidth="1"/>
    <col min="3073" max="3073" width="36.5546875" style="122" customWidth="1"/>
    <col min="3074" max="3074" width="13.6640625" style="122" customWidth="1"/>
    <col min="3075" max="3075" width="10.6640625" style="122" customWidth="1"/>
    <col min="3076" max="3076" width="6.44140625" style="122" customWidth="1"/>
    <col min="3077" max="3077" width="13.109375" style="122" customWidth="1"/>
    <col min="3078" max="3078" width="12.88671875" style="122" customWidth="1"/>
    <col min="3079" max="3079" width="15.6640625" style="122" customWidth="1"/>
    <col min="3080" max="3080" width="15.44140625" style="122" customWidth="1"/>
    <col min="3081" max="3081" width="13.33203125" style="122" customWidth="1"/>
    <col min="3082" max="3082" width="12.5546875" style="122" customWidth="1"/>
    <col min="3083" max="3083" width="13" style="122" customWidth="1"/>
    <col min="3084" max="3085" width="11.6640625" style="122" customWidth="1"/>
    <col min="3086" max="3086" width="10.109375" style="122" customWidth="1"/>
    <col min="3087" max="3327" width="9.109375" style="122"/>
    <col min="3328" max="3328" width="6.5546875" style="122" customWidth="1"/>
    <col min="3329" max="3329" width="36.5546875" style="122" customWidth="1"/>
    <col min="3330" max="3330" width="13.6640625" style="122" customWidth="1"/>
    <col min="3331" max="3331" width="10.6640625" style="122" customWidth="1"/>
    <col min="3332" max="3332" width="6.44140625" style="122" customWidth="1"/>
    <col min="3333" max="3333" width="13.109375" style="122" customWidth="1"/>
    <col min="3334" max="3334" width="12.88671875" style="122" customWidth="1"/>
    <col min="3335" max="3335" width="15.6640625" style="122" customWidth="1"/>
    <col min="3336" max="3336" width="15.44140625" style="122" customWidth="1"/>
    <col min="3337" max="3337" width="13.33203125" style="122" customWidth="1"/>
    <col min="3338" max="3338" width="12.5546875" style="122" customWidth="1"/>
    <col min="3339" max="3339" width="13" style="122" customWidth="1"/>
    <col min="3340" max="3341" width="11.6640625" style="122" customWidth="1"/>
    <col min="3342" max="3342" width="10.109375" style="122" customWidth="1"/>
    <col min="3343" max="3583" width="9.109375" style="122"/>
    <col min="3584" max="3584" width="6.5546875" style="122" customWidth="1"/>
    <col min="3585" max="3585" width="36.5546875" style="122" customWidth="1"/>
    <col min="3586" max="3586" width="13.6640625" style="122" customWidth="1"/>
    <col min="3587" max="3587" width="10.6640625" style="122" customWidth="1"/>
    <col min="3588" max="3588" width="6.44140625" style="122" customWidth="1"/>
    <col min="3589" max="3589" width="13.109375" style="122" customWidth="1"/>
    <col min="3590" max="3590" width="12.88671875" style="122" customWidth="1"/>
    <col min="3591" max="3591" width="15.6640625" style="122" customWidth="1"/>
    <col min="3592" max="3592" width="15.44140625" style="122" customWidth="1"/>
    <col min="3593" max="3593" width="13.33203125" style="122" customWidth="1"/>
    <col min="3594" max="3594" width="12.5546875" style="122" customWidth="1"/>
    <col min="3595" max="3595" width="13" style="122" customWidth="1"/>
    <col min="3596" max="3597" width="11.6640625" style="122" customWidth="1"/>
    <col min="3598" max="3598" width="10.109375" style="122" customWidth="1"/>
    <col min="3599" max="3839" width="9.109375" style="122"/>
    <col min="3840" max="3840" width="6.5546875" style="122" customWidth="1"/>
    <col min="3841" max="3841" width="36.5546875" style="122" customWidth="1"/>
    <col min="3842" max="3842" width="13.6640625" style="122" customWidth="1"/>
    <col min="3843" max="3843" width="10.6640625" style="122" customWidth="1"/>
    <col min="3844" max="3844" width="6.44140625" style="122" customWidth="1"/>
    <col min="3845" max="3845" width="13.109375" style="122" customWidth="1"/>
    <col min="3846" max="3846" width="12.88671875" style="122" customWidth="1"/>
    <col min="3847" max="3847" width="15.6640625" style="122" customWidth="1"/>
    <col min="3848" max="3848" width="15.44140625" style="122" customWidth="1"/>
    <col min="3849" max="3849" width="13.33203125" style="122" customWidth="1"/>
    <col min="3850" max="3850" width="12.5546875" style="122" customWidth="1"/>
    <col min="3851" max="3851" width="13" style="122" customWidth="1"/>
    <col min="3852" max="3853" width="11.6640625" style="122" customWidth="1"/>
    <col min="3854" max="3854" width="10.109375" style="122" customWidth="1"/>
    <col min="3855" max="4095" width="9.109375" style="122"/>
    <col min="4096" max="4096" width="6.5546875" style="122" customWidth="1"/>
    <col min="4097" max="4097" width="36.5546875" style="122" customWidth="1"/>
    <col min="4098" max="4098" width="13.6640625" style="122" customWidth="1"/>
    <col min="4099" max="4099" width="10.6640625" style="122" customWidth="1"/>
    <col min="4100" max="4100" width="6.44140625" style="122" customWidth="1"/>
    <col min="4101" max="4101" width="13.109375" style="122" customWidth="1"/>
    <col min="4102" max="4102" width="12.88671875" style="122" customWidth="1"/>
    <col min="4103" max="4103" width="15.6640625" style="122" customWidth="1"/>
    <col min="4104" max="4104" width="15.44140625" style="122" customWidth="1"/>
    <col min="4105" max="4105" width="13.33203125" style="122" customWidth="1"/>
    <col min="4106" max="4106" width="12.5546875" style="122" customWidth="1"/>
    <col min="4107" max="4107" width="13" style="122" customWidth="1"/>
    <col min="4108" max="4109" width="11.6640625" style="122" customWidth="1"/>
    <col min="4110" max="4110" width="10.109375" style="122" customWidth="1"/>
    <col min="4111" max="4351" width="9.109375" style="122"/>
    <col min="4352" max="4352" width="6.5546875" style="122" customWidth="1"/>
    <col min="4353" max="4353" width="36.5546875" style="122" customWidth="1"/>
    <col min="4354" max="4354" width="13.6640625" style="122" customWidth="1"/>
    <col min="4355" max="4355" width="10.6640625" style="122" customWidth="1"/>
    <col min="4356" max="4356" width="6.44140625" style="122" customWidth="1"/>
    <col min="4357" max="4357" width="13.109375" style="122" customWidth="1"/>
    <col min="4358" max="4358" width="12.88671875" style="122" customWidth="1"/>
    <col min="4359" max="4359" width="15.6640625" style="122" customWidth="1"/>
    <col min="4360" max="4360" width="15.44140625" style="122" customWidth="1"/>
    <col min="4361" max="4361" width="13.33203125" style="122" customWidth="1"/>
    <col min="4362" max="4362" width="12.5546875" style="122" customWidth="1"/>
    <col min="4363" max="4363" width="13" style="122" customWidth="1"/>
    <col min="4364" max="4365" width="11.6640625" style="122" customWidth="1"/>
    <col min="4366" max="4366" width="10.109375" style="122" customWidth="1"/>
    <col min="4367" max="4607" width="9.109375" style="122"/>
    <col min="4608" max="4608" width="6.5546875" style="122" customWidth="1"/>
    <col min="4609" max="4609" width="36.5546875" style="122" customWidth="1"/>
    <col min="4610" max="4610" width="13.6640625" style="122" customWidth="1"/>
    <col min="4611" max="4611" width="10.6640625" style="122" customWidth="1"/>
    <col min="4612" max="4612" width="6.44140625" style="122" customWidth="1"/>
    <col min="4613" max="4613" width="13.109375" style="122" customWidth="1"/>
    <col min="4614" max="4614" width="12.88671875" style="122" customWidth="1"/>
    <col min="4615" max="4615" width="15.6640625" style="122" customWidth="1"/>
    <col min="4616" max="4616" width="15.44140625" style="122" customWidth="1"/>
    <col min="4617" max="4617" width="13.33203125" style="122" customWidth="1"/>
    <col min="4618" max="4618" width="12.5546875" style="122" customWidth="1"/>
    <col min="4619" max="4619" width="13" style="122" customWidth="1"/>
    <col min="4620" max="4621" width="11.6640625" style="122" customWidth="1"/>
    <col min="4622" max="4622" width="10.109375" style="122" customWidth="1"/>
    <col min="4623" max="4863" width="9.109375" style="122"/>
    <col min="4864" max="4864" width="6.5546875" style="122" customWidth="1"/>
    <col min="4865" max="4865" width="36.5546875" style="122" customWidth="1"/>
    <col min="4866" max="4866" width="13.6640625" style="122" customWidth="1"/>
    <col min="4867" max="4867" width="10.6640625" style="122" customWidth="1"/>
    <col min="4868" max="4868" width="6.44140625" style="122" customWidth="1"/>
    <col min="4869" max="4869" width="13.109375" style="122" customWidth="1"/>
    <col min="4870" max="4870" width="12.88671875" style="122" customWidth="1"/>
    <col min="4871" max="4871" width="15.6640625" style="122" customWidth="1"/>
    <col min="4872" max="4872" width="15.44140625" style="122" customWidth="1"/>
    <col min="4873" max="4873" width="13.33203125" style="122" customWidth="1"/>
    <col min="4874" max="4874" width="12.5546875" style="122" customWidth="1"/>
    <col min="4875" max="4875" width="13" style="122" customWidth="1"/>
    <col min="4876" max="4877" width="11.6640625" style="122" customWidth="1"/>
    <col min="4878" max="4878" width="10.109375" style="122" customWidth="1"/>
    <col min="4879" max="5119" width="9.109375" style="122"/>
    <col min="5120" max="5120" width="6.5546875" style="122" customWidth="1"/>
    <col min="5121" max="5121" width="36.5546875" style="122" customWidth="1"/>
    <col min="5122" max="5122" width="13.6640625" style="122" customWidth="1"/>
    <col min="5123" max="5123" width="10.6640625" style="122" customWidth="1"/>
    <col min="5124" max="5124" width="6.44140625" style="122" customWidth="1"/>
    <col min="5125" max="5125" width="13.109375" style="122" customWidth="1"/>
    <col min="5126" max="5126" width="12.88671875" style="122" customWidth="1"/>
    <col min="5127" max="5127" width="15.6640625" style="122" customWidth="1"/>
    <col min="5128" max="5128" width="15.44140625" style="122" customWidth="1"/>
    <col min="5129" max="5129" width="13.33203125" style="122" customWidth="1"/>
    <col min="5130" max="5130" width="12.5546875" style="122" customWidth="1"/>
    <col min="5131" max="5131" width="13" style="122" customWidth="1"/>
    <col min="5132" max="5133" width="11.6640625" style="122" customWidth="1"/>
    <col min="5134" max="5134" width="10.109375" style="122" customWidth="1"/>
    <col min="5135" max="5375" width="9.109375" style="122"/>
    <col min="5376" max="5376" width="6.5546875" style="122" customWidth="1"/>
    <col min="5377" max="5377" width="36.5546875" style="122" customWidth="1"/>
    <col min="5378" max="5378" width="13.6640625" style="122" customWidth="1"/>
    <col min="5379" max="5379" width="10.6640625" style="122" customWidth="1"/>
    <col min="5380" max="5380" width="6.44140625" style="122" customWidth="1"/>
    <col min="5381" max="5381" width="13.109375" style="122" customWidth="1"/>
    <col min="5382" max="5382" width="12.88671875" style="122" customWidth="1"/>
    <col min="5383" max="5383" width="15.6640625" style="122" customWidth="1"/>
    <col min="5384" max="5384" width="15.44140625" style="122" customWidth="1"/>
    <col min="5385" max="5385" width="13.33203125" style="122" customWidth="1"/>
    <col min="5386" max="5386" width="12.5546875" style="122" customWidth="1"/>
    <col min="5387" max="5387" width="13" style="122" customWidth="1"/>
    <col min="5388" max="5389" width="11.6640625" style="122" customWidth="1"/>
    <col min="5390" max="5390" width="10.109375" style="122" customWidth="1"/>
    <col min="5391" max="5631" width="9.109375" style="122"/>
    <col min="5632" max="5632" width="6.5546875" style="122" customWidth="1"/>
    <col min="5633" max="5633" width="36.5546875" style="122" customWidth="1"/>
    <col min="5634" max="5634" width="13.6640625" style="122" customWidth="1"/>
    <col min="5635" max="5635" width="10.6640625" style="122" customWidth="1"/>
    <col min="5636" max="5636" width="6.44140625" style="122" customWidth="1"/>
    <col min="5637" max="5637" width="13.109375" style="122" customWidth="1"/>
    <col min="5638" max="5638" width="12.88671875" style="122" customWidth="1"/>
    <col min="5639" max="5639" width="15.6640625" style="122" customWidth="1"/>
    <col min="5640" max="5640" width="15.44140625" style="122" customWidth="1"/>
    <col min="5641" max="5641" width="13.33203125" style="122" customWidth="1"/>
    <col min="5642" max="5642" width="12.5546875" style="122" customWidth="1"/>
    <col min="5643" max="5643" width="13" style="122" customWidth="1"/>
    <col min="5644" max="5645" width="11.6640625" style="122" customWidth="1"/>
    <col min="5646" max="5646" width="10.109375" style="122" customWidth="1"/>
    <col min="5647" max="5887" width="9.109375" style="122"/>
    <col min="5888" max="5888" width="6.5546875" style="122" customWidth="1"/>
    <col min="5889" max="5889" width="36.5546875" style="122" customWidth="1"/>
    <col min="5890" max="5890" width="13.6640625" style="122" customWidth="1"/>
    <col min="5891" max="5891" width="10.6640625" style="122" customWidth="1"/>
    <col min="5892" max="5892" width="6.44140625" style="122" customWidth="1"/>
    <col min="5893" max="5893" width="13.109375" style="122" customWidth="1"/>
    <col min="5894" max="5894" width="12.88671875" style="122" customWidth="1"/>
    <col min="5895" max="5895" width="15.6640625" style="122" customWidth="1"/>
    <col min="5896" max="5896" width="15.44140625" style="122" customWidth="1"/>
    <col min="5897" max="5897" width="13.33203125" style="122" customWidth="1"/>
    <col min="5898" max="5898" width="12.5546875" style="122" customWidth="1"/>
    <col min="5899" max="5899" width="13" style="122" customWidth="1"/>
    <col min="5900" max="5901" width="11.6640625" style="122" customWidth="1"/>
    <col min="5902" max="5902" width="10.109375" style="122" customWidth="1"/>
    <col min="5903" max="6143" width="9.109375" style="122"/>
    <col min="6144" max="6144" width="6.5546875" style="122" customWidth="1"/>
    <col min="6145" max="6145" width="36.5546875" style="122" customWidth="1"/>
    <col min="6146" max="6146" width="13.6640625" style="122" customWidth="1"/>
    <col min="6147" max="6147" width="10.6640625" style="122" customWidth="1"/>
    <col min="6148" max="6148" width="6.44140625" style="122" customWidth="1"/>
    <col min="6149" max="6149" width="13.109375" style="122" customWidth="1"/>
    <col min="6150" max="6150" width="12.88671875" style="122" customWidth="1"/>
    <col min="6151" max="6151" width="15.6640625" style="122" customWidth="1"/>
    <col min="6152" max="6152" width="15.44140625" style="122" customWidth="1"/>
    <col min="6153" max="6153" width="13.33203125" style="122" customWidth="1"/>
    <col min="6154" max="6154" width="12.5546875" style="122" customWidth="1"/>
    <col min="6155" max="6155" width="13" style="122" customWidth="1"/>
    <col min="6156" max="6157" width="11.6640625" style="122" customWidth="1"/>
    <col min="6158" max="6158" width="10.109375" style="122" customWidth="1"/>
    <col min="6159" max="6399" width="9.109375" style="122"/>
    <col min="6400" max="6400" width="6.5546875" style="122" customWidth="1"/>
    <col min="6401" max="6401" width="36.5546875" style="122" customWidth="1"/>
    <col min="6402" max="6402" width="13.6640625" style="122" customWidth="1"/>
    <col min="6403" max="6403" width="10.6640625" style="122" customWidth="1"/>
    <col min="6404" max="6404" width="6.44140625" style="122" customWidth="1"/>
    <col min="6405" max="6405" width="13.109375" style="122" customWidth="1"/>
    <col min="6406" max="6406" width="12.88671875" style="122" customWidth="1"/>
    <col min="6407" max="6407" width="15.6640625" style="122" customWidth="1"/>
    <col min="6408" max="6408" width="15.44140625" style="122" customWidth="1"/>
    <col min="6409" max="6409" width="13.33203125" style="122" customWidth="1"/>
    <col min="6410" max="6410" width="12.5546875" style="122" customWidth="1"/>
    <col min="6411" max="6411" width="13" style="122" customWidth="1"/>
    <col min="6412" max="6413" width="11.6640625" style="122" customWidth="1"/>
    <col min="6414" max="6414" width="10.109375" style="122" customWidth="1"/>
    <col min="6415" max="6655" width="9.109375" style="122"/>
    <col min="6656" max="6656" width="6.5546875" style="122" customWidth="1"/>
    <col min="6657" max="6657" width="36.5546875" style="122" customWidth="1"/>
    <col min="6658" max="6658" width="13.6640625" style="122" customWidth="1"/>
    <col min="6659" max="6659" width="10.6640625" style="122" customWidth="1"/>
    <col min="6660" max="6660" width="6.44140625" style="122" customWidth="1"/>
    <col min="6661" max="6661" width="13.109375" style="122" customWidth="1"/>
    <col min="6662" max="6662" width="12.88671875" style="122" customWidth="1"/>
    <col min="6663" max="6663" width="15.6640625" style="122" customWidth="1"/>
    <col min="6664" max="6664" width="15.44140625" style="122" customWidth="1"/>
    <col min="6665" max="6665" width="13.33203125" style="122" customWidth="1"/>
    <col min="6666" max="6666" width="12.5546875" style="122" customWidth="1"/>
    <col min="6667" max="6667" width="13" style="122" customWidth="1"/>
    <col min="6668" max="6669" width="11.6640625" style="122" customWidth="1"/>
    <col min="6670" max="6670" width="10.109375" style="122" customWidth="1"/>
    <col min="6671" max="6911" width="9.109375" style="122"/>
    <col min="6912" max="6912" width="6.5546875" style="122" customWidth="1"/>
    <col min="6913" max="6913" width="36.5546875" style="122" customWidth="1"/>
    <col min="6914" max="6914" width="13.6640625" style="122" customWidth="1"/>
    <col min="6915" max="6915" width="10.6640625" style="122" customWidth="1"/>
    <col min="6916" max="6916" width="6.44140625" style="122" customWidth="1"/>
    <col min="6917" max="6917" width="13.109375" style="122" customWidth="1"/>
    <col min="6918" max="6918" width="12.88671875" style="122" customWidth="1"/>
    <col min="6919" max="6919" width="15.6640625" style="122" customWidth="1"/>
    <col min="6920" max="6920" width="15.44140625" style="122" customWidth="1"/>
    <col min="6921" max="6921" width="13.33203125" style="122" customWidth="1"/>
    <col min="6922" max="6922" width="12.5546875" style="122" customWidth="1"/>
    <col min="6923" max="6923" width="13" style="122" customWidth="1"/>
    <col min="6924" max="6925" width="11.6640625" style="122" customWidth="1"/>
    <col min="6926" max="6926" width="10.109375" style="122" customWidth="1"/>
    <col min="6927" max="7167" width="9.109375" style="122"/>
    <col min="7168" max="7168" width="6.5546875" style="122" customWidth="1"/>
    <col min="7169" max="7169" width="36.5546875" style="122" customWidth="1"/>
    <col min="7170" max="7170" width="13.6640625" style="122" customWidth="1"/>
    <col min="7171" max="7171" width="10.6640625" style="122" customWidth="1"/>
    <col min="7172" max="7172" width="6.44140625" style="122" customWidth="1"/>
    <col min="7173" max="7173" width="13.109375" style="122" customWidth="1"/>
    <col min="7174" max="7174" width="12.88671875" style="122" customWidth="1"/>
    <col min="7175" max="7175" width="15.6640625" style="122" customWidth="1"/>
    <col min="7176" max="7176" width="15.44140625" style="122" customWidth="1"/>
    <col min="7177" max="7177" width="13.33203125" style="122" customWidth="1"/>
    <col min="7178" max="7178" width="12.5546875" style="122" customWidth="1"/>
    <col min="7179" max="7179" width="13" style="122" customWidth="1"/>
    <col min="7180" max="7181" width="11.6640625" style="122" customWidth="1"/>
    <col min="7182" max="7182" width="10.109375" style="122" customWidth="1"/>
    <col min="7183" max="7423" width="9.109375" style="122"/>
    <col min="7424" max="7424" width="6.5546875" style="122" customWidth="1"/>
    <col min="7425" max="7425" width="36.5546875" style="122" customWidth="1"/>
    <col min="7426" max="7426" width="13.6640625" style="122" customWidth="1"/>
    <col min="7427" max="7427" width="10.6640625" style="122" customWidth="1"/>
    <col min="7428" max="7428" width="6.44140625" style="122" customWidth="1"/>
    <col min="7429" max="7429" width="13.109375" style="122" customWidth="1"/>
    <col min="7430" max="7430" width="12.88671875" style="122" customWidth="1"/>
    <col min="7431" max="7431" width="15.6640625" style="122" customWidth="1"/>
    <col min="7432" max="7432" width="15.44140625" style="122" customWidth="1"/>
    <col min="7433" max="7433" width="13.33203125" style="122" customWidth="1"/>
    <col min="7434" max="7434" width="12.5546875" style="122" customWidth="1"/>
    <col min="7435" max="7435" width="13" style="122" customWidth="1"/>
    <col min="7436" max="7437" width="11.6640625" style="122" customWidth="1"/>
    <col min="7438" max="7438" width="10.109375" style="122" customWidth="1"/>
    <col min="7439" max="7679" width="9.109375" style="122"/>
    <col min="7680" max="7680" width="6.5546875" style="122" customWidth="1"/>
    <col min="7681" max="7681" width="36.5546875" style="122" customWidth="1"/>
    <col min="7682" max="7682" width="13.6640625" style="122" customWidth="1"/>
    <col min="7683" max="7683" width="10.6640625" style="122" customWidth="1"/>
    <col min="7684" max="7684" width="6.44140625" style="122" customWidth="1"/>
    <col min="7685" max="7685" width="13.109375" style="122" customWidth="1"/>
    <col min="7686" max="7686" width="12.88671875" style="122" customWidth="1"/>
    <col min="7687" max="7687" width="15.6640625" style="122" customWidth="1"/>
    <col min="7688" max="7688" width="15.44140625" style="122" customWidth="1"/>
    <col min="7689" max="7689" width="13.33203125" style="122" customWidth="1"/>
    <col min="7690" max="7690" width="12.5546875" style="122" customWidth="1"/>
    <col min="7691" max="7691" width="13" style="122" customWidth="1"/>
    <col min="7692" max="7693" width="11.6640625" style="122" customWidth="1"/>
    <col min="7694" max="7694" width="10.109375" style="122" customWidth="1"/>
    <col min="7695" max="7935" width="9.109375" style="122"/>
    <col min="7936" max="7936" width="6.5546875" style="122" customWidth="1"/>
    <col min="7937" max="7937" width="36.5546875" style="122" customWidth="1"/>
    <col min="7938" max="7938" width="13.6640625" style="122" customWidth="1"/>
    <col min="7939" max="7939" width="10.6640625" style="122" customWidth="1"/>
    <col min="7940" max="7940" width="6.44140625" style="122" customWidth="1"/>
    <col min="7941" max="7941" width="13.109375" style="122" customWidth="1"/>
    <col min="7942" max="7942" width="12.88671875" style="122" customWidth="1"/>
    <col min="7943" max="7943" width="15.6640625" style="122" customWidth="1"/>
    <col min="7944" max="7944" width="15.44140625" style="122" customWidth="1"/>
    <col min="7945" max="7945" width="13.33203125" style="122" customWidth="1"/>
    <col min="7946" max="7946" width="12.5546875" style="122" customWidth="1"/>
    <col min="7947" max="7947" width="13" style="122" customWidth="1"/>
    <col min="7948" max="7949" width="11.6640625" style="122" customWidth="1"/>
    <col min="7950" max="7950" width="10.109375" style="122" customWidth="1"/>
    <col min="7951" max="8191" width="9.109375" style="122"/>
    <col min="8192" max="8192" width="6.5546875" style="122" customWidth="1"/>
    <col min="8193" max="8193" width="36.5546875" style="122" customWidth="1"/>
    <col min="8194" max="8194" width="13.6640625" style="122" customWidth="1"/>
    <col min="8195" max="8195" width="10.6640625" style="122" customWidth="1"/>
    <col min="8196" max="8196" width="6.44140625" style="122" customWidth="1"/>
    <col min="8197" max="8197" width="13.109375" style="122" customWidth="1"/>
    <col min="8198" max="8198" width="12.88671875" style="122" customWidth="1"/>
    <col min="8199" max="8199" width="15.6640625" style="122" customWidth="1"/>
    <col min="8200" max="8200" width="15.44140625" style="122" customWidth="1"/>
    <col min="8201" max="8201" width="13.33203125" style="122" customWidth="1"/>
    <col min="8202" max="8202" width="12.5546875" style="122" customWidth="1"/>
    <col min="8203" max="8203" width="13" style="122" customWidth="1"/>
    <col min="8204" max="8205" width="11.6640625" style="122" customWidth="1"/>
    <col min="8206" max="8206" width="10.109375" style="122" customWidth="1"/>
    <col min="8207" max="8447" width="9.109375" style="122"/>
    <col min="8448" max="8448" width="6.5546875" style="122" customWidth="1"/>
    <col min="8449" max="8449" width="36.5546875" style="122" customWidth="1"/>
    <col min="8450" max="8450" width="13.6640625" style="122" customWidth="1"/>
    <col min="8451" max="8451" width="10.6640625" style="122" customWidth="1"/>
    <col min="8452" max="8452" width="6.44140625" style="122" customWidth="1"/>
    <col min="8453" max="8453" width="13.109375" style="122" customWidth="1"/>
    <col min="8454" max="8454" width="12.88671875" style="122" customWidth="1"/>
    <col min="8455" max="8455" width="15.6640625" style="122" customWidth="1"/>
    <col min="8456" max="8456" width="15.44140625" style="122" customWidth="1"/>
    <col min="8457" max="8457" width="13.33203125" style="122" customWidth="1"/>
    <col min="8458" max="8458" width="12.5546875" style="122" customWidth="1"/>
    <col min="8459" max="8459" width="13" style="122" customWidth="1"/>
    <col min="8460" max="8461" width="11.6640625" style="122" customWidth="1"/>
    <col min="8462" max="8462" width="10.109375" style="122" customWidth="1"/>
    <col min="8463" max="8703" width="9.109375" style="122"/>
    <col min="8704" max="8704" width="6.5546875" style="122" customWidth="1"/>
    <col min="8705" max="8705" width="36.5546875" style="122" customWidth="1"/>
    <col min="8706" max="8706" width="13.6640625" style="122" customWidth="1"/>
    <col min="8707" max="8707" width="10.6640625" style="122" customWidth="1"/>
    <col min="8708" max="8708" width="6.44140625" style="122" customWidth="1"/>
    <col min="8709" max="8709" width="13.109375" style="122" customWidth="1"/>
    <col min="8710" max="8710" width="12.88671875" style="122" customWidth="1"/>
    <col min="8711" max="8711" width="15.6640625" style="122" customWidth="1"/>
    <col min="8712" max="8712" width="15.44140625" style="122" customWidth="1"/>
    <col min="8713" max="8713" width="13.33203125" style="122" customWidth="1"/>
    <col min="8714" max="8714" width="12.5546875" style="122" customWidth="1"/>
    <col min="8715" max="8715" width="13" style="122" customWidth="1"/>
    <col min="8716" max="8717" width="11.6640625" style="122" customWidth="1"/>
    <col min="8718" max="8718" width="10.109375" style="122" customWidth="1"/>
    <col min="8719" max="8959" width="9.109375" style="122"/>
    <col min="8960" max="8960" width="6.5546875" style="122" customWidth="1"/>
    <col min="8961" max="8961" width="36.5546875" style="122" customWidth="1"/>
    <col min="8962" max="8962" width="13.6640625" style="122" customWidth="1"/>
    <col min="8963" max="8963" width="10.6640625" style="122" customWidth="1"/>
    <col min="8964" max="8964" width="6.44140625" style="122" customWidth="1"/>
    <col min="8965" max="8965" width="13.109375" style="122" customWidth="1"/>
    <col min="8966" max="8966" width="12.88671875" style="122" customWidth="1"/>
    <col min="8967" max="8967" width="15.6640625" style="122" customWidth="1"/>
    <col min="8968" max="8968" width="15.44140625" style="122" customWidth="1"/>
    <col min="8969" max="8969" width="13.33203125" style="122" customWidth="1"/>
    <col min="8970" max="8970" width="12.5546875" style="122" customWidth="1"/>
    <col min="8971" max="8971" width="13" style="122" customWidth="1"/>
    <col min="8972" max="8973" width="11.6640625" style="122" customWidth="1"/>
    <col min="8974" max="8974" width="10.109375" style="122" customWidth="1"/>
    <col min="8975" max="9215" width="9.109375" style="122"/>
    <col min="9216" max="9216" width="6.5546875" style="122" customWidth="1"/>
    <col min="9217" max="9217" width="36.5546875" style="122" customWidth="1"/>
    <col min="9218" max="9218" width="13.6640625" style="122" customWidth="1"/>
    <col min="9219" max="9219" width="10.6640625" style="122" customWidth="1"/>
    <col min="9220" max="9220" width="6.44140625" style="122" customWidth="1"/>
    <col min="9221" max="9221" width="13.109375" style="122" customWidth="1"/>
    <col min="9222" max="9222" width="12.88671875" style="122" customWidth="1"/>
    <col min="9223" max="9223" width="15.6640625" style="122" customWidth="1"/>
    <col min="9224" max="9224" width="15.44140625" style="122" customWidth="1"/>
    <col min="9225" max="9225" width="13.33203125" style="122" customWidth="1"/>
    <col min="9226" max="9226" width="12.5546875" style="122" customWidth="1"/>
    <col min="9227" max="9227" width="13" style="122" customWidth="1"/>
    <col min="9228" max="9229" width="11.6640625" style="122" customWidth="1"/>
    <col min="9230" max="9230" width="10.109375" style="122" customWidth="1"/>
    <col min="9231" max="9471" width="9.109375" style="122"/>
    <col min="9472" max="9472" width="6.5546875" style="122" customWidth="1"/>
    <col min="9473" max="9473" width="36.5546875" style="122" customWidth="1"/>
    <col min="9474" max="9474" width="13.6640625" style="122" customWidth="1"/>
    <col min="9475" max="9475" width="10.6640625" style="122" customWidth="1"/>
    <col min="9476" max="9476" width="6.44140625" style="122" customWidth="1"/>
    <col min="9477" max="9477" width="13.109375" style="122" customWidth="1"/>
    <col min="9478" max="9478" width="12.88671875" style="122" customWidth="1"/>
    <col min="9479" max="9479" width="15.6640625" style="122" customWidth="1"/>
    <col min="9480" max="9480" width="15.44140625" style="122" customWidth="1"/>
    <col min="9481" max="9481" width="13.33203125" style="122" customWidth="1"/>
    <col min="9482" max="9482" width="12.5546875" style="122" customWidth="1"/>
    <col min="9483" max="9483" width="13" style="122" customWidth="1"/>
    <col min="9484" max="9485" width="11.6640625" style="122" customWidth="1"/>
    <col min="9486" max="9486" width="10.109375" style="122" customWidth="1"/>
    <col min="9487" max="9727" width="9.109375" style="122"/>
    <col min="9728" max="9728" width="6.5546875" style="122" customWidth="1"/>
    <col min="9729" max="9729" width="36.5546875" style="122" customWidth="1"/>
    <col min="9730" max="9730" width="13.6640625" style="122" customWidth="1"/>
    <col min="9731" max="9731" width="10.6640625" style="122" customWidth="1"/>
    <col min="9732" max="9732" width="6.44140625" style="122" customWidth="1"/>
    <col min="9733" max="9733" width="13.109375" style="122" customWidth="1"/>
    <col min="9734" max="9734" width="12.88671875" style="122" customWidth="1"/>
    <col min="9735" max="9735" width="15.6640625" style="122" customWidth="1"/>
    <col min="9736" max="9736" width="15.44140625" style="122" customWidth="1"/>
    <col min="9737" max="9737" width="13.33203125" style="122" customWidth="1"/>
    <col min="9738" max="9738" width="12.5546875" style="122" customWidth="1"/>
    <col min="9739" max="9739" width="13" style="122" customWidth="1"/>
    <col min="9740" max="9741" width="11.6640625" style="122" customWidth="1"/>
    <col min="9742" max="9742" width="10.109375" style="122" customWidth="1"/>
    <col min="9743" max="9983" width="9.109375" style="122"/>
    <col min="9984" max="9984" width="6.5546875" style="122" customWidth="1"/>
    <col min="9985" max="9985" width="36.5546875" style="122" customWidth="1"/>
    <col min="9986" max="9986" width="13.6640625" style="122" customWidth="1"/>
    <col min="9987" max="9987" width="10.6640625" style="122" customWidth="1"/>
    <col min="9988" max="9988" width="6.44140625" style="122" customWidth="1"/>
    <col min="9989" max="9989" width="13.109375" style="122" customWidth="1"/>
    <col min="9990" max="9990" width="12.88671875" style="122" customWidth="1"/>
    <col min="9991" max="9991" width="15.6640625" style="122" customWidth="1"/>
    <col min="9992" max="9992" width="15.44140625" style="122" customWidth="1"/>
    <col min="9993" max="9993" width="13.33203125" style="122" customWidth="1"/>
    <col min="9994" max="9994" width="12.5546875" style="122" customWidth="1"/>
    <col min="9995" max="9995" width="13" style="122" customWidth="1"/>
    <col min="9996" max="9997" width="11.6640625" style="122" customWidth="1"/>
    <col min="9998" max="9998" width="10.109375" style="122" customWidth="1"/>
    <col min="9999" max="10239" width="9.109375" style="122"/>
    <col min="10240" max="10240" width="6.5546875" style="122" customWidth="1"/>
    <col min="10241" max="10241" width="36.5546875" style="122" customWidth="1"/>
    <col min="10242" max="10242" width="13.6640625" style="122" customWidth="1"/>
    <col min="10243" max="10243" width="10.6640625" style="122" customWidth="1"/>
    <col min="10244" max="10244" width="6.44140625" style="122" customWidth="1"/>
    <col min="10245" max="10245" width="13.109375" style="122" customWidth="1"/>
    <col min="10246" max="10246" width="12.88671875" style="122" customWidth="1"/>
    <col min="10247" max="10247" width="15.6640625" style="122" customWidth="1"/>
    <col min="10248" max="10248" width="15.44140625" style="122" customWidth="1"/>
    <col min="10249" max="10249" width="13.33203125" style="122" customWidth="1"/>
    <col min="10250" max="10250" width="12.5546875" style="122" customWidth="1"/>
    <col min="10251" max="10251" width="13" style="122" customWidth="1"/>
    <col min="10252" max="10253" width="11.6640625" style="122" customWidth="1"/>
    <col min="10254" max="10254" width="10.109375" style="122" customWidth="1"/>
    <col min="10255" max="10495" width="9.109375" style="122"/>
    <col min="10496" max="10496" width="6.5546875" style="122" customWidth="1"/>
    <col min="10497" max="10497" width="36.5546875" style="122" customWidth="1"/>
    <col min="10498" max="10498" width="13.6640625" style="122" customWidth="1"/>
    <col min="10499" max="10499" width="10.6640625" style="122" customWidth="1"/>
    <col min="10500" max="10500" width="6.44140625" style="122" customWidth="1"/>
    <col min="10501" max="10501" width="13.109375" style="122" customWidth="1"/>
    <col min="10502" max="10502" width="12.88671875" style="122" customWidth="1"/>
    <col min="10503" max="10503" width="15.6640625" style="122" customWidth="1"/>
    <col min="10504" max="10504" width="15.44140625" style="122" customWidth="1"/>
    <col min="10505" max="10505" width="13.33203125" style="122" customWidth="1"/>
    <col min="10506" max="10506" width="12.5546875" style="122" customWidth="1"/>
    <col min="10507" max="10507" width="13" style="122" customWidth="1"/>
    <col min="10508" max="10509" width="11.6640625" style="122" customWidth="1"/>
    <col min="10510" max="10510" width="10.109375" style="122" customWidth="1"/>
    <col min="10511" max="10751" width="9.109375" style="122"/>
    <col min="10752" max="10752" width="6.5546875" style="122" customWidth="1"/>
    <col min="10753" max="10753" width="36.5546875" style="122" customWidth="1"/>
    <col min="10754" max="10754" width="13.6640625" style="122" customWidth="1"/>
    <col min="10755" max="10755" width="10.6640625" style="122" customWidth="1"/>
    <col min="10756" max="10756" width="6.44140625" style="122" customWidth="1"/>
    <col min="10757" max="10757" width="13.109375" style="122" customWidth="1"/>
    <col min="10758" max="10758" width="12.88671875" style="122" customWidth="1"/>
    <col min="10759" max="10759" width="15.6640625" style="122" customWidth="1"/>
    <col min="10760" max="10760" width="15.44140625" style="122" customWidth="1"/>
    <col min="10761" max="10761" width="13.33203125" style="122" customWidth="1"/>
    <col min="10762" max="10762" width="12.5546875" style="122" customWidth="1"/>
    <col min="10763" max="10763" width="13" style="122" customWidth="1"/>
    <col min="10764" max="10765" width="11.6640625" style="122" customWidth="1"/>
    <col min="10766" max="10766" width="10.109375" style="122" customWidth="1"/>
    <col min="10767" max="11007" width="9.109375" style="122"/>
    <col min="11008" max="11008" width="6.5546875" style="122" customWidth="1"/>
    <col min="11009" max="11009" width="36.5546875" style="122" customWidth="1"/>
    <col min="11010" max="11010" width="13.6640625" style="122" customWidth="1"/>
    <col min="11011" max="11011" width="10.6640625" style="122" customWidth="1"/>
    <col min="11012" max="11012" width="6.44140625" style="122" customWidth="1"/>
    <col min="11013" max="11013" width="13.109375" style="122" customWidth="1"/>
    <col min="11014" max="11014" width="12.88671875" style="122" customWidth="1"/>
    <col min="11015" max="11015" width="15.6640625" style="122" customWidth="1"/>
    <col min="11016" max="11016" width="15.44140625" style="122" customWidth="1"/>
    <col min="11017" max="11017" width="13.33203125" style="122" customWidth="1"/>
    <col min="11018" max="11018" width="12.5546875" style="122" customWidth="1"/>
    <col min="11019" max="11019" width="13" style="122" customWidth="1"/>
    <col min="11020" max="11021" width="11.6640625" style="122" customWidth="1"/>
    <col min="11022" max="11022" width="10.109375" style="122" customWidth="1"/>
    <col min="11023" max="11263" width="9.109375" style="122"/>
    <col min="11264" max="11264" width="6.5546875" style="122" customWidth="1"/>
    <col min="11265" max="11265" width="36.5546875" style="122" customWidth="1"/>
    <col min="11266" max="11266" width="13.6640625" style="122" customWidth="1"/>
    <col min="11267" max="11267" width="10.6640625" style="122" customWidth="1"/>
    <col min="11268" max="11268" width="6.44140625" style="122" customWidth="1"/>
    <col min="11269" max="11269" width="13.109375" style="122" customWidth="1"/>
    <col min="11270" max="11270" width="12.88671875" style="122" customWidth="1"/>
    <col min="11271" max="11271" width="15.6640625" style="122" customWidth="1"/>
    <col min="11272" max="11272" width="15.44140625" style="122" customWidth="1"/>
    <col min="11273" max="11273" width="13.33203125" style="122" customWidth="1"/>
    <col min="11274" max="11274" width="12.5546875" style="122" customWidth="1"/>
    <col min="11275" max="11275" width="13" style="122" customWidth="1"/>
    <col min="11276" max="11277" width="11.6640625" style="122" customWidth="1"/>
    <col min="11278" max="11278" width="10.109375" style="122" customWidth="1"/>
    <col min="11279" max="11519" width="9.109375" style="122"/>
    <col min="11520" max="11520" width="6.5546875" style="122" customWidth="1"/>
    <col min="11521" max="11521" width="36.5546875" style="122" customWidth="1"/>
    <col min="11522" max="11522" width="13.6640625" style="122" customWidth="1"/>
    <col min="11523" max="11523" width="10.6640625" style="122" customWidth="1"/>
    <col min="11524" max="11524" width="6.44140625" style="122" customWidth="1"/>
    <col min="11525" max="11525" width="13.109375" style="122" customWidth="1"/>
    <col min="11526" max="11526" width="12.88671875" style="122" customWidth="1"/>
    <col min="11527" max="11527" width="15.6640625" style="122" customWidth="1"/>
    <col min="11528" max="11528" width="15.44140625" style="122" customWidth="1"/>
    <col min="11529" max="11529" width="13.33203125" style="122" customWidth="1"/>
    <col min="11530" max="11530" width="12.5546875" style="122" customWidth="1"/>
    <col min="11531" max="11531" width="13" style="122" customWidth="1"/>
    <col min="11532" max="11533" width="11.6640625" style="122" customWidth="1"/>
    <col min="11534" max="11534" width="10.109375" style="122" customWidth="1"/>
    <col min="11535" max="11775" width="9.109375" style="122"/>
    <col min="11776" max="11776" width="6.5546875" style="122" customWidth="1"/>
    <col min="11777" max="11777" width="36.5546875" style="122" customWidth="1"/>
    <col min="11778" max="11778" width="13.6640625" style="122" customWidth="1"/>
    <col min="11779" max="11779" width="10.6640625" style="122" customWidth="1"/>
    <col min="11780" max="11780" width="6.44140625" style="122" customWidth="1"/>
    <col min="11781" max="11781" width="13.109375" style="122" customWidth="1"/>
    <col min="11782" max="11782" width="12.88671875" style="122" customWidth="1"/>
    <col min="11783" max="11783" width="15.6640625" style="122" customWidth="1"/>
    <col min="11784" max="11784" width="15.44140625" style="122" customWidth="1"/>
    <col min="11785" max="11785" width="13.33203125" style="122" customWidth="1"/>
    <col min="11786" max="11786" width="12.5546875" style="122" customWidth="1"/>
    <col min="11787" max="11787" width="13" style="122" customWidth="1"/>
    <col min="11788" max="11789" width="11.6640625" style="122" customWidth="1"/>
    <col min="11790" max="11790" width="10.109375" style="122" customWidth="1"/>
    <col min="11791" max="12031" width="9.109375" style="122"/>
    <col min="12032" max="12032" width="6.5546875" style="122" customWidth="1"/>
    <col min="12033" max="12033" width="36.5546875" style="122" customWidth="1"/>
    <col min="12034" max="12034" width="13.6640625" style="122" customWidth="1"/>
    <col min="12035" max="12035" width="10.6640625" style="122" customWidth="1"/>
    <col min="12036" max="12036" width="6.44140625" style="122" customWidth="1"/>
    <col min="12037" max="12037" width="13.109375" style="122" customWidth="1"/>
    <col min="12038" max="12038" width="12.88671875" style="122" customWidth="1"/>
    <col min="12039" max="12039" width="15.6640625" style="122" customWidth="1"/>
    <col min="12040" max="12040" width="15.44140625" style="122" customWidth="1"/>
    <col min="12041" max="12041" width="13.33203125" style="122" customWidth="1"/>
    <col min="12042" max="12042" width="12.5546875" style="122" customWidth="1"/>
    <col min="12043" max="12043" width="13" style="122" customWidth="1"/>
    <col min="12044" max="12045" width="11.6640625" style="122" customWidth="1"/>
    <col min="12046" max="12046" width="10.109375" style="122" customWidth="1"/>
    <col min="12047" max="12287" width="9.109375" style="122"/>
    <col min="12288" max="12288" width="6.5546875" style="122" customWidth="1"/>
    <col min="12289" max="12289" width="36.5546875" style="122" customWidth="1"/>
    <col min="12290" max="12290" width="13.6640625" style="122" customWidth="1"/>
    <col min="12291" max="12291" width="10.6640625" style="122" customWidth="1"/>
    <col min="12292" max="12292" width="6.44140625" style="122" customWidth="1"/>
    <col min="12293" max="12293" width="13.109375" style="122" customWidth="1"/>
    <col min="12294" max="12294" width="12.88671875" style="122" customWidth="1"/>
    <col min="12295" max="12295" width="15.6640625" style="122" customWidth="1"/>
    <col min="12296" max="12296" width="15.44140625" style="122" customWidth="1"/>
    <col min="12297" max="12297" width="13.33203125" style="122" customWidth="1"/>
    <col min="12298" max="12298" width="12.5546875" style="122" customWidth="1"/>
    <col min="12299" max="12299" width="13" style="122" customWidth="1"/>
    <col min="12300" max="12301" width="11.6640625" style="122" customWidth="1"/>
    <col min="12302" max="12302" width="10.109375" style="122" customWidth="1"/>
    <col min="12303" max="12543" width="9.109375" style="122"/>
    <col min="12544" max="12544" width="6.5546875" style="122" customWidth="1"/>
    <col min="12545" max="12545" width="36.5546875" style="122" customWidth="1"/>
    <col min="12546" max="12546" width="13.6640625" style="122" customWidth="1"/>
    <col min="12547" max="12547" width="10.6640625" style="122" customWidth="1"/>
    <col min="12548" max="12548" width="6.44140625" style="122" customWidth="1"/>
    <col min="12549" max="12549" width="13.109375" style="122" customWidth="1"/>
    <col min="12550" max="12550" width="12.88671875" style="122" customWidth="1"/>
    <col min="12551" max="12551" width="15.6640625" style="122" customWidth="1"/>
    <col min="12552" max="12552" width="15.44140625" style="122" customWidth="1"/>
    <col min="12553" max="12553" width="13.33203125" style="122" customWidth="1"/>
    <col min="12554" max="12554" width="12.5546875" style="122" customWidth="1"/>
    <col min="12555" max="12555" width="13" style="122" customWidth="1"/>
    <col min="12556" max="12557" width="11.6640625" style="122" customWidth="1"/>
    <col min="12558" max="12558" width="10.109375" style="122" customWidth="1"/>
    <col min="12559" max="12799" width="9.109375" style="122"/>
    <col min="12800" max="12800" width="6.5546875" style="122" customWidth="1"/>
    <col min="12801" max="12801" width="36.5546875" style="122" customWidth="1"/>
    <col min="12802" max="12802" width="13.6640625" style="122" customWidth="1"/>
    <col min="12803" max="12803" width="10.6640625" style="122" customWidth="1"/>
    <col min="12804" max="12804" width="6.44140625" style="122" customWidth="1"/>
    <col min="12805" max="12805" width="13.109375" style="122" customWidth="1"/>
    <col min="12806" max="12806" width="12.88671875" style="122" customWidth="1"/>
    <col min="12807" max="12807" width="15.6640625" style="122" customWidth="1"/>
    <col min="12808" max="12808" width="15.44140625" style="122" customWidth="1"/>
    <col min="12809" max="12809" width="13.33203125" style="122" customWidth="1"/>
    <col min="12810" max="12810" width="12.5546875" style="122" customWidth="1"/>
    <col min="12811" max="12811" width="13" style="122" customWidth="1"/>
    <col min="12812" max="12813" width="11.6640625" style="122" customWidth="1"/>
    <col min="12814" max="12814" width="10.109375" style="122" customWidth="1"/>
    <col min="12815" max="13055" width="9.109375" style="122"/>
    <col min="13056" max="13056" width="6.5546875" style="122" customWidth="1"/>
    <col min="13057" max="13057" width="36.5546875" style="122" customWidth="1"/>
    <col min="13058" max="13058" width="13.6640625" style="122" customWidth="1"/>
    <col min="13059" max="13059" width="10.6640625" style="122" customWidth="1"/>
    <col min="13060" max="13060" width="6.44140625" style="122" customWidth="1"/>
    <col min="13061" max="13061" width="13.109375" style="122" customWidth="1"/>
    <col min="13062" max="13062" width="12.88671875" style="122" customWidth="1"/>
    <col min="13063" max="13063" width="15.6640625" style="122" customWidth="1"/>
    <col min="13064" max="13064" width="15.44140625" style="122" customWidth="1"/>
    <col min="13065" max="13065" width="13.33203125" style="122" customWidth="1"/>
    <col min="13066" max="13066" width="12.5546875" style="122" customWidth="1"/>
    <col min="13067" max="13067" width="13" style="122" customWidth="1"/>
    <col min="13068" max="13069" width="11.6640625" style="122" customWidth="1"/>
    <col min="13070" max="13070" width="10.109375" style="122" customWidth="1"/>
    <col min="13071" max="13311" width="9.109375" style="122"/>
    <col min="13312" max="13312" width="6.5546875" style="122" customWidth="1"/>
    <col min="13313" max="13313" width="36.5546875" style="122" customWidth="1"/>
    <col min="13314" max="13314" width="13.6640625" style="122" customWidth="1"/>
    <col min="13315" max="13315" width="10.6640625" style="122" customWidth="1"/>
    <col min="13316" max="13316" width="6.44140625" style="122" customWidth="1"/>
    <col min="13317" max="13317" width="13.109375" style="122" customWidth="1"/>
    <col min="13318" max="13318" width="12.88671875" style="122" customWidth="1"/>
    <col min="13319" max="13319" width="15.6640625" style="122" customWidth="1"/>
    <col min="13320" max="13320" width="15.44140625" style="122" customWidth="1"/>
    <col min="13321" max="13321" width="13.33203125" style="122" customWidth="1"/>
    <col min="13322" max="13322" width="12.5546875" style="122" customWidth="1"/>
    <col min="13323" max="13323" width="13" style="122" customWidth="1"/>
    <col min="13324" max="13325" width="11.6640625" style="122" customWidth="1"/>
    <col min="13326" max="13326" width="10.109375" style="122" customWidth="1"/>
    <col min="13327" max="13567" width="9.109375" style="122"/>
    <col min="13568" max="13568" width="6.5546875" style="122" customWidth="1"/>
    <col min="13569" max="13569" width="36.5546875" style="122" customWidth="1"/>
    <col min="13570" max="13570" width="13.6640625" style="122" customWidth="1"/>
    <col min="13571" max="13571" width="10.6640625" style="122" customWidth="1"/>
    <col min="13572" max="13572" width="6.44140625" style="122" customWidth="1"/>
    <col min="13573" max="13573" width="13.109375" style="122" customWidth="1"/>
    <col min="13574" max="13574" width="12.88671875" style="122" customWidth="1"/>
    <col min="13575" max="13575" width="15.6640625" style="122" customWidth="1"/>
    <col min="13576" max="13576" width="15.44140625" style="122" customWidth="1"/>
    <col min="13577" max="13577" width="13.33203125" style="122" customWidth="1"/>
    <col min="13578" max="13578" width="12.5546875" style="122" customWidth="1"/>
    <col min="13579" max="13579" width="13" style="122" customWidth="1"/>
    <col min="13580" max="13581" width="11.6640625" style="122" customWidth="1"/>
    <col min="13582" max="13582" width="10.109375" style="122" customWidth="1"/>
    <col min="13583" max="13823" width="9.109375" style="122"/>
    <col min="13824" max="13824" width="6.5546875" style="122" customWidth="1"/>
    <col min="13825" max="13825" width="36.5546875" style="122" customWidth="1"/>
    <col min="13826" max="13826" width="13.6640625" style="122" customWidth="1"/>
    <col min="13827" max="13827" width="10.6640625" style="122" customWidth="1"/>
    <col min="13828" max="13828" width="6.44140625" style="122" customWidth="1"/>
    <col min="13829" max="13829" width="13.109375" style="122" customWidth="1"/>
    <col min="13830" max="13830" width="12.88671875" style="122" customWidth="1"/>
    <col min="13831" max="13831" width="15.6640625" style="122" customWidth="1"/>
    <col min="13832" max="13832" width="15.44140625" style="122" customWidth="1"/>
    <col min="13833" max="13833" width="13.33203125" style="122" customWidth="1"/>
    <col min="13834" max="13834" width="12.5546875" style="122" customWidth="1"/>
    <col min="13835" max="13835" width="13" style="122" customWidth="1"/>
    <col min="13836" max="13837" width="11.6640625" style="122" customWidth="1"/>
    <col min="13838" max="13838" width="10.109375" style="122" customWidth="1"/>
    <col min="13839" max="14079" width="9.109375" style="122"/>
    <col min="14080" max="14080" width="6.5546875" style="122" customWidth="1"/>
    <col min="14081" max="14081" width="36.5546875" style="122" customWidth="1"/>
    <col min="14082" max="14082" width="13.6640625" style="122" customWidth="1"/>
    <col min="14083" max="14083" width="10.6640625" style="122" customWidth="1"/>
    <col min="14084" max="14084" width="6.44140625" style="122" customWidth="1"/>
    <col min="14085" max="14085" width="13.109375" style="122" customWidth="1"/>
    <col min="14086" max="14086" width="12.88671875" style="122" customWidth="1"/>
    <col min="14087" max="14087" width="15.6640625" style="122" customWidth="1"/>
    <col min="14088" max="14088" width="15.44140625" style="122" customWidth="1"/>
    <col min="14089" max="14089" width="13.33203125" style="122" customWidth="1"/>
    <col min="14090" max="14090" width="12.5546875" style="122" customWidth="1"/>
    <col min="14091" max="14091" width="13" style="122" customWidth="1"/>
    <col min="14092" max="14093" width="11.6640625" style="122" customWidth="1"/>
    <col min="14094" max="14094" width="10.109375" style="122" customWidth="1"/>
    <col min="14095" max="14335" width="9.109375" style="122"/>
    <col min="14336" max="14336" width="6.5546875" style="122" customWidth="1"/>
    <col min="14337" max="14337" width="36.5546875" style="122" customWidth="1"/>
    <col min="14338" max="14338" width="13.6640625" style="122" customWidth="1"/>
    <col min="14339" max="14339" width="10.6640625" style="122" customWidth="1"/>
    <col min="14340" max="14340" width="6.44140625" style="122" customWidth="1"/>
    <col min="14341" max="14341" width="13.109375" style="122" customWidth="1"/>
    <col min="14342" max="14342" width="12.88671875" style="122" customWidth="1"/>
    <col min="14343" max="14343" width="15.6640625" style="122" customWidth="1"/>
    <col min="14344" max="14344" width="15.44140625" style="122" customWidth="1"/>
    <col min="14345" max="14345" width="13.33203125" style="122" customWidth="1"/>
    <col min="14346" max="14346" width="12.5546875" style="122" customWidth="1"/>
    <col min="14347" max="14347" width="13" style="122" customWidth="1"/>
    <col min="14348" max="14349" width="11.6640625" style="122" customWidth="1"/>
    <col min="14350" max="14350" width="10.109375" style="122" customWidth="1"/>
    <col min="14351" max="14591" width="9.109375" style="122"/>
    <col min="14592" max="14592" width="6.5546875" style="122" customWidth="1"/>
    <col min="14593" max="14593" width="36.5546875" style="122" customWidth="1"/>
    <col min="14594" max="14594" width="13.6640625" style="122" customWidth="1"/>
    <col min="14595" max="14595" width="10.6640625" style="122" customWidth="1"/>
    <col min="14596" max="14596" width="6.44140625" style="122" customWidth="1"/>
    <col min="14597" max="14597" width="13.109375" style="122" customWidth="1"/>
    <col min="14598" max="14598" width="12.88671875" style="122" customWidth="1"/>
    <col min="14599" max="14599" width="15.6640625" style="122" customWidth="1"/>
    <col min="14600" max="14600" width="15.44140625" style="122" customWidth="1"/>
    <col min="14601" max="14601" width="13.33203125" style="122" customWidth="1"/>
    <col min="14602" max="14602" width="12.5546875" style="122" customWidth="1"/>
    <col min="14603" max="14603" width="13" style="122" customWidth="1"/>
    <col min="14604" max="14605" width="11.6640625" style="122" customWidth="1"/>
    <col min="14606" max="14606" width="10.109375" style="122" customWidth="1"/>
    <col min="14607" max="14847" width="9.109375" style="122"/>
    <col min="14848" max="14848" width="6.5546875" style="122" customWidth="1"/>
    <col min="14849" max="14849" width="36.5546875" style="122" customWidth="1"/>
    <col min="14850" max="14850" width="13.6640625" style="122" customWidth="1"/>
    <col min="14851" max="14851" width="10.6640625" style="122" customWidth="1"/>
    <col min="14852" max="14852" width="6.44140625" style="122" customWidth="1"/>
    <col min="14853" max="14853" width="13.109375" style="122" customWidth="1"/>
    <col min="14854" max="14854" width="12.88671875" style="122" customWidth="1"/>
    <col min="14855" max="14855" width="15.6640625" style="122" customWidth="1"/>
    <col min="14856" max="14856" width="15.44140625" style="122" customWidth="1"/>
    <col min="14857" max="14857" width="13.33203125" style="122" customWidth="1"/>
    <col min="14858" max="14858" width="12.5546875" style="122" customWidth="1"/>
    <col min="14859" max="14859" width="13" style="122" customWidth="1"/>
    <col min="14860" max="14861" width="11.6640625" style="122" customWidth="1"/>
    <col min="14862" max="14862" width="10.109375" style="122" customWidth="1"/>
    <col min="14863" max="15103" width="9.109375" style="122"/>
    <col min="15104" max="15104" width="6.5546875" style="122" customWidth="1"/>
    <col min="15105" max="15105" width="36.5546875" style="122" customWidth="1"/>
    <col min="15106" max="15106" width="13.6640625" style="122" customWidth="1"/>
    <col min="15107" max="15107" width="10.6640625" style="122" customWidth="1"/>
    <col min="15108" max="15108" width="6.44140625" style="122" customWidth="1"/>
    <col min="15109" max="15109" width="13.109375" style="122" customWidth="1"/>
    <col min="15110" max="15110" width="12.88671875" style="122" customWidth="1"/>
    <col min="15111" max="15111" width="15.6640625" style="122" customWidth="1"/>
    <col min="15112" max="15112" width="15.44140625" style="122" customWidth="1"/>
    <col min="15113" max="15113" width="13.33203125" style="122" customWidth="1"/>
    <col min="15114" max="15114" width="12.5546875" style="122" customWidth="1"/>
    <col min="15115" max="15115" width="13" style="122" customWidth="1"/>
    <col min="15116" max="15117" width="11.6640625" style="122" customWidth="1"/>
    <col min="15118" max="15118" width="10.109375" style="122" customWidth="1"/>
    <col min="15119" max="15359" width="9.109375" style="122"/>
    <col min="15360" max="15360" width="6.5546875" style="122" customWidth="1"/>
    <col min="15361" max="15361" width="36.5546875" style="122" customWidth="1"/>
    <col min="15362" max="15362" width="13.6640625" style="122" customWidth="1"/>
    <col min="15363" max="15363" width="10.6640625" style="122" customWidth="1"/>
    <col min="15364" max="15364" width="6.44140625" style="122" customWidth="1"/>
    <col min="15365" max="15365" width="13.109375" style="122" customWidth="1"/>
    <col min="15366" max="15366" width="12.88671875" style="122" customWidth="1"/>
    <col min="15367" max="15367" width="15.6640625" style="122" customWidth="1"/>
    <col min="15368" max="15368" width="15.44140625" style="122" customWidth="1"/>
    <col min="15369" max="15369" width="13.33203125" style="122" customWidth="1"/>
    <col min="15370" max="15370" width="12.5546875" style="122" customWidth="1"/>
    <col min="15371" max="15371" width="13" style="122" customWidth="1"/>
    <col min="15372" max="15373" width="11.6640625" style="122" customWidth="1"/>
    <col min="15374" max="15374" width="10.109375" style="122" customWidth="1"/>
    <col min="15375" max="15615" width="9.109375" style="122"/>
    <col min="15616" max="15616" width="6.5546875" style="122" customWidth="1"/>
    <col min="15617" max="15617" width="36.5546875" style="122" customWidth="1"/>
    <col min="15618" max="15618" width="13.6640625" style="122" customWidth="1"/>
    <col min="15619" max="15619" width="10.6640625" style="122" customWidth="1"/>
    <col min="15620" max="15620" width="6.44140625" style="122" customWidth="1"/>
    <col min="15621" max="15621" width="13.109375" style="122" customWidth="1"/>
    <col min="15622" max="15622" width="12.88671875" style="122" customWidth="1"/>
    <col min="15623" max="15623" width="15.6640625" style="122" customWidth="1"/>
    <col min="15624" max="15624" width="15.44140625" style="122" customWidth="1"/>
    <col min="15625" max="15625" width="13.33203125" style="122" customWidth="1"/>
    <col min="15626" max="15626" width="12.5546875" style="122" customWidth="1"/>
    <col min="15627" max="15627" width="13" style="122" customWidth="1"/>
    <col min="15628" max="15629" width="11.6640625" style="122" customWidth="1"/>
    <col min="15630" max="15630" width="10.109375" style="122" customWidth="1"/>
    <col min="15631" max="15871" width="9.109375" style="122"/>
    <col min="15872" max="15872" width="6.5546875" style="122" customWidth="1"/>
    <col min="15873" max="15873" width="36.5546875" style="122" customWidth="1"/>
    <col min="15874" max="15874" width="13.6640625" style="122" customWidth="1"/>
    <col min="15875" max="15875" width="10.6640625" style="122" customWidth="1"/>
    <col min="15876" max="15876" width="6.44140625" style="122" customWidth="1"/>
    <col min="15877" max="15877" width="13.109375" style="122" customWidth="1"/>
    <col min="15878" max="15878" width="12.88671875" style="122" customWidth="1"/>
    <col min="15879" max="15879" width="15.6640625" style="122" customWidth="1"/>
    <col min="15880" max="15880" width="15.44140625" style="122" customWidth="1"/>
    <col min="15881" max="15881" width="13.33203125" style="122" customWidth="1"/>
    <col min="15882" max="15882" width="12.5546875" style="122" customWidth="1"/>
    <col min="15883" max="15883" width="13" style="122" customWidth="1"/>
    <col min="15884" max="15885" width="11.6640625" style="122" customWidth="1"/>
    <col min="15886" max="15886" width="10.109375" style="122" customWidth="1"/>
    <col min="15887" max="16127" width="9.109375" style="122"/>
    <col min="16128" max="16128" width="6.5546875" style="122" customWidth="1"/>
    <col min="16129" max="16129" width="36.5546875" style="122" customWidth="1"/>
    <col min="16130" max="16130" width="13.6640625" style="122" customWidth="1"/>
    <col min="16131" max="16131" width="10.6640625" style="122" customWidth="1"/>
    <col min="16132" max="16132" width="6.44140625" style="122" customWidth="1"/>
    <col min="16133" max="16133" width="13.109375" style="122" customWidth="1"/>
    <col min="16134" max="16134" width="12.88671875" style="122" customWidth="1"/>
    <col min="16135" max="16135" width="15.6640625" style="122" customWidth="1"/>
    <col min="16136" max="16136" width="15.44140625" style="122" customWidth="1"/>
    <col min="16137" max="16137" width="13.33203125" style="122" customWidth="1"/>
    <col min="16138" max="16138" width="12.5546875" style="122" customWidth="1"/>
    <col min="16139" max="16139" width="13" style="122" customWidth="1"/>
    <col min="16140" max="16141" width="11.6640625" style="122" customWidth="1"/>
    <col min="16142" max="16142" width="10.109375" style="122" customWidth="1"/>
    <col min="16143" max="16384" width="9.109375" style="122"/>
  </cols>
  <sheetData>
    <row r="1" spans="1:15" ht="41.25" customHeight="1">
      <c r="A1" s="355" t="s">
        <v>1134</v>
      </c>
      <c r="B1" s="355"/>
      <c r="C1" s="355"/>
      <c r="D1" s="355"/>
      <c r="E1" s="355"/>
      <c r="F1" s="355"/>
      <c r="G1" s="355"/>
      <c r="H1" s="355"/>
      <c r="I1" s="355"/>
      <c r="J1" s="355"/>
      <c r="K1" s="355"/>
      <c r="L1" s="355"/>
      <c r="M1" s="355"/>
      <c r="N1" s="129"/>
    </row>
    <row r="2" spans="1:15" ht="18.75" customHeight="1">
      <c r="A2" s="356" t="str">
        <f>'Bieu 01'!A2:K2</f>
        <v>(Kèm theo Nghị quyết số 113/NQ-HĐND ngày 09/7/2019 của HĐND thành phố Sơn La)</v>
      </c>
      <c r="B2" s="356"/>
      <c r="C2" s="356"/>
      <c r="D2" s="356"/>
      <c r="E2" s="356"/>
      <c r="F2" s="356"/>
      <c r="G2" s="356"/>
      <c r="H2" s="356"/>
      <c r="I2" s="356"/>
      <c r="J2" s="356"/>
      <c r="K2" s="356"/>
      <c r="L2" s="356"/>
      <c r="M2" s="356"/>
      <c r="N2" s="130"/>
    </row>
    <row r="3" spans="1:15" ht="18" customHeight="1">
      <c r="D3" s="122"/>
      <c r="M3" s="123"/>
    </row>
    <row r="4" spans="1:15" ht="26.25" customHeight="1">
      <c r="A4" s="357" t="s">
        <v>14</v>
      </c>
      <c r="B4" s="357" t="s">
        <v>91</v>
      </c>
      <c r="C4" s="357" t="s">
        <v>32</v>
      </c>
      <c r="D4" s="357" t="s">
        <v>19</v>
      </c>
      <c r="E4" s="357" t="s">
        <v>600</v>
      </c>
      <c r="F4" s="357" t="s">
        <v>3</v>
      </c>
      <c r="G4" s="357" t="s">
        <v>4</v>
      </c>
      <c r="H4" s="357"/>
      <c r="I4" s="357" t="s">
        <v>310</v>
      </c>
      <c r="J4" s="357"/>
      <c r="K4" s="357"/>
      <c r="L4" s="357"/>
      <c r="M4" s="357" t="s">
        <v>6</v>
      </c>
    </row>
    <row r="5" spans="1:15" ht="17.25" customHeight="1">
      <c r="A5" s="357"/>
      <c r="B5" s="357"/>
      <c r="C5" s="357"/>
      <c r="D5" s="357"/>
      <c r="E5" s="357"/>
      <c r="F5" s="357"/>
      <c r="G5" s="357" t="s">
        <v>601</v>
      </c>
      <c r="H5" s="357" t="s">
        <v>1303</v>
      </c>
      <c r="I5" s="354" t="s">
        <v>455</v>
      </c>
      <c r="J5" s="354" t="s">
        <v>290</v>
      </c>
      <c r="K5" s="354"/>
      <c r="L5" s="354" t="s">
        <v>456</v>
      </c>
      <c r="M5" s="357"/>
    </row>
    <row r="6" spans="1:15" ht="17.25" customHeight="1">
      <c r="A6" s="357"/>
      <c r="B6" s="357"/>
      <c r="C6" s="357"/>
      <c r="D6" s="357"/>
      <c r="E6" s="357"/>
      <c r="F6" s="357"/>
      <c r="G6" s="357"/>
      <c r="H6" s="357"/>
      <c r="I6" s="354"/>
      <c r="J6" s="354" t="s">
        <v>607</v>
      </c>
      <c r="K6" s="354" t="s">
        <v>608</v>
      </c>
      <c r="L6" s="354"/>
      <c r="M6" s="357"/>
    </row>
    <row r="7" spans="1:15" ht="17.25" customHeight="1">
      <c r="A7" s="357"/>
      <c r="B7" s="357"/>
      <c r="C7" s="357"/>
      <c r="D7" s="357"/>
      <c r="E7" s="357"/>
      <c r="F7" s="357"/>
      <c r="G7" s="357"/>
      <c r="H7" s="357"/>
      <c r="I7" s="354"/>
      <c r="J7" s="354"/>
      <c r="K7" s="354"/>
      <c r="L7" s="354"/>
      <c r="M7" s="357"/>
    </row>
    <row r="8" spans="1:15" ht="18" customHeight="1">
      <c r="A8" s="248"/>
      <c r="B8" s="248" t="s">
        <v>15</v>
      </c>
      <c r="C8" s="248"/>
      <c r="D8" s="255"/>
      <c r="E8" s="248"/>
      <c r="F8" s="248"/>
      <c r="G8" s="256"/>
      <c r="H8" s="256">
        <f>H9+H11</f>
        <v>8141.2620000000006</v>
      </c>
      <c r="I8" s="256">
        <f t="shared" ref="I8:L8" si="0">I9+I11</f>
        <v>1385.8</v>
      </c>
      <c r="J8" s="256">
        <f t="shared" si="0"/>
        <v>2508.3760000000002</v>
      </c>
      <c r="K8" s="256">
        <f t="shared" si="0"/>
        <v>47.305</v>
      </c>
      <c r="L8" s="256">
        <f t="shared" si="0"/>
        <v>3846.8710000000001</v>
      </c>
      <c r="M8" s="257"/>
      <c r="O8" s="131"/>
    </row>
    <row r="9" spans="1:15" ht="22.2" customHeight="1">
      <c r="A9" s="248" t="s">
        <v>8</v>
      </c>
      <c r="B9" s="258" t="s">
        <v>1123</v>
      </c>
      <c r="C9" s="248"/>
      <c r="D9" s="255"/>
      <c r="E9" s="248"/>
      <c r="F9" s="248"/>
      <c r="G9" s="256"/>
      <c r="H9" s="259">
        <f>H10</f>
        <v>1600</v>
      </c>
      <c r="I9" s="259">
        <f t="shared" ref="I9:L9" si="1">I10</f>
        <v>1385.8</v>
      </c>
      <c r="J9" s="259">
        <f t="shared" si="1"/>
        <v>0</v>
      </c>
      <c r="K9" s="259">
        <f t="shared" si="1"/>
        <v>47.305</v>
      </c>
      <c r="L9" s="259">
        <f t="shared" si="1"/>
        <v>1338.4949999999999</v>
      </c>
      <c r="M9" s="257"/>
    </row>
    <row r="10" spans="1:15" ht="29.4" customHeight="1">
      <c r="A10" s="260">
        <v>2</v>
      </c>
      <c r="B10" s="261" t="s">
        <v>593</v>
      </c>
      <c r="C10" s="260" t="s">
        <v>599</v>
      </c>
      <c r="D10" s="260" t="s">
        <v>11</v>
      </c>
      <c r="E10" s="260" t="s">
        <v>318</v>
      </c>
      <c r="F10" s="260" t="s">
        <v>186</v>
      </c>
      <c r="G10" s="260" t="s">
        <v>319</v>
      </c>
      <c r="H10" s="262">
        <v>1600</v>
      </c>
      <c r="I10" s="263">
        <v>1385.8</v>
      </c>
      <c r="J10" s="263"/>
      <c r="K10" s="263">
        <v>47.305</v>
      </c>
      <c r="L10" s="263">
        <f>I10+J10-K10</f>
        <v>1338.4949999999999</v>
      </c>
      <c r="M10" s="264" t="s">
        <v>999</v>
      </c>
    </row>
    <row r="11" spans="1:15" ht="22.8" customHeight="1">
      <c r="A11" s="248" t="s">
        <v>13</v>
      </c>
      <c r="B11" s="258" t="s">
        <v>1120</v>
      </c>
      <c r="C11" s="248"/>
      <c r="D11" s="255"/>
      <c r="E11" s="248"/>
      <c r="F11" s="248"/>
      <c r="G11" s="256"/>
      <c r="H11" s="259">
        <f>SUM(H12:H20)</f>
        <v>6541.2620000000006</v>
      </c>
      <c r="I11" s="259">
        <f t="shared" ref="I11:L11" si="2">SUM(I12:I20)</f>
        <v>0</v>
      </c>
      <c r="J11" s="259">
        <f t="shared" si="2"/>
        <v>2508.3760000000002</v>
      </c>
      <c r="K11" s="259">
        <f t="shared" si="2"/>
        <v>0</v>
      </c>
      <c r="L11" s="259">
        <f t="shared" si="2"/>
        <v>2508.3760000000002</v>
      </c>
      <c r="M11" s="265"/>
    </row>
    <row r="12" spans="1:15" ht="28.8" customHeight="1">
      <c r="A12" s="260">
        <v>1</v>
      </c>
      <c r="B12" s="261" t="s">
        <v>898</v>
      </c>
      <c r="C12" s="260" t="s">
        <v>99</v>
      </c>
      <c r="D12" s="260" t="s">
        <v>922</v>
      </c>
      <c r="E12" s="260" t="s">
        <v>923</v>
      </c>
      <c r="F12" s="260" t="s">
        <v>924</v>
      </c>
      <c r="G12" s="260" t="s">
        <v>925</v>
      </c>
      <c r="H12" s="262">
        <v>2262.4140000000002</v>
      </c>
      <c r="I12" s="263"/>
      <c r="J12" s="263">
        <v>8.3759999999999994</v>
      </c>
      <c r="K12" s="263"/>
      <c r="L12" s="263">
        <f>I12+J12-K12</f>
        <v>8.3759999999999994</v>
      </c>
      <c r="M12" s="264" t="s">
        <v>1005</v>
      </c>
    </row>
    <row r="13" spans="1:15" ht="28.8" customHeight="1">
      <c r="A13" s="260">
        <v>2</v>
      </c>
      <c r="B13" s="261" t="s">
        <v>1061</v>
      </c>
      <c r="C13" s="260" t="s">
        <v>101</v>
      </c>
      <c r="D13" s="260" t="s">
        <v>919</v>
      </c>
      <c r="E13" s="260" t="s">
        <v>1070</v>
      </c>
      <c r="F13" s="260">
        <v>2019</v>
      </c>
      <c r="G13" s="260" t="s">
        <v>1071</v>
      </c>
      <c r="H13" s="262">
        <v>359.98700000000002</v>
      </c>
      <c r="I13" s="263"/>
      <c r="J13" s="263">
        <v>200</v>
      </c>
      <c r="K13" s="263"/>
      <c r="L13" s="263">
        <f t="shared" ref="L13:L20" si="3">I13+J13-K13</f>
        <v>200</v>
      </c>
      <c r="M13" s="264" t="s">
        <v>1133</v>
      </c>
      <c r="O13" s="132"/>
    </row>
    <row r="14" spans="1:15" ht="29.4" customHeight="1">
      <c r="A14" s="260">
        <v>3</v>
      </c>
      <c r="B14" s="261" t="s">
        <v>1062</v>
      </c>
      <c r="C14" s="260" t="s">
        <v>101</v>
      </c>
      <c r="D14" s="260" t="s">
        <v>919</v>
      </c>
      <c r="E14" s="260" t="s">
        <v>1070</v>
      </c>
      <c r="F14" s="260">
        <v>2019</v>
      </c>
      <c r="G14" s="260" t="s">
        <v>1072</v>
      </c>
      <c r="H14" s="262">
        <v>719.86199999999997</v>
      </c>
      <c r="I14" s="263"/>
      <c r="J14" s="263">
        <v>400</v>
      </c>
      <c r="K14" s="263"/>
      <c r="L14" s="263">
        <f t="shared" si="3"/>
        <v>400</v>
      </c>
      <c r="M14" s="264" t="s">
        <v>1133</v>
      </c>
      <c r="O14" s="132"/>
    </row>
    <row r="15" spans="1:15" ht="28.8" customHeight="1">
      <c r="A15" s="260">
        <v>4</v>
      </c>
      <c r="B15" s="261" t="s">
        <v>1063</v>
      </c>
      <c r="C15" s="260" t="s">
        <v>101</v>
      </c>
      <c r="D15" s="260" t="s">
        <v>919</v>
      </c>
      <c r="E15" s="260" t="s">
        <v>1070</v>
      </c>
      <c r="F15" s="260">
        <v>2019</v>
      </c>
      <c r="G15" s="260" t="s">
        <v>1073</v>
      </c>
      <c r="H15" s="262">
        <v>699.904</v>
      </c>
      <c r="I15" s="263"/>
      <c r="J15" s="263">
        <v>600</v>
      </c>
      <c r="K15" s="263"/>
      <c r="L15" s="263">
        <f t="shared" si="3"/>
        <v>600</v>
      </c>
      <c r="M15" s="264" t="s">
        <v>1133</v>
      </c>
      <c r="O15" s="132"/>
    </row>
    <row r="16" spans="1:15" ht="27.6" customHeight="1">
      <c r="A16" s="260">
        <v>5</v>
      </c>
      <c r="B16" s="261" t="s">
        <v>1064</v>
      </c>
      <c r="C16" s="260" t="s">
        <v>101</v>
      </c>
      <c r="D16" s="260" t="s">
        <v>919</v>
      </c>
      <c r="E16" s="260" t="s">
        <v>1070</v>
      </c>
      <c r="F16" s="260">
        <v>2019</v>
      </c>
      <c r="G16" s="260" t="s">
        <v>1074</v>
      </c>
      <c r="H16" s="262">
        <v>719.52499999999998</v>
      </c>
      <c r="I16" s="263"/>
      <c r="J16" s="263">
        <v>400</v>
      </c>
      <c r="K16" s="263"/>
      <c r="L16" s="263">
        <f t="shared" si="3"/>
        <v>400</v>
      </c>
      <c r="M16" s="264" t="s">
        <v>1133</v>
      </c>
      <c r="O16" s="132"/>
    </row>
    <row r="17" spans="1:15" ht="28.8" customHeight="1">
      <c r="A17" s="260">
        <v>6</v>
      </c>
      <c r="B17" s="261" t="s">
        <v>1065</v>
      </c>
      <c r="C17" s="260" t="s">
        <v>101</v>
      </c>
      <c r="D17" s="260" t="s">
        <v>919</v>
      </c>
      <c r="E17" s="260" t="s">
        <v>1070</v>
      </c>
      <c r="F17" s="260">
        <v>2019</v>
      </c>
      <c r="G17" s="260" t="s">
        <v>1075</v>
      </c>
      <c r="H17" s="262">
        <v>279.76900000000001</v>
      </c>
      <c r="I17" s="263"/>
      <c r="J17" s="263">
        <v>150</v>
      </c>
      <c r="K17" s="263"/>
      <c r="L17" s="263">
        <f t="shared" si="3"/>
        <v>150</v>
      </c>
      <c r="M17" s="264" t="s">
        <v>1133</v>
      </c>
      <c r="O17" s="132"/>
    </row>
    <row r="18" spans="1:15" ht="29.4" customHeight="1">
      <c r="A18" s="260">
        <v>7</v>
      </c>
      <c r="B18" s="261" t="s">
        <v>1066</v>
      </c>
      <c r="C18" s="260" t="s">
        <v>101</v>
      </c>
      <c r="D18" s="260" t="s">
        <v>919</v>
      </c>
      <c r="E18" s="260" t="s">
        <v>1070</v>
      </c>
      <c r="F18" s="260" t="s">
        <v>911</v>
      </c>
      <c r="G18" s="260" t="s">
        <v>1076</v>
      </c>
      <c r="H18" s="262">
        <v>840</v>
      </c>
      <c r="I18" s="263"/>
      <c r="J18" s="263">
        <v>450</v>
      </c>
      <c r="K18" s="263"/>
      <c r="L18" s="263">
        <f t="shared" si="3"/>
        <v>450</v>
      </c>
      <c r="M18" s="264" t="s">
        <v>1133</v>
      </c>
      <c r="O18" s="132"/>
    </row>
    <row r="19" spans="1:15" ht="30" customHeight="1">
      <c r="A19" s="260">
        <v>8</v>
      </c>
      <c r="B19" s="261" t="s">
        <v>1067</v>
      </c>
      <c r="C19" s="260" t="s">
        <v>101</v>
      </c>
      <c r="D19" s="260" t="s">
        <v>919</v>
      </c>
      <c r="E19" s="260" t="s">
        <v>1070</v>
      </c>
      <c r="F19" s="260">
        <v>2019</v>
      </c>
      <c r="G19" s="260" t="s">
        <v>1077</v>
      </c>
      <c r="H19" s="262">
        <v>379.90699999999998</v>
      </c>
      <c r="I19" s="263"/>
      <c r="J19" s="263">
        <v>150</v>
      </c>
      <c r="K19" s="263"/>
      <c r="L19" s="263">
        <f t="shared" si="3"/>
        <v>150</v>
      </c>
      <c r="M19" s="264" t="s">
        <v>1133</v>
      </c>
      <c r="O19" s="132"/>
    </row>
    <row r="20" spans="1:15" ht="27.6" customHeight="1">
      <c r="A20" s="260">
        <v>9</v>
      </c>
      <c r="B20" s="261" t="s">
        <v>1068</v>
      </c>
      <c r="C20" s="260" t="s">
        <v>101</v>
      </c>
      <c r="D20" s="260" t="s">
        <v>919</v>
      </c>
      <c r="E20" s="260" t="s">
        <v>1070</v>
      </c>
      <c r="F20" s="260">
        <v>2019</v>
      </c>
      <c r="G20" s="260" t="s">
        <v>1078</v>
      </c>
      <c r="H20" s="262">
        <v>279.89400000000001</v>
      </c>
      <c r="I20" s="263"/>
      <c r="J20" s="263">
        <v>150</v>
      </c>
      <c r="K20" s="263"/>
      <c r="L20" s="263">
        <f t="shared" si="3"/>
        <v>150</v>
      </c>
      <c r="M20" s="264" t="s">
        <v>1133</v>
      </c>
      <c r="O20" s="132"/>
    </row>
    <row r="21" spans="1:15" ht="18" customHeight="1">
      <c r="A21" s="260"/>
      <c r="B21" s="261"/>
      <c r="C21" s="261"/>
      <c r="D21" s="261"/>
      <c r="E21" s="260"/>
      <c r="F21" s="260"/>
      <c r="G21" s="266"/>
      <c r="H21" s="266"/>
      <c r="I21" s="266"/>
      <c r="J21" s="266"/>
      <c r="K21" s="266"/>
      <c r="L21" s="267"/>
      <c r="M21" s="266"/>
    </row>
  </sheetData>
  <mergeCells count="18">
    <mergeCell ref="J5:K5"/>
    <mergeCell ref="L5:L7"/>
    <mergeCell ref="J6:J7"/>
    <mergeCell ref="K6:K7"/>
    <mergeCell ref="A1:M1"/>
    <mergeCell ref="A2:M2"/>
    <mergeCell ref="A4:A7"/>
    <mergeCell ref="B4:B7"/>
    <mergeCell ref="C4:C7"/>
    <mergeCell ref="D4:D7"/>
    <mergeCell ref="E4:E7"/>
    <mergeCell ref="F4:F7"/>
    <mergeCell ref="G4:H4"/>
    <mergeCell ref="I4:L4"/>
    <mergeCell ref="M4:M7"/>
    <mergeCell ref="G5:G7"/>
    <mergeCell ref="H5:H7"/>
    <mergeCell ref="I5:I7"/>
  </mergeCells>
  <pageMargins left="0.43307086614173229" right="0.19685039370078741" top="0.74803149606299213" bottom="0.55118110236220474" header="0.47244094488188981" footer="0.31496062992125984"/>
  <pageSetup paperSize="9" scale="70" orientation="landscape" verticalDpi="300" r:id="rId1"/>
  <headerFooter>
    <oddHeader>&amp;L&amp;"Times New Roman,Bold"&amp;12THÀNH PHỐ SƠN LA&amp;R&amp;"Times New Roman,Regular"&amp;12Biểu số 1.5 - Trang &amp;P/&amp;N</oddHeader>
    <oddFooter>&amp;C&amp;"Times New Roman,Regular"&amp;12&amp;P/&amp;N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3"/>
  <sheetViews>
    <sheetView view="pageBreakPreview" zoomScale="90" zoomScaleNormal="70" zoomScaleSheetLayoutView="90" workbookViewId="0">
      <selection activeCell="D10" sqref="D10"/>
    </sheetView>
  </sheetViews>
  <sheetFormatPr defaultRowHeight="16.8"/>
  <cols>
    <col min="1" max="1" width="6.5546875" style="21" customWidth="1"/>
    <col min="2" max="2" width="51" style="20" customWidth="1"/>
    <col min="3" max="3" width="18.109375" style="20" customWidth="1"/>
    <col min="4" max="4" width="14.44140625" style="20" customWidth="1"/>
    <col min="5" max="5" width="20.5546875" style="20" customWidth="1"/>
    <col min="6" max="6" width="12.33203125" style="20" customWidth="1"/>
    <col min="7" max="7" width="16.88671875" style="20" customWidth="1"/>
    <col min="8" max="8" width="11.88671875" style="20" customWidth="1"/>
    <col min="9" max="12" width="12.5546875" style="20" customWidth="1"/>
    <col min="13" max="13" width="23.6640625" style="20" customWidth="1"/>
    <col min="14" max="258" width="9.109375" style="20"/>
    <col min="259" max="259" width="6.5546875" style="20" customWidth="1"/>
    <col min="260" max="260" width="44.109375" style="20" customWidth="1"/>
    <col min="261" max="261" width="20.109375" style="20" customWidth="1"/>
    <col min="262" max="262" width="18" style="20" customWidth="1"/>
    <col min="263" max="263" width="16.88671875" style="20" customWidth="1"/>
    <col min="264" max="268" width="12.88671875" style="20" customWidth="1"/>
    <col min="269" max="269" width="19.109375" style="20" customWidth="1"/>
    <col min="270" max="514" width="9.109375" style="20"/>
    <col min="515" max="515" width="6.5546875" style="20" customWidth="1"/>
    <col min="516" max="516" width="44.109375" style="20" customWidth="1"/>
    <col min="517" max="517" width="20.109375" style="20" customWidth="1"/>
    <col min="518" max="518" width="18" style="20" customWidth="1"/>
    <col min="519" max="519" width="16.88671875" style="20" customWidth="1"/>
    <col min="520" max="524" width="12.88671875" style="20" customWidth="1"/>
    <col min="525" max="525" width="19.109375" style="20" customWidth="1"/>
    <col min="526" max="770" width="9.109375" style="20"/>
    <col min="771" max="771" width="6.5546875" style="20" customWidth="1"/>
    <col min="772" max="772" width="44.109375" style="20" customWidth="1"/>
    <col min="773" max="773" width="20.109375" style="20" customWidth="1"/>
    <col min="774" max="774" width="18" style="20" customWidth="1"/>
    <col min="775" max="775" width="16.88671875" style="20" customWidth="1"/>
    <col min="776" max="780" width="12.88671875" style="20" customWidth="1"/>
    <col min="781" max="781" width="19.109375" style="20" customWidth="1"/>
    <col min="782" max="1026" width="9.109375" style="20"/>
    <col min="1027" max="1027" width="6.5546875" style="20" customWidth="1"/>
    <col min="1028" max="1028" width="44.109375" style="20" customWidth="1"/>
    <col min="1029" max="1029" width="20.109375" style="20" customWidth="1"/>
    <col min="1030" max="1030" width="18" style="20" customWidth="1"/>
    <col min="1031" max="1031" width="16.88671875" style="20" customWidth="1"/>
    <col min="1032" max="1036" width="12.88671875" style="20" customWidth="1"/>
    <col min="1037" max="1037" width="19.109375" style="20" customWidth="1"/>
    <col min="1038" max="1282" width="9.109375" style="20"/>
    <col min="1283" max="1283" width="6.5546875" style="20" customWidth="1"/>
    <col min="1284" max="1284" width="44.109375" style="20" customWidth="1"/>
    <col min="1285" max="1285" width="20.109375" style="20" customWidth="1"/>
    <col min="1286" max="1286" width="18" style="20" customWidth="1"/>
    <col min="1287" max="1287" width="16.88671875" style="20" customWidth="1"/>
    <col min="1288" max="1292" width="12.88671875" style="20" customWidth="1"/>
    <col min="1293" max="1293" width="19.109375" style="20" customWidth="1"/>
    <col min="1294" max="1538" width="9.109375" style="20"/>
    <col min="1539" max="1539" width="6.5546875" style="20" customWidth="1"/>
    <col min="1540" max="1540" width="44.109375" style="20" customWidth="1"/>
    <col min="1541" max="1541" width="20.109375" style="20" customWidth="1"/>
    <col min="1542" max="1542" width="18" style="20" customWidth="1"/>
    <col min="1543" max="1543" width="16.88671875" style="20" customWidth="1"/>
    <col min="1544" max="1548" width="12.88671875" style="20" customWidth="1"/>
    <col min="1549" max="1549" width="19.109375" style="20" customWidth="1"/>
    <col min="1550" max="1794" width="9.109375" style="20"/>
    <col min="1795" max="1795" width="6.5546875" style="20" customWidth="1"/>
    <col min="1796" max="1796" width="44.109375" style="20" customWidth="1"/>
    <col min="1797" max="1797" width="20.109375" style="20" customWidth="1"/>
    <col min="1798" max="1798" width="18" style="20" customWidth="1"/>
    <col min="1799" max="1799" width="16.88671875" style="20" customWidth="1"/>
    <col min="1800" max="1804" width="12.88671875" style="20" customWidth="1"/>
    <col min="1805" max="1805" width="19.109375" style="20" customWidth="1"/>
    <col min="1806" max="2050" width="9.109375" style="20"/>
    <col min="2051" max="2051" width="6.5546875" style="20" customWidth="1"/>
    <col min="2052" max="2052" width="44.109375" style="20" customWidth="1"/>
    <col min="2053" max="2053" width="20.109375" style="20" customWidth="1"/>
    <col min="2054" max="2054" width="18" style="20" customWidth="1"/>
    <col min="2055" max="2055" width="16.88671875" style="20" customWidth="1"/>
    <col min="2056" max="2060" width="12.88671875" style="20" customWidth="1"/>
    <col min="2061" max="2061" width="19.109375" style="20" customWidth="1"/>
    <col min="2062" max="2306" width="9.109375" style="20"/>
    <col min="2307" max="2307" width="6.5546875" style="20" customWidth="1"/>
    <col min="2308" max="2308" width="44.109375" style="20" customWidth="1"/>
    <col min="2309" max="2309" width="20.109375" style="20" customWidth="1"/>
    <col min="2310" max="2310" width="18" style="20" customWidth="1"/>
    <col min="2311" max="2311" width="16.88671875" style="20" customWidth="1"/>
    <col min="2312" max="2316" width="12.88671875" style="20" customWidth="1"/>
    <col min="2317" max="2317" width="19.109375" style="20" customWidth="1"/>
    <col min="2318" max="2562" width="9.109375" style="20"/>
    <col min="2563" max="2563" width="6.5546875" style="20" customWidth="1"/>
    <col min="2564" max="2564" width="44.109375" style="20" customWidth="1"/>
    <col min="2565" max="2565" width="20.109375" style="20" customWidth="1"/>
    <col min="2566" max="2566" width="18" style="20" customWidth="1"/>
    <col min="2567" max="2567" width="16.88671875" style="20" customWidth="1"/>
    <col min="2568" max="2572" width="12.88671875" style="20" customWidth="1"/>
    <col min="2573" max="2573" width="19.109375" style="20" customWidth="1"/>
    <col min="2574" max="2818" width="9.109375" style="20"/>
    <col min="2819" max="2819" width="6.5546875" style="20" customWidth="1"/>
    <col min="2820" max="2820" width="44.109375" style="20" customWidth="1"/>
    <col min="2821" max="2821" width="20.109375" style="20" customWidth="1"/>
    <col min="2822" max="2822" width="18" style="20" customWidth="1"/>
    <col min="2823" max="2823" width="16.88671875" style="20" customWidth="1"/>
    <col min="2824" max="2828" width="12.88671875" style="20" customWidth="1"/>
    <col min="2829" max="2829" width="19.109375" style="20" customWidth="1"/>
    <col min="2830" max="3074" width="9.109375" style="20"/>
    <col min="3075" max="3075" width="6.5546875" style="20" customWidth="1"/>
    <col min="3076" max="3076" width="44.109375" style="20" customWidth="1"/>
    <col min="3077" max="3077" width="20.109375" style="20" customWidth="1"/>
    <col min="3078" max="3078" width="18" style="20" customWidth="1"/>
    <col min="3079" max="3079" width="16.88671875" style="20" customWidth="1"/>
    <col min="3080" max="3084" width="12.88671875" style="20" customWidth="1"/>
    <col min="3085" max="3085" width="19.109375" style="20" customWidth="1"/>
    <col min="3086" max="3330" width="9.109375" style="20"/>
    <col min="3331" max="3331" width="6.5546875" style="20" customWidth="1"/>
    <col min="3332" max="3332" width="44.109375" style="20" customWidth="1"/>
    <col min="3333" max="3333" width="20.109375" style="20" customWidth="1"/>
    <col min="3334" max="3334" width="18" style="20" customWidth="1"/>
    <col min="3335" max="3335" width="16.88671875" style="20" customWidth="1"/>
    <col min="3336" max="3340" width="12.88671875" style="20" customWidth="1"/>
    <col min="3341" max="3341" width="19.109375" style="20" customWidth="1"/>
    <col min="3342" max="3586" width="9.109375" style="20"/>
    <col min="3587" max="3587" width="6.5546875" style="20" customWidth="1"/>
    <col min="3588" max="3588" width="44.109375" style="20" customWidth="1"/>
    <col min="3589" max="3589" width="20.109375" style="20" customWidth="1"/>
    <col min="3590" max="3590" width="18" style="20" customWidth="1"/>
    <col min="3591" max="3591" width="16.88671875" style="20" customWidth="1"/>
    <col min="3592" max="3596" width="12.88671875" style="20" customWidth="1"/>
    <col min="3597" max="3597" width="19.109375" style="20" customWidth="1"/>
    <col min="3598" max="3842" width="9.109375" style="20"/>
    <col min="3843" max="3843" width="6.5546875" style="20" customWidth="1"/>
    <col min="3844" max="3844" width="44.109375" style="20" customWidth="1"/>
    <col min="3845" max="3845" width="20.109375" style="20" customWidth="1"/>
    <col min="3846" max="3846" width="18" style="20" customWidth="1"/>
    <col min="3847" max="3847" width="16.88671875" style="20" customWidth="1"/>
    <col min="3848" max="3852" width="12.88671875" style="20" customWidth="1"/>
    <col min="3853" max="3853" width="19.109375" style="20" customWidth="1"/>
    <col min="3854" max="4098" width="9.109375" style="20"/>
    <col min="4099" max="4099" width="6.5546875" style="20" customWidth="1"/>
    <col min="4100" max="4100" width="44.109375" style="20" customWidth="1"/>
    <col min="4101" max="4101" width="20.109375" style="20" customWidth="1"/>
    <col min="4102" max="4102" width="18" style="20" customWidth="1"/>
    <col min="4103" max="4103" width="16.88671875" style="20" customWidth="1"/>
    <col min="4104" max="4108" width="12.88671875" style="20" customWidth="1"/>
    <col min="4109" max="4109" width="19.109375" style="20" customWidth="1"/>
    <col min="4110" max="4354" width="9.109375" style="20"/>
    <col min="4355" max="4355" width="6.5546875" style="20" customWidth="1"/>
    <col min="4356" max="4356" width="44.109375" style="20" customWidth="1"/>
    <col min="4357" max="4357" width="20.109375" style="20" customWidth="1"/>
    <col min="4358" max="4358" width="18" style="20" customWidth="1"/>
    <col min="4359" max="4359" width="16.88671875" style="20" customWidth="1"/>
    <col min="4360" max="4364" width="12.88671875" style="20" customWidth="1"/>
    <col min="4365" max="4365" width="19.109375" style="20" customWidth="1"/>
    <col min="4366" max="4610" width="9.109375" style="20"/>
    <col min="4611" max="4611" width="6.5546875" style="20" customWidth="1"/>
    <col min="4612" max="4612" width="44.109375" style="20" customWidth="1"/>
    <col min="4613" max="4613" width="20.109375" style="20" customWidth="1"/>
    <col min="4614" max="4614" width="18" style="20" customWidth="1"/>
    <col min="4615" max="4615" width="16.88671875" style="20" customWidth="1"/>
    <col min="4616" max="4620" width="12.88671875" style="20" customWidth="1"/>
    <col min="4621" max="4621" width="19.109375" style="20" customWidth="1"/>
    <col min="4622" max="4866" width="9.109375" style="20"/>
    <col min="4867" max="4867" width="6.5546875" style="20" customWidth="1"/>
    <col min="4868" max="4868" width="44.109375" style="20" customWidth="1"/>
    <col min="4869" max="4869" width="20.109375" style="20" customWidth="1"/>
    <col min="4870" max="4870" width="18" style="20" customWidth="1"/>
    <col min="4871" max="4871" width="16.88671875" style="20" customWidth="1"/>
    <col min="4872" max="4876" width="12.88671875" style="20" customWidth="1"/>
    <col min="4877" max="4877" width="19.109375" style="20" customWidth="1"/>
    <col min="4878" max="5122" width="9.109375" style="20"/>
    <col min="5123" max="5123" width="6.5546875" style="20" customWidth="1"/>
    <col min="5124" max="5124" width="44.109375" style="20" customWidth="1"/>
    <col min="5125" max="5125" width="20.109375" style="20" customWidth="1"/>
    <col min="5126" max="5126" width="18" style="20" customWidth="1"/>
    <col min="5127" max="5127" width="16.88671875" style="20" customWidth="1"/>
    <col min="5128" max="5132" width="12.88671875" style="20" customWidth="1"/>
    <col min="5133" max="5133" width="19.109375" style="20" customWidth="1"/>
    <col min="5134" max="5378" width="9.109375" style="20"/>
    <col min="5379" max="5379" width="6.5546875" style="20" customWidth="1"/>
    <col min="5380" max="5380" width="44.109375" style="20" customWidth="1"/>
    <col min="5381" max="5381" width="20.109375" style="20" customWidth="1"/>
    <col min="5382" max="5382" width="18" style="20" customWidth="1"/>
    <col min="5383" max="5383" width="16.88671875" style="20" customWidth="1"/>
    <col min="5384" max="5388" width="12.88671875" style="20" customWidth="1"/>
    <col min="5389" max="5389" width="19.109375" style="20" customWidth="1"/>
    <col min="5390" max="5634" width="9.109375" style="20"/>
    <col min="5635" max="5635" width="6.5546875" style="20" customWidth="1"/>
    <col min="5636" max="5636" width="44.109375" style="20" customWidth="1"/>
    <col min="5637" max="5637" width="20.109375" style="20" customWidth="1"/>
    <col min="5638" max="5638" width="18" style="20" customWidth="1"/>
    <col min="5639" max="5639" width="16.88671875" style="20" customWidth="1"/>
    <col min="5640" max="5644" width="12.88671875" style="20" customWidth="1"/>
    <col min="5645" max="5645" width="19.109375" style="20" customWidth="1"/>
    <col min="5646" max="5890" width="9.109375" style="20"/>
    <col min="5891" max="5891" width="6.5546875" style="20" customWidth="1"/>
    <col min="5892" max="5892" width="44.109375" style="20" customWidth="1"/>
    <col min="5893" max="5893" width="20.109375" style="20" customWidth="1"/>
    <col min="5894" max="5894" width="18" style="20" customWidth="1"/>
    <col min="5895" max="5895" width="16.88671875" style="20" customWidth="1"/>
    <col min="5896" max="5900" width="12.88671875" style="20" customWidth="1"/>
    <col min="5901" max="5901" width="19.109375" style="20" customWidth="1"/>
    <col min="5902" max="6146" width="9.109375" style="20"/>
    <col min="6147" max="6147" width="6.5546875" style="20" customWidth="1"/>
    <col min="6148" max="6148" width="44.109375" style="20" customWidth="1"/>
    <col min="6149" max="6149" width="20.109375" style="20" customWidth="1"/>
    <col min="6150" max="6150" width="18" style="20" customWidth="1"/>
    <col min="6151" max="6151" width="16.88671875" style="20" customWidth="1"/>
    <col min="6152" max="6156" width="12.88671875" style="20" customWidth="1"/>
    <col min="6157" max="6157" width="19.109375" style="20" customWidth="1"/>
    <col min="6158" max="6402" width="9.109375" style="20"/>
    <col min="6403" max="6403" width="6.5546875" style="20" customWidth="1"/>
    <col min="6404" max="6404" width="44.109375" style="20" customWidth="1"/>
    <col min="6405" max="6405" width="20.109375" style="20" customWidth="1"/>
    <col min="6406" max="6406" width="18" style="20" customWidth="1"/>
    <col min="6407" max="6407" width="16.88671875" style="20" customWidth="1"/>
    <col min="6408" max="6412" width="12.88671875" style="20" customWidth="1"/>
    <col min="6413" max="6413" width="19.109375" style="20" customWidth="1"/>
    <col min="6414" max="6658" width="9.109375" style="20"/>
    <col min="6659" max="6659" width="6.5546875" style="20" customWidth="1"/>
    <col min="6660" max="6660" width="44.109375" style="20" customWidth="1"/>
    <col min="6661" max="6661" width="20.109375" style="20" customWidth="1"/>
    <col min="6662" max="6662" width="18" style="20" customWidth="1"/>
    <col min="6663" max="6663" width="16.88671875" style="20" customWidth="1"/>
    <col min="6664" max="6668" width="12.88671875" style="20" customWidth="1"/>
    <col min="6669" max="6669" width="19.109375" style="20" customWidth="1"/>
    <col min="6670" max="6914" width="9.109375" style="20"/>
    <col min="6915" max="6915" width="6.5546875" style="20" customWidth="1"/>
    <col min="6916" max="6916" width="44.109375" style="20" customWidth="1"/>
    <col min="6917" max="6917" width="20.109375" style="20" customWidth="1"/>
    <col min="6918" max="6918" width="18" style="20" customWidth="1"/>
    <col min="6919" max="6919" width="16.88671875" style="20" customWidth="1"/>
    <col min="6920" max="6924" width="12.88671875" style="20" customWidth="1"/>
    <col min="6925" max="6925" width="19.109375" style="20" customWidth="1"/>
    <col min="6926" max="7170" width="9.109375" style="20"/>
    <col min="7171" max="7171" width="6.5546875" style="20" customWidth="1"/>
    <col min="7172" max="7172" width="44.109375" style="20" customWidth="1"/>
    <col min="7173" max="7173" width="20.109375" style="20" customWidth="1"/>
    <col min="7174" max="7174" width="18" style="20" customWidth="1"/>
    <col min="7175" max="7175" width="16.88671875" style="20" customWidth="1"/>
    <col min="7176" max="7180" width="12.88671875" style="20" customWidth="1"/>
    <col min="7181" max="7181" width="19.109375" style="20" customWidth="1"/>
    <col min="7182" max="7426" width="9.109375" style="20"/>
    <col min="7427" max="7427" width="6.5546875" style="20" customWidth="1"/>
    <col min="7428" max="7428" width="44.109375" style="20" customWidth="1"/>
    <col min="7429" max="7429" width="20.109375" style="20" customWidth="1"/>
    <col min="7430" max="7430" width="18" style="20" customWidth="1"/>
    <col min="7431" max="7431" width="16.88671875" style="20" customWidth="1"/>
    <col min="7432" max="7436" width="12.88671875" style="20" customWidth="1"/>
    <col min="7437" max="7437" width="19.109375" style="20" customWidth="1"/>
    <col min="7438" max="7682" width="9.109375" style="20"/>
    <col min="7683" max="7683" width="6.5546875" style="20" customWidth="1"/>
    <col min="7684" max="7684" width="44.109375" style="20" customWidth="1"/>
    <col min="7685" max="7685" width="20.109375" style="20" customWidth="1"/>
    <col min="7686" max="7686" width="18" style="20" customWidth="1"/>
    <col min="7687" max="7687" width="16.88671875" style="20" customWidth="1"/>
    <col min="7688" max="7692" width="12.88671875" style="20" customWidth="1"/>
    <col min="7693" max="7693" width="19.109375" style="20" customWidth="1"/>
    <col min="7694" max="7938" width="9.109375" style="20"/>
    <col min="7939" max="7939" width="6.5546875" style="20" customWidth="1"/>
    <col min="7940" max="7940" width="44.109375" style="20" customWidth="1"/>
    <col min="7941" max="7941" width="20.109375" style="20" customWidth="1"/>
    <col min="7942" max="7942" width="18" style="20" customWidth="1"/>
    <col min="7943" max="7943" width="16.88671875" style="20" customWidth="1"/>
    <col min="7944" max="7948" width="12.88671875" style="20" customWidth="1"/>
    <col min="7949" max="7949" width="19.109375" style="20" customWidth="1"/>
    <col min="7950" max="8194" width="9.109375" style="20"/>
    <col min="8195" max="8195" width="6.5546875" style="20" customWidth="1"/>
    <col min="8196" max="8196" width="44.109375" style="20" customWidth="1"/>
    <col min="8197" max="8197" width="20.109375" style="20" customWidth="1"/>
    <col min="8198" max="8198" width="18" style="20" customWidth="1"/>
    <col min="8199" max="8199" width="16.88671875" style="20" customWidth="1"/>
    <col min="8200" max="8204" width="12.88671875" style="20" customWidth="1"/>
    <col min="8205" max="8205" width="19.109375" style="20" customWidth="1"/>
    <col min="8206" max="8450" width="9.109375" style="20"/>
    <col min="8451" max="8451" width="6.5546875" style="20" customWidth="1"/>
    <col min="8452" max="8452" width="44.109375" style="20" customWidth="1"/>
    <col min="8453" max="8453" width="20.109375" style="20" customWidth="1"/>
    <col min="8454" max="8454" width="18" style="20" customWidth="1"/>
    <col min="8455" max="8455" width="16.88671875" style="20" customWidth="1"/>
    <col min="8456" max="8460" width="12.88671875" style="20" customWidth="1"/>
    <col min="8461" max="8461" width="19.109375" style="20" customWidth="1"/>
    <col min="8462" max="8706" width="9.109375" style="20"/>
    <col min="8707" max="8707" width="6.5546875" style="20" customWidth="1"/>
    <col min="8708" max="8708" width="44.109375" style="20" customWidth="1"/>
    <col min="8709" max="8709" width="20.109375" style="20" customWidth="1"/>
    <col min="8710" max="8710" width="18" style="20" customWidth="1"/>
    <col min="8711" max="8711" width="16.88671875" style="20" customWidth="1"/>
    <col min="8712" max="8716" width="12.88671875" style="20" customWidth="1"/>
    <col min="8717" max="8717" width="19.109375" style="20" customWidth="1"/>
    <col min="8718" max="8962" width="9.109375" style="20"/>
    <col min="8963" max="8963" width="6.5546875" style="20" customWidth="1"/>
    <col min="8964" max="8964" width="44.109375" style="20" customWidth="1"/>
    <col min="8965" max="8965" width="20.109375" style="20" customWidth="1"/>
    <col min="8966" max="8966" width="18" style="20" customWidth="1"/>
    <col min="8967" max="8967" width="16.88671875" style="20" customWidth="1"/>
    <col min="8968" max="8972" width="12.88671875" style="20" customWidth="1"/>
    <col min="8973" max="8973" width="19.109375" style="20" customWidth="1"/>
    <col min="8974" max="9218" width="9.109375" style="20"/>
    <col min="9219" max="9219" width="6.5546875" style="20" customWidth="1"/>
    <col min="9220" max="9220" width="44.109375" style="20" customWidth="1"/>
    <col min="9221" max="9221" width="20.109375" style="20" customWidth="1"/>
    <col min="9222" max="9222" width="18" style="20" customWidth="1"/>
    <col min="9223" max="9223" width="16.88671875" style="20" customWidth="1"/>
    <col min="9224" max="9228" width="12.88671875" style="20" customWidth="1"/>
    <col min="9229" max="9229" width="19.109375" style="20" customWidth="1"/>
    <col min="9230" max="9474" width="9.109375" style="20"/>
    <col min="9475" max="9475" width="6.5546875" style="20" customWidth="1"/>
    <col min="9476" max="9476" width="44.109375" style="20" customWidth="1"/>
    <col min="9477" max="9477" width="20.109375" style="20" customWidth="1"/>
    <col min="9478" max="9478" width="18" style="20" customWidth="1"/>
    <col min="9479" max="9479" width="16.88671875" style="20" customWidth="1"/>
    <col min="9480" max="9484" width="12.88671875" style="20" customWidth="1"/>
    <col min="9485" max="9485" width="19.109375" style="20" customWidth="1"/>
    <col min="9486" max="9730" width="9.109375" style="20"/>
    <col min="9731" max="9731" width="6.5546875" style="20" customWidth="1"/>
    <col min="9732" max="9732" width="44.109375" style="20" customWidth="1"/>
    <col min="9733" max="9733" width="20.109375" style="20" customWidth="1"/>
    <col min="9734" max="9734" width="18" style="20" customWidth="1"/>
    <col min="9735" max="9735" width="16.88671875" style="20" customWidth="1"/>
    <col min="9736" max="9740" width="12.88671875" style="20" customWidth="1"/>
    <col min="9741" max="9741" width="19.109375" style="20" customWidth="1"/>
    <col min="9742" max="9986" width="9.109375" style="20"/>
    <col min="9987" max="9987" width="6.5546875" style="20" customWidth="1"/>
    <col min="9988" max="9988" width="44.109375" style="20" customWidth="1"/>
    <col min="9989" max="9989" width="20.109375" style="20" customWidth="1"/>
    <col min="9990" max="9990" width="18" style="20" customWidth="1"/>
    <col min="9991" max="9991" width="16.88671875" style="20" customWidth="1"/>
    <col min="9992" max="9996" width="12.88671875" style="20" customWidth="1"/>
    <col min="9997" max="9997" width="19.109375" style="20" customWidth="1"/>
    <col min="9998" max="10242" width="9.109375" style="20"/>
    <col min="10243" max="10243" width="6.5546875" style="20" customWidth="1"/>
    <col min="10244" max="10244" width="44.109375" style="20" customWidth="1"/>
    <col min="10245" max="10245" width="20.109375" style="20" customWidth="1"/>
    <col min="10246" max="10246" width="18" style="20" customWidth="1"/>
    <col min="10247" max="10247" width="16.88671875" style="20" customWidth="1"/>
    <col min="10248" max="10252" width="12.88671875" style="20" customWidth="1"/>
    <col min="10253" max="10253" width="19.109375" style="20" customWidth="1"/>
    <col min="10254" max="10498" width="9.109375" style="20"/>
    <col min="10499" max="10499" width="6.5546875" style="20" customWidth="1"/>
    <col min="10500" max="10500" width="44.109375" style="20" customWidth="1"/>
    <col min="10501" max="10501" width="20.109375" style="20" customWidth="1"/>
    <col min="10502" max="10502" width="18" style="20" customWidth="1"/>
    <col min="10503" max="10503" width="16.88671875" style="20" customWidth="1"/>
    <col min="10504" max="10508" width="12.88671875" style="20" customWidth="1"/>
    <col min="10509" max="10509" width="19.109375" style="20" customWidth="1"/>
    <col min="10510" max="10754" width="9.109375" style="20"/>
    <col min="10755" max="10755" width="6.5546875" style="20" customWidth="1"/>
    <col min="10756" max="10756" width="44.109375" style="20" customWidth="1"/>
    <col min="10757" max="10757" width="20.109375" style="20" customWidth="1"/>
    <col min="10758" max="10758" width="18" style="20" customWidth="1"/>
    <col min="10759" max="10759" width="16.88671875" style="20" customWidth="1"/>
    <col min="10760" max="10764" width="12.88671875" style="20" customWidth="1"/>
    <col min="10765" max="10765" width="19.109375" style="20" customWidth="1"/>
    <col min="10766" max="11010" width="9.109375" style="20"/>
    <col min="11011" max="11011" width="6.5546875" style="20" customWidth="1"/>
    <col min="11012" max="11012" width="44.109375" style="20" customWidth="1"/>
    <col min="11013" max="11013" width="20.109375" style="20" customWidth="1"/>
    <col min="11014" max="11014" width="18" style="20" customWidth="1"/>
    <col min="11015" max="11015" width="16.88671875" style="20" customWidth="1"/>
    <col min="11016" max="11020" width="12.88671875" style="20" customWidth="1"/>
    <col min="11021" max="11021" width="19.109375" style="20" customWidth="1"/>
    <col min="11022" max="11266" width="9.109375" style="20"/>
    <col min="11267" max="11267" width="6.5546875" style="20" customWidth="1"/>
    <col min="11268" max="11268" width="44.109375" style="20" customWidth="1"/>
    <col min="11269" max="11269" width="20.109375" style="20" customWidth="1"/>
    <col min="11270" max="11270" width="18" style="20" customWidth="1"/>
    <col min="11271" max="11271" width="16.88671875" style="20" customWidth="1"/>
    <col min="11272" max="11276" width="12.88671875" style="20" customWidth="1"/>
    <col min="11277" max="11277" width="19.109375" style="20" customWidth="1"/>
    <col min="11278" max="11522" width="9.109375" style="20"/>
    <col min="11523" max="11523" width="6.5546875" style="20" customWidth="1"/>
    <col min="11524" max="11524" width="44.109375" style="20" customWidth="1"/>
    <col min="11525" max="11525" width="20.109375" style="20" customWidth="1"/>
    <col min="11526" max="11526" width="18" style="20" customWidth="1"/>
    <col min="11527" max="11527" width="16.88671875" style="20" customWidth="1"/>
    <col min="11528" max="11532" width="12.88671875" style="20" customWidth="1"/>
    <col min="11533" max="11533" width="19.109375" style="20" customWidth="1"/>
    <col min="11534" max="11778" width="9.109375" style="20"/>
    <col min="11779" max="11779" width="6.5546875" style="20" customWidth="1"/>
    <col min="11780" max="11780" width="44.109375" style="20" customWidth="1"/>
    <col min="11781" max="11781" width="20.109375" style="20" customWidth="1"/>
    <col min="11782" max="11782" width="18" style="20" customWidth="1"/>
    <col min="11783" max="11783" width="16.88671875" style="20" customWidth="1"/>
    <col min="11784" max="11788" width="12.88671875" style="20" customWidth="1"/>
    <col min="11789" max="11789" width="19.109375" style="20" customWidth="1"/>
    <col min="11790" max="12034" width="9.109375" style="20"/>
    <col min="12035" max="12035" width="6.5546875" style="20" customWidth="1"/>
    <col min="12036" max="12036" width="44.109375" style="20" customWidth="1"/>
    <col min="12037" max="12037" width="20.109375" style="20" customWidth="1"/>
    <col min="12038" max="12038" width="18" style="20" customWidth="1"/>
    <col min="12039" max="12039" width="16.88671875" style="20" customWidth="1"/>
    <col min="12040" max="12044" width="12.88671875" style="20" customWidth="1"/>
    <col min="12045" max="12045" width="19.109375" style="20" customWidth="1"/>
    <col min="12046" max="12290" width="9.109375" style="20"/>
    <col min="12291" max="12291" width="6.5546875" style="20" customWidth="1"/>
    <col min="12292" max="12292" width="44.109375" style="20" customWidth="1"/>
    <col min="12293" max="12293" width="20.109375" style="20" customWidth="1"/>
    <col min="12294" max="12294" width="18" style="20" customWidth="1"/>
    <col min="12295" max="12295" width="16.88671875" style="20" customWidth="1"/>
    <col min="12296" max="12300" width="12.88671875" style="20" customWidth="1"/>
    <col min="12301" max="12301" width="19.109375" style="20" customWidth="1"/>
    <col min="12302" max="12546" width="9.109375" style="20"/>
    <col min="12547" max="12547" width="6.5546875" style="20" customWidth="1"/>
    <col min="12548" max="12548" width="44.109375" style="20" customWidth="1"/>
    <col min="12549" max="12549" width="20.109375" style="20" customWidth="1"/>
    <col min="12550" max="12550" width="18" style="20" customWidth="1"/>
    <col min="12551" max="12551" width="16.88671875" style="20" customWidth="1"/>
    <col min="12552" max="12556" width="12.88671875" style="20" customWidth="1"/>
    <col min="12557" max="12557" width="19.109375" style="20" customWidth="1"/>
    <col min="12558" max="12802" width="9.109375" style="20"/>
    <col min="12803" max="12803" width="6.5546875" style="20" customWidth="1"/>
    <col min="12804" max="12804" width="44.109375" style="20" customWidth="1"/>
    <col min="12805" max="12805" width="20.109375" style="20" customWidth="1"/>
    <col min="12806" max="12806" width="18" style="20" customWidth="1"/>
    <col min="12807" max="12807" width="16.88671875" style="20" customWidth="1"/>
    <col min="12808" max="12812" width="12.88671875" style="20" customWidth="1"/>
    <col min="12813" max="12813" width="19.109375" style="20" customWidth="1"/>
    <col min="12814" max="13058" width="9.109375" style="20"/>
    <col min="13059" max="13059" width="6.5546875" style="20" customWidth="1"/>
    <col min="13060" max="13060" width="44.109375" style="20" customWidth="1"/>
    <col min="13061" max="13061" width="20.109375" style="20" customWidth="1"/>
    <col min="13062" max="13062" width="18" style="20" customWidth="1"/>
    <col min="13063" max="13063" width="16.88671875" style="20" customWidth="1"/>
    <col min="13064" max="13068" width="12.88671875" style="20" customWidth="1"/>
    <col min="13069" max="13069" width="19.109375" style="20" customWidth="1"/>
    <col min="13070" max="13314" width="9.109375" style="20"/>
    <col min="13315" max="13315" width="6.5546875" style="20" customWidth="1"/>
    <col min="13316" max="13316" width="44.109375" style="20" customWidth="1"/>
    <col min="13317" max="13317" width="20.109375" style="20" customWidth="1"/>
    <col min="13318" max="13318" width="18" style="20" customWidth="1"/>
    <col min="13319" max="13319" width="16.88671875" style="20" customWidth="1"/>
    <col min="13320" max="13324" width="12.88671875" style="20" customWidth="1"/>
    <col min="13325" max="13325" width="19.109375" style="20" customWidth="1"/>
    <col min="13326" max="13570" width="9.109375" style="20"/>
    <col min="13571" max="13571" width="6.5546875" style="20" customWidth="1"/>
    <col min="13572" max="13572" width="44.109375" style="20" customWidth="1"/>
    <col min="13573" max="13573" width="20.109375" style="20" customWidth="1"/>
    <col min="13574" max="13574" width="18" style="20" customWidth="1"/>
    <col min="13575" max="13575" width="16.88671875" style="20" customWidth="1"/>
    <col min="13576" max="13580" width="12.88671875" style="20" customWidth="1"/>
    <col min="13581" max="13581" width="19.109375" style="20" customWidth="1"/>
    <col min="13582" max="13826" width="9.109375" style="20"/>
    <col min="13827" max="13827" width="6.5546875" style="20" customWidth="1"/>
    <col min="13828" max="13828" width="44.109375" style="20" customWidth="1"/>
    <col min="13829" max="13829" width="20.109375" style="20" customWidth="1"/>
    <col min="13830" max="13830" width="18" style="20" customWidth="1"/>
    <col min="13831" max="13831" width="16.88671875" style="20" customWidth="1"/>
    <col min="13832" max="13836" width="12.88671875" style="20" customWidth="1"/>
    <col min="13837" max="13837" width="19.109375" style="20" customWidth="1"/>
    <col min="13838" max="14082" width="9.109375" style="20"/>
    <col min="14083" max="14083" width="6.5546875" style="20" customWidth="1"/>
    <col min="14084" max="14084" width="44.109375" style="20" customWidth="1"/>
    <col min="14085" max="14085" width="20.109375" style="20" customWidth="1"/>
    <col min="14086" max="14086" width="18" style="20" customWidth="1"/>
    <col min="14087" max="14087" width="16.88671875" style="20" customWidth="1"/>
    <col min="14088" max="14092" width="12.88671875" style="20" customWidth="1"/>
    <col min="14093" max="14093" width="19.109375" style="20" customWidth="1"/>
    <col min="14094" max="14338" width="9.109375" style="20"/>
    <col min="14339" max="14339" width="6.5546875" style="20" customWidth="1"/>
    <col min="14340" max="14340" width="44.109375" style="20" customWidth="1"/>
    <col min="14341" max="14341" width="20.109375" style="20" customWidth="1"/>
    <col min="14342" max="14342" width="18" style="20" customWidth="1"/>
    <col min="14343" max="14343" width="16.88671875" style="20" customWidth="1"/>
    <col min="14344" max="14348" width="12.88671875" style="20" customWidth="1"/>
    <col min="14349" max="14349" width="19.109375" style="20" customWidth="1"/>
    <col min="14350" max="14594" width="9.109375" style="20"/>
    <col min="14595" max="14595" width="6.5546875" style="20" customWidth="1"/>
    <col min="14596" max="14596" width="44.109375" style="20" customWidth="1"/>
    <col min="14597" max="14597" width="20.109375" style="20" customWidth="1"/>
    <col min="14598" max="14598" width="18" style="20" customWidth="1"/>
    <col min="14599" max="14599" width="16.88671875" style="20" customWidth="1"/>
    <col min="14600" max="14604" width="12.88671875" style="20" customWidth="1"/>
    <col min="14605" max="14605" width="19.109375" style="20" customWidth="1"/>
    <col min="14606" max="14850" width="9.109375" style="20"/>
    <col min="14851" max="14851" width="6.5546875" style="20" customWidth="1"/>
    <col min="14852" max="14852" width="44.109375" style="20" customWidth="1"/>
    <col min="14853" max="14853" width="20.109375" style="20" customWidth="1"/>
    <col min="14854" max="14854" width="18" style="20" customWidth="1"/>
    <col min="14855" max="14855" width="16.88671875" style="20" customWidth="1"/>
    <col min="14856" max="14860" width="12.88671875" style="20" customWidth="1"/>
    <col min="14861" max="14861" width="19.109375" style="20" customWidth="1"/>
    <col min="14862" max="15106" width="9.109375" style="20"/>
    <col min="15107" max="15107" width="6.5546875" style="20" customWidth="1"/>
    <col min="15108" max="15108" width="44.109375" style="20" customWidth="1"/>
    <col min="15109" max="15109" width="20.109375" style="20" customWidth="1"/>
    <col min="15110" max="15110" width="18" style="20" customWidth="1"/>
    <col min="15111" max="15111" width="16.88671875" style="20" customWidth="1"/>
    <col min="15112" max="15116" width="12.88671875" style="20" customWidth="1"/>
    <col min="15117" max="15117" width="19.109375" style="20" customWidth="1"/>
    <col min="15118" max="15362" width="9.109375" style="20"/>
    <col min="15363" max="15363" width="6.5546875" style="20" customWidth="1"/>
    <col min="15364" max="15364" width="44.109375" style="20" customWidth="1"/>
    <col min="15365" max="15365" width="20.109375" style="20" customWidth="1"/>
    <col min="15366" max="15366" width="18" style="20" customWidth="1"/>
    <col min="15367" max="15367" width="16.88671875" style="20" customWidth="1"/>
    <col min="15368" max="15372" width="12.88671875" style="20" customWidth="1"/>
    <col min="15373" max="15373" width="19.109375" style="20" customWidth="1"/>
    <col min="15374" max="15618" width="9.109375" style="20"/>
    <col min="15619" max="15619" width="6.5546875" style="20" customWidth="1"/>
    <col min="15620" max="15620" width="44.109375" style="20" customWidth="1"/>
    <col min="15621" max="15621" width="20.109375" style="20" customWidth="1"/>
    <col min="15622" max="15622" width="18" style="20" customWidth="1"/>
    <col min="15623" max="15623" width="16.88671875" style="20" customWidth="1"/>
    <col min="15624" max="15628" width="12.88671875" style="20" customWidth="1"/>
    <col min="15629" max="15629" width="19.109375" style="20" customWidth="1"/>
    <col min="15630" max="15874" width="9.109375" style="20"/>
    <col min="15875" max="15875" width="6.5546875" style="20" customWidth="1"/>
    <col min="15876" max="15876" width="44.109375" style="20" customWidth="1"/>
    <col min="15877" max="15877" width="20.109375" style="20" customWidth="1"/>
    <col min="15878" max="15878" width="18" style="20" customWidth="1"/>
    <col min="15879" max="15879" width="16.88671875" style="20" customWidth="1"/>
    <col min="15880" max="15884" width="12.88671875" style="20" customWidth="1"/>
    <col min="15885" max="15885" width="19.109375" style="20" customWidth="1"/>
    <col min="15886" max="16130" width="9.109375" style="20"/>
    <col min="16131" max="16131" width="6.5546875" style="20" customWidth="1"/>
    <col min="16132" max="16132" width="44.109375" style="20" customWidth="1"/>
    <col min="16133" max="16133" width="20.109375" style="20" customWidth="1"/>
    <col min="16134" max="16134" width="18" style="20" customWidth="1"/>
    <col min="16135" max="16135" width="16.88671875" style="20" customWidth="1"/>
    <col min="16136" max="16140" width="12.88671875" style="20" customWidth="1"/>
    <col min="16141" max="16141" width="19.109375" style="20" customWidth="1"/>
    <col min="16142" max="16384" width="9.109375" style="20"/>
  </cols>
  <sheetData>
    <row r="1" spans="1:16" ht="41.25" customHeight="1">
      <c r="A1" s="358" t="s">
        <v>1139</v>
      </c>
      <c r="B1" s="359"/>
      <c r="C1" s="359"/>
      <c r="D1" s="359"/>
      <c r="E1" s="359"/>
      <c r="F1" s="359"/>
      <c r="G1" s="359"/>
      <c r="H1" s="359"/>
      <c r="I1" s="359"/>
      <c r="J1" s="359"/>
      <c r="K1" s="359"/>
      <c r="L1" s="359"/>
      <c r="M1" s="359"/>
    </row>
    <row r="2" spans="1:16" ht="26.25" customHeight="1">
      <c r="A2" s="360" t="str">
        <f>'Bieu 01'!A2:K2</f>
        <v>(Kèm theo Nghị quyết số 113/NQ-HĐND ngày 09/7/2019 của HĐND thành phố Sơn La)</v>
      </c>
      <c r="B2" s="360"/>
      <c r="C2" s="360"/>
      <c r="D2" s="360"/>
      <c r="E2" s="360"/>
      <c r="F2" s="360"/>
      <c r="G2" s="360"/>
      <c r="H2" s="360"/>
      <c r="I2" s="360"/>
      <c r="J2" s="360"/>
      <c r="K2" s="360"/>
      <c r="L2" s="360"/>
      <c r="M2" s="360"/>
    </row>
    <row r="3" spans="1:16" ht="18" customHeight="1">
      <c r="M3" s="78"/>
    </row>
    <row r="4" spans="1:16" s="22" customFormat="1" ht="36.75" customHeight="1">
      <c r="A4" s="361" t="s">
        <v>14</v>
      </c>
      <c r="B4" s="361" t="s">
        <v>91</v>
      </c>
      <c r="C4" s="361" t="s">
        <v>32</v>
      </c>
      <c r="D4" s="361" t="s">
        <v>19</v>
      </c>
      <c r="E4" s="361" t="s">
        <v>92</v>
      </c>
      <c r="F4" s="361" t="s">
        <v>3</v>
      </c>
      <c r="G4" s="361" t="s">
        <v>1091</v>
      </c>
      <c r="H4" s="361"/>
      <c r="I4" s="361" t="s">
        <v>20</v>
      </c>
      <c r="J4" s="361"/>
      <c r="K4" s="361"/>
      <c r="L4" s="361"/>
      <c r="M4" s="361" t="s">
        <v>6</v>
      </c>
    </row>
    <row r="5" spans="1:16" s="22" customFormat="1" ht="27" customHeight="1">
      <c r="A5" s="361"/>
      <c r="B5" s="361"/>
      <c r="C5" s="361"/>
      <c r="D5" s="361"/>
      <c r="E5" s="361"/>
      <c r="F5" s="361"/>
      <c r="G5" s="361" t="s">
        <v>79</v>
      </c>
      <c r="H5" s="361" t="s">
        <v>35</v>
      </c>
      <c r="I5" s="361" t="s">
        <v>899</v>
      </c>
      <c r="J5" s="361" t="s">
        <v>290</v>
      </c>
      <c r="K5" s="361"/>
      <c r="L5" s="361" t="s">
        <v>1080</v>
      </c>
      <c r="M5" s="361"/>
    </row>
    <row r="6" spans="1:16" s="22" customFormat="1" ht="42.6" customHeight="1">
      <c r="A6" s="361"/>
      <c r="B6" s="361"/>
      <c r="C6" s="361"/>
      <c r="D6" s="361"/>
      <c r="E6" s="361"/>
      <c r="F6" s="361"/>
      <c r="G6" s="361"/>
      <c r="H6" s="361"/>
      <c r="I6" s="361"/>
      <c r="J6" s="268" t="s">
        <v>607</v>
      </c>
      <c r="K6" s="268" t="s">
        <v>608</v>
      </c>
      <c r="L6" s="361"/>
      <c r="M6" s="361"/>
    </row>
    <row r="7" spans="1:16" s="23" customFormat="1" ht="33" customHeight="1">
      <c r="A7" s="268"/>
      <c r="B7" s="268" t="s">
        <v>15</v>
      </c>
      <c r="C7" s="269"/>
      <c r="D7" s="270"/>
      <c r="E7" s="268"/>
      <c r="F7" s="268"/>
      <c r="G7" s="271"/>
      <c r="H7" s="272">
        <f>H8+H10</f>
        <v>3018.3440000000001</v>
      </c>
      <c r="I7" s="272">
        <f t="shared" ref="I7:L7" si="0">I8+I10</f>
        <v>1172.3</v>
      </c>
      <c r="J7" s="272">
        <f t="shared" si="0"/>
        <v>1275.271</v>
      </c>
      <c r="K7" s="272">
        <f t="shared" si="0"/>
        <v>79.14</v>
      </c>
      <c r="L7" s="272">
        <f t="shared" si="0"/>
        <v>2368.4309999999996</v>
      </c>
      <c r="M7" s="273" t="s">
        <v>1093</v>
      </c>
      <c r="P7" s="77"/>
    </row>
    <row r="8" spans="1:16" s="23" customFormat="1" ht="27.75" customHeight="1">
      <c r="A8" s="268" t="s">
        <v>8</v>
      </c>
      <c r="B8" s="274" t="s">
        <v>1119</v>
      </c>
      <c r="C8" s="269"/>
      <c r="D8" s="270"/>
      <c r="E8" s="268"/>
      <c r="F8" s="268"/>
      <c r="G8" s="271"/>
      <c r="H8" s="272">
        <f>H9</f>
        <v>1172.3</v>
      </c>
      <c r="I8" s="272">
        <f t="shared" ref="I8:L8" si="1">I9</f>
        <v>1172.3</v>
      </c>
      <c r="J8" s="272">
        <f t="shared" si="1"/>
        <v>0</v>
      </c>
      <c r="K8" s="272">
        <f t="shared" si="1"/>
        <v>79.14</v>
      </c>
      <c r="L8" s="272">
        <f t="shared" si="1"/>
        <v>1093.1599999999999</v>
      </c>
      <c r="M8" s="275"/>
    </row>
    <row r="9" spans="1:16" s="22" customFormat="1" ht="37.200000000000003" customHeight="1">
      <c r="A9" s="212">
        <v>1</v>
      </c>
      <c r="B9" s="276" t="s">
        <v>1085</v>
      </c>
      <c r="C9" s="217" t="s">
        <v>1304</v>
      </c>
      <c r="D9" s="212" t="s">
        <v>26</v>
      </c>
      <c r="E9" s="212" t="s">
        <v>185</v>
      </c>
      <c r="F9" s="212" t="s">
        <v>186</v>
      </c>
      <c r="G9" s="218" t="s">
        <v>1305</v>
      </c>
      <c r="H9" s="219">
        <v>1172.3</v>
      </c>
      <c r="I9" s="219">
        <v>1172.3</v>
      </c>
      <c r="J9" s="219"/>
      <c r="K9" s="219">
        <v>79.14</v>
      </c>
      <c r="L9" s="277">
        <f>I9+J9-K9</f>
        <v>1093.1599999999999</v>
      </c>
      <c r="M9" s="278" t="s">
        <v>999</v>
      </c>
    </row>
    <row r="10" spans="1:16" s="22" customFormat="1" ht="33.6" customHeight="1">
      <c r="A10" s="268" t="s">
        <v>13</v>
      </c>
      <c r="B10" s="274" t="s">
        <v>1120</v>
      </c>
      <c r="C10" s="269"/>
      <c r="D10" s="270"/>
      <c r="E10" s="268"/>
      <c r="F10" s="268"/>
      <c r="G10" s="271"/>
      <c r="H10" s="272">
        <f>H11+H12</f>
        <v>1846.0440000000001</v>
      </c>
      <c r="I10" s="272">
        <f t="shared" ref="I10:L10" si="2">I11+I12</f>
        <v>0</v>
      </c>
      <c r="J10" s="272">
        <f t="shared" si="2"/>
        <v>1275.271</v>
      </c>
      <c r="K10" s="272">
        <f t="shared" si="2"/>
        <v>0</v>
      </c>
      <c r="L10" s="272">
        <f t="shared" si="2"/>
        <v>1275.271</v>
      </c>
      <c r="M10" s="275"/>
    </row>
    <row r="11" spans="1:16" s="22" customFormat="1" ht="54.6" customHeight="1">
      <c r="A11" s="212">
        <v>1</v>
      </c>
      <c r="B11" s="276" t="s">
        <v>1081</v>
      </c>
      <c r="C11" s="217" t="s">
        <v>868</v>
      </c>
      <c r="D11" s="212" t="s">
        <v>42</v>
      </c>
      <c r="E11" s="212" t="s">
        <v>1082</v>
      </c>
      <c r="F11" s="212" t="s">
        <v>22</v>
      </c>
      <c r="G11" s="218" t="s">
        <v>1306</v>
      </c>
      <c r="H11" s="219">
        <v>1196.0440000000001</v>
      </c>
      <c r="I11" s="219"/>
      <c r="J11" s="219">
        <v>1196</v>
      </c>
      <c r="K11" s="219"/>
      <c r="L11" s="277">
        <f>I11+J11-K11</f>
        <v>1196</v>
      </c>
      <c r="M11" s="279"/>
    </row>
    <row r="12" spans="1:16" s="22" customFormat="1" ht="36.6" customHeight="1">
      <c r="A12" s="212">
        <v>2</v>
      </c>
      <c r="B12" s="276" t="s">
        <v>1086</v>
      </c>
      <c r="C12" s="217" t="s">
        <v>1236</v>
      </c>
      <c r="D12" s="212" t="s">
        <v>1088</v>
      </c>
      <c r="E12" s="212" t="s">
        <v>1089</v>
      </c>
      <c r="F12" s="212" t="s">
        <v>119</v>
      </c>
      <c r="G12" s="218" t="s">
        <v>1307</v>
      </c>
      <c r="H12" s="219">
        <v>650</v>
      </c>
      <c r="I12" s="219"/>
      <c r="J12" s="219">
        <v>79.271000000000001</v>
      </c>
      <c r="K12" s="219"/>
      <c r="L12" s="277">
        <f>I12+J12-K12</f>
        <v>79.271000000000001</v>
      </c>
      <c r="M12" s="278" t="s">
        <v>1090</v>
      </c>
    </row>
    <row r="13" spans="1:16" s="22" customFormat="1" ht="18" customHeight="1">
      <c r="A13" s="280"/>
      <c r="B13" s="281"/>
      <c r="C13" s="281"/>
      <c r="D13" s="281"/>
      <c r="E13" s="280"/>
      <c r="F13" s="280"/>
      <c r="G13" s="282"/>
      <c r="H13" s="282"/>
      <c r="I13" s="282"/>
      <c r="J13" s="282"/>
      <c r="K13" s="282"/>
      <c r="L13" s="282"/>
      <c r="M13" s="282"/>
    </row>
  </sheetData>
  <mergeCells count="16">
    <mergeCell ref="A1:M1"/>
    <mergeCell ref="A2:M2"/>
    <mergeCell ref="A4:A6"/>
    <mergeCell ref="B4:B6"/>
    <mergeCell ref="C4:C6"/>
    <mergeCell ref="D4:D6"/>
    <mergeCell ref="E4:E6"/>
    <mergeCell ref="F4:F6"/>
    <mergeCell ref="G4:H4"/>
    <mergeCell ref="I4:L4"/>
    <mergeCell ref="M4:M6"/>
    <mergeCell ref="G5:G6"/>
    <mergeCell ref="H5:H6"/>
    <mergeCell ref="I5:I6"/>
    <mergeCell ref="J5:K5"/>
    <mergeCell ref="L5:L6"/>
  </mergeCells>
  <printOptions horizontalCentered="1"/>
  <pageMargins left="0.23622047244094491" right="0.27559055118110237" top="0.98425196850393704" bottom="1.299212598425197" header="0.55118110236220474" footer="0.74803149606299213"/>
  <pageSetup paperSize="9" scale="61" orientation="landscape" r:id="rId1"/>
  <headerFooter>
    <oddHeader>&amp;L&amp;"Times New Roman,Bold"&amp;12THÀNH PHỐ SƠN LA&amp;R&amp;"Times New Roman,Regular"&amp;14Biểu số 1.6 - Trang &amp;P/&amp;N</oddHeader>
    <oddFooter>&amp;C&amp;"Times New Roman,Regular"&amp;16&amp;P/&amp;N</oddFooter>
  </headerFooter>
  <rowBreaks count="1" manualBreakCount="1">
    <brk id="14"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60"/>
  <sheetViews>
    <sheetView topLeftCell="C34" zoomScale="90" zoomScaleNormal="90" workbookViewId="0">
      <selection activeCell="G48" sqref="G48"/>
    </sheetView>
  </sheetViews>
  <sheetFormatPr defaultRowHeight="16.8"/>
  <cols>
    <col min="1" max="1" width="6.5546875" style="126" customWidth="1"/>
    <col min="2" max="2" width="76.33203125" style="119" customWidth="1"/>
    <col min="3" max="3" width="17.44140625" style="119" customWidth="1"/>
    <col min="4" max="4" width="12.5546875" style="119" customWidth="1"/>
    <col min="5" max="5" width="27.44140625" style="119" customWidth="1"/>
    <col min="6" max="6" width="12.21875" style="119" customWidth="1"/>
    <col min="7" max="7" width="16.88671875" style="119" customWidth="1"/>
    <col min="8" max="8" width="15.21875" style="119" customWidth="1"/>
    <col min="9" max="9" width="20" style="119" customWidth="1"/>
    <col min="10" max="254" width="9.109375" style="119"/>
    <col min="255" max="255" width="6.5546875" style="119" customWidth="1"/>
    <col min="256" max="256" width="44.109375" style="119" customWidth="1"/>
    <col min="257" max="257" width="20.109375" style="119" customWidth="1"/>
    <col min="258" max="258" width="18" style="119" customWidth="1"/>
    <col min="259" max="259" width="16.88671875" style="119" customWidth="1"/>
    <col min="260" max="264" width="12.88671875" style="119" customWidth="1"/>
    <col min="265" max="265" width="19.109375" style="119" customWidth="1"/>
    <col min="266" max="510" width="9.109375" style="119"/>
    <col min="511" max="511" width="6.5546875" style="119" customWidth="1"/>
    <col min="512" max="512" width="44.109375" style="119" customWidth="1"/>
    <col min="513" max="513" width="20.109375" style="119" customWidth="1"/>
    <col min="514" max="514" width="18" style="119" customWidth="1"/>
    <col min="515" max="515" width="16.88671875" style="119" customWidth="1"/>
    <col min="516" max="520" width="12.88671875" style="119" customWidth="1"/>
    <col min="521" max="521" width="19.109375" style="119" customWidth="1"/>
    <col min="522" max="766" width="9.109375" style="119"/>
    <col min="767" max="767" width="6.5546875" style="119" customWidth="1"/>
    <col min="768" max="768" width="44.109375" style="119" customWidth="1"/>
    <col min="769" max="769" width="20.109375" style="119" customWidth="1"/>
    <col min="770" max="770" width="18" style="119" customWidth="1"/>
    <col min="771" max="771" width="16.88671875" style="119" customWidth="1"/>
    <col min="772" max="776" width="12.88671875" style="119" customWidth="1"/>
    <col min="777" max="777" width="19.109375" style="119" customWidth="1"/>
    <col min="778" max="1022" width="9.109375" style="119"/>
    <col min="1023" max="1023" width="6.5546875" style="119" customWidth="1"/>
    <col min="1024" max="1024" width="44.109375" style="119" customWidth="1"/>
    <col min="1025" max="1025" width="20.109375" style="119" customWidth="1"/>
    <col min="1026" max="1026" width="18" style="119" customWidth="1"/>
    <col min="1027" max="1027" width="16.88671875" style="119" customWidth="1"/>
    <col min="1028" max="1032" width="12.88671875" style="119" customWidth="1"/>
    <col min="1033" max="1033" width="19.109375" style="119" customWidth="1"/>
    <col min="1034" max="1278" width="9.109375" style="119"/>
    <col min="1279" max="1279" width="6.5546875" style="119" customWidth="1"/>
    <col min="1280" max="1280" width="44.109375" style="119" customWidth="1"/>
    <col min="1281" max="1281" width="20.109375" style="119" customWidth="1"/>
    <col min="1282" max="1282" width="18" style="119" customWidth="1"/>
    <col min="1283" max="1283" width="16.88671875" style="119" customWidth="1"/>
    <col min="1284" max="1288" width="12.88671875" style="119" customWidth="1"/>
    <col min="1289" max="1289" width="19.109375" style="119" customWidth="1"/>
    <col min="1290" max="1534" width="9.109375" style="119"/>
    <col min="1535" max="1535" width="6.5546875" style="119" customWidth="1"/>
    <col min="1536" max="1536" width="44.109375" style="119" customWidth="1"/>
    <col min="1537" max="1537" width="20.109375" style="119" customWidth="1"/>
    <col min="1538" max="1538" width="18" style="119" customWidth="1"/>
    <col min="1539" max="1539" width="16.88671875" style="119" customWidth="1"/>
    <col min="1540" max="1544" width="12.88671875" style="119" customWidth="1"/>
    <col min="1545" max="1545" width="19.109375" style="119" customWidth="1"/>
    <col min="1546" max="1790" width="9.109375" style="119"/>
    <col min="1791" max="1791" width="6.5546875" style="119" customWidth="1"/>
    <col min="1792" max="1792" width="44.109375" style="119" customWidth="1"/>
    <col min="1793" max="1793" width="20.109375" style="119" customWidth="1"/>
    <col min="1794" max="1794" width="18" style="119" customWidth="1"/>
    <col min="1795" max="1795" width="16.88671875" style="119" customWidth="1"/>
    <col min="1796" max="1800" width="12.88671875" style="119" customWidth="1"/>
    <col min="1801" max="1801" width="19.109375" style="119" customWidth="1"/>
    <col min="1802" max="2046" width="9.109375" style="119"/>
    <col min="2047" max="2047" width="6.5546875" style="119" customWidth="1"/>
    <col min="2048" max="2048" width="44.109375" style="119" customWidth="1"/>
    <col min="2049" max="2049" width="20.109375" style="119" customWidth="1"/>
    <col min="2050" max="2050" width="18" style="119" customWidth="1"/>
    <col min="2051" max="2051" width="16.88671875" style="119" customWidth="1"/>
    <col min="2052" max="2056" width="12.88671875" style="119" customWidth="1"/>
    <col min="2057" max="2057" width="19.109375" style="119" customWidth="1"/>
    <col min="2058" max="2302" width="9.109375" style="119"/>
    <col min="2303" max="2303" width="6.5546875" style="119" customWidth="1"/>
    <col min="2304" max="2304" width="44.109375" style="119" customWidth="1"/>
    <col min="2305" max="2305" width="20.109375" style="119" customWidth="1"/>
    <col min="2306" max="2306" width="18" style="119" customWidth="1"/>
    <col min="2307" max="2307" width="16.88671875" style="119" customWidth="1"/>
    <col min="2308" max="2312" width="12.88671875" style="119" customWidth="1"/>
    <col min="2313" max="2313" width="19.109375" style="119" customWidth="1"/>
    <col min="2314" max="2558" width="9.109375" style="119"/>
    <col min="2559" max="2559" width="6.5546875" style="119" customWidth="1"/>
    <col min="2560" max="2560" width="44.109375" style="119" customWidth="1"/>
    <col min="2561" max="2561" width="20.109375" style="119" customWidth="1"/>
    <col min="2562" max="2562" width="18" style="119" customWidth="1"/>
    <col min="2563" max="2563" width="16.88671875" style="119" customWidth="1"/>
    <col min="2564" max="2568" width="12.88671875" style="119" customWidth="1"/>
    <col min="2569" max="2569" width="19.109375" style="119" customWidth="1"/>
    <col min="2570" max="2814" width="9.109375" style="119"/>
    <col min="2815" max="2815" width="6.5546875" style="119" customWidth="1"/>
    <col min="2816" max="2816" width="44.109375" style="119" customWidth="1"/>
    <col min="2817" max="2817" width="20.109375" style="119" customWidth="1"/>
    <col min="2818" max="2818" width="18" style="119" customWidth="1"/>
    <col min="2819" max="2819" width="16.88671875" style="119" customWidth="1"/>
    <col min="2820" max="2824" width="12.88671875" style="119" customWidth="1"/>
    <col min="2825" max="2825" width="19.109375" style="119" customWidth="1"/>
    <col min="2826" max="3070" width="9.109375" style="119"/>
    <col min="3071" max="3071" width="6.5546875" style="119" customWidth="1"/>
    <col min="3072" max="3072" width="44.109375" style="119" customWidth="1"/>
    <col min="3073" max="3073" width="20.109375" style="119" customWidth="1"/>
    <col min="3074" max="3074" width="18" style="119" customWidth="1"/>
    <col min="3075" max="3075" width="16.88671875" style="119" customWidth="1"/>
    <col min="3076" max="3080" width="12.88671875" style="119" customWidth="1"/>
    <col min="3081" max="3081" width="19.109375" style="119" customWidth="1"/>
    <col min="3082" max="3326" width="9.109375" style="119"/>
    <col min="3327" max="3327" width="6.5546875" style="119" customWidth="1"/>
    <col min="3328" max="3328" width="44.109375" style="119" customWidth="1"/>
    <col min="3329" max="3329" width="20.109375" style="119" customWidth="1"/>
    <col min="3330" max="3330" width="18" style="119" customWidth="1"/>
    <col min="3331" max="3331" width="16.88671875" style="119" customWidth="1"/>
    <col min="3332" max="3336" width="12.88671875" style="119" customWidth="1"/>
    <col min="3337" max="3337" width="19.109375" style="119" customWidth="1"/>
    <col min="3338" max="3582" width="9.109375" style="119"/>
    <col min="3583" max="3583" width="6.5546875" style="119" customWidth="1"/>
    <col min="3584" max="3584" width="44.109375" style="119" customWidth="1"/>
    <col min="3585" max="3585" width="20.109375" style="119" customWidth="1"/>
    <col min="3586" max="3586" width="18" style="119" customWidth="1"/>
    <col min="3587" max="3587" width="16.88671875" style="119" customWidth="1"/>
    <col min="3588" max="3592" width="12.88671875" style="119" customWidth="1"/>
    <col min="3593" max="3593" width="19.109375" style="119" customWidth="1"/>
    <col min="3594" max="3838" width="9.109375" style="119"/>
    <col min="3839" max="3839" width="6.5546875" style="119" customWidth="1"/>
    <col min="3840" max="3840" width="44.109375" style="119" customWidth="1"/>
    <col min="3841" max="3841" width="20.109375" style="119" customWidth="1"/>
    <col min="3842" max="3842" width="18" style="119" customWidth="1"/>
    <col min="3843" max="3843" width="16.88671875" style="119" customWidth="1"/>
    <col min="3844" max="3848" width="12.88671875" style="119" customWidth="1"/>
    <col min="3849" max="3849" width="19.109375" style="119" customWidth="1"/>
    <col min="3850" max="4094" width="9.109375" style="119"/>
    <col min="4095" max="4095" width="6.5546875" style="119" customWidth="1"/>
    <col min="4096" max="4096" width="44.109375" style="119" customWidth="1"/>
    <col min="4097" max="4097" width="20.109375" style="119" customWidth="1"/>
    <col min="4098" max="4098" width="18" style="119" customWidth="1"/>
    <col min="4099" max="4099" width="16.88671875" style="119" customWidth="1"/>
    <col min="4100" max="4104" width="12.88671875" style="119" customWidth="1"/>
    <col min="4105" max="4105" width="19.109375" style="119" customWidth="1"/>
    <col min="4106" max="4350" width="9.109375" style="119"/>
    <col min="4351" max="4351" width="6.5546875" style="119" customWidth="1"/>
    <col min="4352" max="4352" width="44.109375" style="119" customWidth="1"/>
    <col min="4353" max="4353" width="20.109375" style="119" customWidth="1"/>
    <col min="4354" max="4354" width="18" style="119" customWidth="1"/>
    <col min="4355" max="4355" width="16.88671875" style="119" customWidth="1"/>
    <col min="4356" max="4360" width="12.88671875" style="119" customWidth="1"/>
    <col min="4361" max="4361" width="19.109375" style="119" customWidth="1"/>
    <col min="4362" max="4606" width="9.109375" style="119"/>
    <col min="4607" max="4607" width="6.5546875" style="119" customWidth="1"/>
    <col min="4608" max="4608" width="44.109375" style="119" customWidth="1"/>
    <col min="4609" max="4609" width="20.109375" style="119" customWidth="1"/>
    <col min="4610" max="4610" width="18" style="119" customWidth="1"/>
    <col min="4611" max="4611" width="16.88671875" style="119" customWidth="1"/>
    <col min="4612" max="4616" width="12.88671875" style="119" customWidth="1"/>
    <col min="4617" max="4617" width="19.109375" style="119" customWidth="1"/>
    <col min="4618" max="4862" width="9.109375" style="119"/>
    <col min="4863" max="4863" width="6.5546875" style="119" customWidth="1"/>
    <col min="4864" max="4864" width="44.109375" style="119" customWidth="1"/>
    <col min="4865" max="4865" width="20.109375" style="119" customWidth="1"/>
    <col min="4866" max="4866" width="18" style="119" customWidth="1"/>
    <col min="4867" max="4867" width="16.88671875" style="119" customWidth="1"/>
    <col min="4868" max="4872" width="12.88671875" style="119" customWidth="1"/>
    <col min="4873" max="4873" width="19.109375" style="119" customWidth="1"/>
    <col min="4874" max="5118" width="9.109375" style="119"/>
    <col min="5119" max="5119" width="6.5546875" style="119" customWidth="1"/>
    <col min="5120" max="5120" width="44.109375" style="119" customWidth="1"/>
    <col min="5121" max="5121" width="20.109375" style="119" customWidth="1"/>
    <col min="5122" max="5122" width="18" style="119" customWidth="1"/>
    <col min="5123" max="5123" width="16.88671875" style="119" customWidth="1"/>
    <col min="5124" max="5128" width="12.88671875" style="119" customWidth="1"/>
    <col min="5129" max="5129" width="19.109375" style="119" customWidth="1"/>
    <col min="5130" max="5374" width="9.109375" style="119"/>
    <col min="5375" max="5375" width="6.5546875" style="119" customWidth="1"/>
    <col min="5376" max="5376" width="44.109375" style="119" customWidth="1"/>
    <col min="5377" max="5377" width="20.109375" style="119" customWidth="1"/>
    <col min="5378" max="5378" width="18" style="119" customWidth="1"/>
    <col min="5379" max="5379" width="16.88671875" style="119" customWidth="1"/>
    <col min="5380" max="5384" width="12.88671875" style="119" customWidth="1"/>
    <col min="5385" max="5385" width="19.109375" style="119" customWidth="1"/>
    <col min="5386" max="5630" width="9.109375" style="119"/>
    <col min="5631" max="5631" width="6.5546875" style="119" customWidth="1"/>
    <col min="5632" max="5632" width="44.109375" style="119" customWidth="1"/>
    <col min="5633" max="5633" width="20.109375" style="119" customWidth="1"/>
    <col min="5634" max="5634" width="18" style="119" customWidth="1"/>
    <col min="5635" max="5635" width="16.88671875" style="119" customWidth="1"/>
    <col min="5636" max="5640" width="12.88671875" style="119" customWidth="1"/>
    <col min="5641" max="5641" width="19.109375" style="119" customWidth="1"/>
    <col min="5642" max="5886" width="9.109375" style="119"/>
    <col min="5887" max="5887" width="6.5546875" style="119" customWidth="1"/>
    <col min="5888" max="5888" width="44.109375" style="119" customWidth="1"/>
    <col min="5889" max="5889" width="20.109375" style="119" customWidth="1"/>
    <col min="5890" max="5890" width="18" style="119" customWidth="1"/>
    <col min="5891" max="5891" width="16.88671875" style="119" customWidth="1"/>
    <col min="5892" max="5896" width="12.88671875" style="119" customWidth="1"/>
    <col min="5897" max="5897" width="19.109375" style="119" customWidth="1"/>
    <col min="5898" max="6142" width="9.109375" style="119"/>
    <col min="6143" max="6143" width="6.5546875" style="119" customWidth="1"/>
    <col min="6144" max="6144" width="44.109375" style="119" customWidth="1"/>
    <col min="6145" max="6145" width="20.109375" style="119" customWidth="1"/>
    <col min="6146" max="6146" width="18" style="119" customWidth="1"/>
    <col min="6147" max="6147" width="16.88671875" style="119" customWidth="1"/>
    <col min="6148" max="6152" width="12.88671875" style="119" customWidth="1"/>
    <col min="6153" max="6153" width="19.109375" style="119" customWidth="1"/>
    <col min="6154" max="6398" width="9.109375" style="119"/>
    <col min="6399" max="6399" width="6.5546875" style="119" customWidth="1"/>
    <col min="6400" max="6400" width="44.109375" style="119" customWidth="1"/>
    <col min="6401" max="6401" width="20.109375" style="119" customWidth="1"/>
    <col min="6402" max="6402" width="18" style="119" customWidth="1"/>
    <col min="6403" max="6403" width="16.88671875" style="119" customWidth="1"/>
    <col min="6404" max="6408" width="12.88671875" style="119" customWidth="1"/>
    <col min="6409" max="6409" width="19.109375" style="119" customWidth="1"/>
    <col min="6410" max="6654" width="9.109375" style="119"/>
    <col min="6655" max="6655" width="6.5546875" style="119" customWidth="1"/>
    <col min="6656" max="6656" width="44.109375" style="119" customWidth="1"/>
    <col min="6657" max="6657" width="20.109375" style="119" customWidth="1"/>
    <col min="6658" max="6658" width="18" style="119" customWidth="1"/>
    <col min="6659" max="6659" width="16.88671875" style="119" customWidth="1"/>
    <col min="6660" max="6664" width="12.88671875" style="119" customWidth="1"/>
    <col min="6665" max="6665" width="19.109375" style="119" customWidth="1"/>
    <col min="6666" max="6910" width="9.109375" style="119"/>
    <col min="6911" max="6911" width="6.5546875" style="119" customWidth="1"/>
    <col min="6912" max="6912" width="44.109375" style="119" customWidth="1"/>
    <col min="6913" max="6913" width="20.109375" style="119" customWidth="1"/>
    <col min="6914" max="6914" width="18" style="119" customWidth="1"/>
    <col min="6915" max="6915" width="16.88671875" style="119" customWidth="1"/>
    <col min="6916" max="6920" width="12.88671875" style="119" customWidth="1"/>
    <col min="6921" max="6921" width="19.109375" style="119" customWidth="1"/>
    <col min="6922" max="7166" width="9.109375" style="119"/>
    <col min="7167" max="7167" width="6.5546875" style="119" customWidth="1"/>
    <col min="7168" max="7168" width="44.109375" style="119" customWidth="1"/>
    <col min="7169" max="7169" width="20.109375" style="119" customWidth="1"/>
    <col min="7170" max="7170" width="18" style="119" customWidth="1"/>
    <col min="7171" max="7171" width="16.88671875" style="119" customWidth="1"/>
    <col min="7172" max="7176" width="12.88671875" style="119" customWidth="1"/>
    <col min="7177" max="7177" width="19.109375" style="119" customWidth="1"/>
    <col min="7178" max="7422" width="9.109375" style="119"/>
    <col min="7423" max="7423" width="6.5546875" style="119" customWidth="1"/>
    <col min="7424" max="7424" width="44.109375" style="119" customWidth="1"/>
    <col min="7425" max="7425" width="20.109375" style="119" customWidth="1"/>
    <col min="7426" max="7426" width="18" style="119" customWidth="1"/>
    <col min="7427" max="7427" width="16.88671875" style="119" customWidth="1"/>
    <col min="7428" max="7432" width="12.88671875" style="119" customWidth="1"/>
    <col min="7433" max="7433" width="19.109375" style="119" customWidth="1"/>
    <col min="7434" max="7678" width="9.109375" style="119"/>
    <col min="7679" max="7679" width="6.5546875" style="119" customWidth="1"/>
    <col min="7680" max="7680" width="44.109375" style="119" customWidth="1"/>
    <col min="7681" max="7681" width="20.109375" style="119" customWidth="1"/>
    <col min="7682" max="7682" width="18" style="119" customWidth="1"/>
    <col min="7683" max="7683" width="16.88671875" style="119" customWidth="1"/>
    <col min="7684" max="7688" width="12.88671875" style="119" customWidth="1"/>
    <col min="7689" max="7689" width="19.109375" style="119" customWidth="1"/>
    <col min="7690" max="7934" width="9.109375" style="119"/>
    <col min="7935" max="7935" width="6.5546875" style="119" customWidth="1"/>
    <col min="7936" max="7936" width="44.109375" style="119" customWidth="1"/>
    <col min="7937" max="7937" width="20.109375" style="119" customWidth="1"/>
    <col min="7938" max="7938" width="18" style="119" customWidth="1"/>
    <col min="7939" max="7939" width="16.88671875" style="119" customWidth="1"/>
    <col min="7940" max="7944" width="12.88671875" style="119" customWidth="1"/>
    <col min="7945" max="7945" width="19.109375" style="119" customWidth="1"/>
    <col min="7946" max="8190" width="9.109375" style="119"/>
    <col min="8191" max="8191" width="6.5546875" style="119" customWidth="1"/>
    <col min="8192" max="8192" width="44.109375" style="119" customWidth="1"/>
    <col min="8193" max="8193" width="20.109375" style="119" customWidth="1"/>
    <col min="8194" max="8194" width="18" style="119" customWidth="1"/>
    <col min="8195" max="8195" width="16.88671875" style="119" customWidth="1"/>
    <col min="8196" max="8200" width="12.88671875" style="119" customWidth="1"/>
    <col min="8201" max="8201" width="19.109375" style="119" customWidth="1"/>
    <col min="8202" max="8446" width="9.109375" style="119"/>
    <col min="8447" max="8447" width="6.5546875" style="119" customWidth="1"/>
    <col min="8448" max="8448" width="44.109375" style="119" customWidth="1"/>
    <col min="8449" max="8449" width="20.109375" style="119" customWidth="1"/>
    <col min="8450" max="8450" width="18" style="119" customWidth="1"/>
    <col min="8451" max="8451" width="16.88671875" style="119" customWidth="1"/>
    <col min="8452" max="8456" width="12.88671875" style="119" customWidth="1"/>
    <col min="8457" max="8457" width="19.109375" style="119" customWidth="1"/>
    <col min="8458" max="8702" width="9.109375" style="119"/>
    <col min="8703" max="8703" width="6.5546875" style="119" customWidth="1"/>
    <col min="8704" max="8704" width="44.109375" style="119" customWidth="1"/>
    <col min="8705" max="8705" width="20.109375" style="119" customWidth="1"/>
    <col min="8706" max="8706" width="18" style="119" customWidth="1"/>
    <col min="8707" max="8707" width="16.88671875" style="119" customWidth="1"/>
    <col min="8708" max="8712" width="12.88671875" style="119" customWidth="1"/>
    <col min="8713" max="8713" width="19.109375" style="119" customWidth="1"/>
    <col min="8714" max="8958" width="9.109375" style="119"/>
    <col min="8959" max="8959" width="6.5546875" style="119" customWidth="1"/>
    <col min="8960" max="8960" width="44.109375" style="119" customWidth="1"/>
    <col min="8961" max="8961" width="20.109375" style="119" customWidth="1"/>
    <col min="8962" max="8962" width="18" style="119" customWidth="1"/>
    <col min="8963" max="8963" width="16.88671875" style="119" customWidth="1"/>
    <col min="8964" max="8968" width="12.88671875" style="119" customWidth="1"/>
    <col min="8969" max="8969" width="19.109375" style="119" customWidth="1"/>
    <col min="8970" max="9214" width="9.109375" style="119"/>
    <col min="9215" max="9215" width="6.5546875" style="119" customWidth="1"/>
    <col min="9216" max="9216" width="44.109375" style="119" customWidth="1"/>
    <col min="9217" max="9217" width="20.109375" style="119" customWidth="1"/>
    <col min="9218" max="9218" width="18" style="119" customWidth="1"/>
    <col min="9219" max="9219" width="16.88671875" style="119" customWidth="1"/>
    <col min="9220" max="9224" width="12.88671875" style="119" customWidth="1"/>
    <col min="9225" max="9225" width="19.109375" style="119" customWidth="1"/>
    <col min="9226" max="9470" width="9.109375" style="119"/>
    <col min="9471" max="9471" width="6.5546875" style="119" customWidth="1"/>
    <col min="9472" max="9472" width="44.109375" style="119" customWidth="1"/>
    <col min="9473" max="9473" width="20.109375" style="119" customWidth="1"/>
    <col min="9474" max="9474" width="18" style="119" customWidth="1"/>
    <col min="9475" max="9475" width="16.88671875" style="119" customWidth="1"/>
    <col min="9476" max="9480" width="12.88671875" style="119" customWidth="1"/>
    <col min="9481" max="9481" width="19.109375" style="119" customWidth="1"/>
    <col min="9482" max="9726" width="9.109375" style="119"/>
    <col min="9727" max="9727" width="6.5546875" style="119" customWidth="1"/>
    <col min="9728" max="9728" width="44.109375" style="119" customWidth="1"/>
    <col min="9729" max="9729" width="20.109375" style="119" customWidth="1"/>
    <col min="9730" max="9730" width="18" style="119" customWidth="1"/>
    <col min="9731" max="9731" width="16.88671875" style="119" customWidth="1"/>
    <col min="9732" max="9736" width="12.88671875" style="119" customWidth="1"/>
    <col min="9737" max="9737" width="19.109375" style="119" customWidth="1"/>
    <col min="9738" max="9982" width="9.109375" style="119"/>
    <col min="9983" max="9983" width="6.5546875" style="119" customWidth="1"/>
    <col min="9984" max="9984" width="44.109375" style="119" customWidth="1"/>
    <col min="9985" max="9985" width="20.109375" style="119" customWidth="1"/>
    <col min="9986" max="9986" width="18" style="119" customWidth="1"/>
    <col min="9987" max="9987" width="16.88671875" style="119" customWidth="1"/>
    <col min="9988" max="9992" width="12.88671875" style="119" customWidth="1"/>
    <col min="9993" max="9993" width="19.109375" style="119" customWidth="1"/>
    <col min="9994" max="10238" width="9.109375" style="119"/>
    <col min="10239" max="10239" width="6.5546875" style="119" customWidth="1"/>
    <col min="10240" max="10240" width="44.109375" style="119" customWidth="1"/>
    <col min="10241" max="10241" width="20.109375" style="119" customWidth="1"/>
    <col min="10242" max="10242" width="18" style="119" customWidth="1"/>
    <col min="10243" max="10243" width="16.88671875" style="119" customWidth="1"/>
    <col min="10244" max="10248" width="12.88671875" style="119" customWidth="1"/>
    <col min="10249" max="10249" width="19.109375" style="119" customWidth="1"/>
    <col min="10250" max="10494" width="9.109375" style="119"/>
    <col min="10495" max="10495" width="6.5546875" style="119" customWidth="1"/>
    <col min="10496" max="10496" width="44.109375" style="119" customWidth="1"/>
    <col min="10497" max="10497" width="20.109375" style="119" customWidth="1"/>
    <col min="10498" max="10498" width="18" style="119" customWidth="1"/>
    <col min="10499" max="10499" width="16.88671875" style="119" customWidth="1"/>
    <col min="10500" max="10504" width="12.88671875" style="119" customWidth="1"/>
    <col min="10505" max="10505" width="19.109375" style="119" customWidth="1"/>
    <col min="10506" max="10750" width="9.109375" style="119"/>
    <col min="10751" max="10751" width="6.5546875" style="119" customWidth="1"/>
    <col min="10752" max="10752" width="44.109375" style="119" customWidth="1"/>
    <col min="10753" max="10753" width="20.109375" style="119" customWidth="1"/>
    <col min="10754" max="10754" width="18" style="119" customWidth="1"/>
    <col min="10755" max="10755" width="16.88671875" style="119" customWidth="1"/>
    <col min="10756" max="10760" width="12.88671875" style="119" customWidth="1"/>
    <col min="10761" max="10761" width="19.109375" style="119" customWidth="1"/>
    <col min="10762" max="11006" width="9.109375" style="119"/>
    <col min="11007" max="11007" width="6.5546875" style="119" customWidth="1"/>
    <col min="11008" max="11008" width="44.109375" style="119" customWidth="1"/>
    <col min="11009" max="11009" width="20.109375" style="119" customWidth="1"/>
    <col min="11010" max="11010" width="18" style="119" customWidth="1"/>
    <col min="11011" max="11011" width="16.88671875" style="119" customWidth="1"/>
    <col min="11012" max="11016" width="12.88671875" style="119" customWidth="1"/>
    <col min="11017" max="11017" width="19.109375" style="119" customWidth="1"/>
    <col min="11018" max="11262" width="9.109375" style="119"/>
    <col min="11263" max="11263" width="6.5546875" style="119" customWidth="1"/>
    <col min="11264" max="11264" width="44.109375" style="119" customWidth="1"/>
    <col min="11265" max="11265" width="20.109375" style="119" customWidth="1"/>
    <col min="11266" max="11266" width="18" style="119" customWidth="1"/>
    <col min="11267" max="11267" width="16.88671875" style="119" customWidth="1"/>
    <col min="11268" max="11272" width="12.88671875" style="119" customWidth="1"/>
    <col min="11273" max="11273" width="19.109375" style="119" customWidth="1"/>
    <col min="11274" max="11518" width="9.109375" style="119"/>
    <col min="11519" max="11519" width="6.5546875" style="119" customWidth="1"/>
    <col min="11520" max="11520" width="44.109375" style="119" customWidth="1"/>
    <col min="11521" max="11521" width="20.109375" style="119" customWidth="1"/>
    <col min="11522" max="11522" width="18" style="119" customWidth="1"/>
    <col min="11523" max="11523" width="16.88671875" style="119" customWidth="1"/>
    <col min="11524" max="11528" width="12.88671875" style="119" customWidth="1"/>
    <col min="11529" max="11529" width="19.109375" style="119" customWidth="1"/>
    <col min="11530" max="11774" width="9.109375" style="119"/>
    <col min="11775" max="11775" width="6.5546875" style="119" customWidth="1"/>
    <col min="11776" max="11776" width="44.109375" style="119" customWidth="1"/>
    <col min="11777" max="11777" width="20.109375" style="119" customWidth="1"/>
    <col min="11778" max="11778" width="18" style="119" customWidth="1"/>
    <col min="11779" max="11779" width="16.88671875" style="119" customWidth="1"/>
    <col min="11780" max="11784" width="12.88671875" style="119" customWidth="1"/>
    <col min="11785" max="11785" width="19.109375" style="119" customWidth="1"/>
    <col min="11786" max="12030" width="9.109375" style="119"/>
    <col min="12031" max="12031" width="6.5546875" style="119" customWidth="1"/>
    <col min="12032" max="12032" width="44.109375" style="119" customWidth="1"/>
    <col min="12033" max="12033" width="20.109375" style="119" customWidth="1"/>
    <col min="12034" max="12034" width="18" style="119" customWidth="1"/>
    <col min="12035" max="12035" width="16.88671875" style="119" customWidth="1"/>
    <col min="12036" max="12040" width="12.88671875" style="119" customWidth="1"/>
    <col min="12041" max="12041" width="19.109375" style="119" customWidth="1"/>
    <col min="12042" max="12286" width="9.109375" style="119"/>
    <col min="12287" max="12287" width="6.5546875" style="119" customWidth="1"/>
    <col min="12288" max="12288" width="44.109375" style="119" customWidth="1"/>
    <col min="12289" max="12289" width="20.109375" style="119" customWidth="1"/>
    <col min="12290" max="12290" width="18" style="119" customWidth="1"/>
    <col min="12291" max="12291" width="16.88671875" style="119" customWidth="1"/>
    <col min="12292" max="12296" width="12.88671875" style="119" customWidth="1"/>
    <col min="12297" max="12297" width="19.109375" style="119" customWidth="1"/>
    <col min="12298" max="12542" width="9.109375" style="119"/>
    <col min="12543" max="12543" width="6.5546875" style="119" customWidth="1"/>
    <col min="12544" max="12544" width="44.109375" style="119" customWidth="1"/>
    <col min="12545" max="12545" width="20.109375" style="119" customWidth="1"/>
    <col min="12546" max="12546" width="18" style="119" customWidth="1"/>
    <col min="12547" max="12547" width="16.88671875" style="119" customWidth="1"/>
    <col min="12548" max="12552" width="12.88671875" style="119" customWidth="1"/>
    <col min="12553" max="12553" width="19.109375" style="119" customWidth="1"/>
    <col min="12554" max="12798" width="9.109375" style="119"/>
    <col min="12799" max="12799" width="6.5546875" style="119" customWidth="1"/>
    <col min="12800" max="12800" width="44.109375" style="119" customWidth="1"/>
    <col min="12801" max="12801" width="20.109375" style="119" customWidth="1"/>
    <col min="12802" max="12802" width="18" style="119" customWidth="1"/>
    <col min="12803" max="12803" width="16.88671875" style="119" customWidth="1"/>
    <col min="12804" max="12808" width="12.88671875" style="119" customWidth="1"/>
    <col min="12809" max="12809" width="19.109375" style="119" customWidth="1"/>
    <col min="12810" max="13054" width="9.109375" style="119"/>
    <col min="13055" max="13055" width="6.5546875" style="119" customWidth="1"/>
    <col min="13056" max="13056" width="44.109375" style="119" customWidth="1"/>
    <col min="13057" max="13057" width="20.109375" style="119" customWidth="1"/>
    <col min="13058" max="13058" width="18" style="119" customWidth="1"/>
    <col min="13059" max="13059" width="16.88671875" style="119" customWidth="1"/>
    <col min="13060" max="13064" width="12.88671875" style="119" customWidth="1"/>
    <col min="13065" max="13065" width="19.109375" style="119" customWidth="1"/>
    <col min="13066" max="13310" width="9.109375" style="119"/>
    <col min="13311" max="13311" width="6.5546875" style="119" customWidth="1"/>
    <col min="13312" max="13312" width="44.109375" style="119" customWidth="1"/>
    <col min="13313" max="13313" width="20.109375" style="119" customWidth="1"/>
    <col min="13314" max="13314" width="18" style="119" customWidth="1"/>
    <col min="13315" max="13315" width="16.88671875" style="119" customWidth="1"/>
    <col min="13316" max="13320" width="12.88671875" style="119" customWidth="1"/>
    <col min="13321" max="13321" width="19.109375" style="119" customWidth="1"/>
    <col min="13322" max="13566" width="9.109375" style="119"/>
    <col min="13567" max="13567" width="6.5546875" style="119" customWidth="1"/>
    <col min="13568" max="13568" width="44.109375" style="119" customWidth="1"/>
    <col min="13569" max="13569" width="20.109375" style="119" customWidth="1"/>
    <col min="13570" max="13570" width="18" style="119" customWidth="1"/>
    <col min="13571" max="13571" width="16.88671875" style="119" customWidth="1"/>
    <col min="13572" max="13576" width="12.88671875" style="119" customWidth="1"/>
    <col min="13577" max="13577" width="19.109375" style="119" customWidth="1"/>
    <col min="13578" max="13822" width="9.109375" style="119"/>
    <col min="13823" max="13823" width="6.5546875" style="119" customWidth="1"/>
    <col min="13824" max="13824" width="44.109375" style="119" customWidth="1"/>
    <col min="13825" max="13825" width="20.109375" style="119" customWidth="1"/>
    <col min="13826" max="13826" width="18" style="119" customWidth="1"/>
    <col min="13827" max="13827" width="16.88671875" style="119" customWidth="1"/>
    <col min="13828" max="13832" width="12.88671875" style="119" customWidth="1"/>
    <col min="13833" max="13833" width="19.109375" style="119" customWidth="1"/>
    <col min="13834" max="14078" width="9.109375" style="119"/>
    <col min="14079" max="14079" width="6.5546875" style="119" customWidth="1"/>
    <col min="14080" max="14080" width="44.109375" style="119" customWidth="1"/>
    <col min="14081" max="14081" width="20.109375" style="119" customWidth="1"/>
    <col min="14082" max="14082" width="18" style="119" customWidth="1"/>
    <col min="14083" max="14083" width="16.88671875" style="119" customWidth="1"/>
    <col min="14084" max="14088" width="12.88671875" style="119" customWidth="1"/>
    <col min="14089" max="14089" width="19.109375" style="119" customWidth="1"/>
    <col min="14090" max="14334" width="9.109375" style="119"/>
    <col min="14335" max="14335" width="6.5546875" style="119" customWidth="1"/>
    <col min="14336" max="14336" width="44.109375" style="119" customWidth="1"/>
    <col min="14337" max="14337" width="20.109375" style="119" customWidth="1"/>
    <col min="14338" max="14338" width="18" style="119" customWidth="1"/>
    <col min="14339" max="14339" width="16.88671875" style="119" customWidth="1"/>
    <col min="14340" max="14344" width="12.88671875" style="119" customWidth="1"/>
    <col min="14345" max="14345" width="19.109375" style="119" customWidth="1"/>
    <col min="14346" max="14590" width="9.109375" style="119"/>
    <col min="14591" max="14591" width="6.5546875" style="119" customWidth="1"/>
    <col min="14592" max="14592" width="44.109375" style="119" customWidth="1"/>
    <col min="14593" max="14593" width="20.109375" style="119" customWidth="1"/>
    <col min="14594" max="14594" width="18" style="119" customWidth="1"/>
    <col min="14595" max="14595" width="16.88671875" style="119" customWidth="1"/>
    <col min="14596" max="14600" width="12.88671875" style="119" customWidth="1"/>
    <col min="14601" max="14601" width="19.109375" style="119" customWidth="1"/>
    <col min="14602" max="14846" width="9.109375" style="119"/>
    <col min="14847" max="14847" width="6.5546875" style="119" customWidth="1"/>
    <col min="14848" max="14848" width="44.109375" style="119" customWidth="1"/>
    <col min="14849" max="14849" width="20.109375" style="119" customWidth="1"/>
    <col min="14850" max="14850" width="18" style="119" customWidth="1"/>
    <col min="14851" max="14851" width="16.88671875" style="119" customWidth="1"/>
    <col min="14852" max="14856" width="12.88671875" style="119" customWidth="1"/>
    <col min="14857" max="14857" width="19.109375" style="119" customWidth="1"/>
    <col min="14858" max="15102" width="9.109375" style="119"/>
    <col min="15103" max="15103" width="6.5546875" style="119" customWidth="1"/>
    <col min="15104" max="15104" width="44.109375" style="119" customWidth="1"/>
    <col min="15105" max="15105" width="20.109375" style="119" customWidth="1"/>
    <col min="15106" max="15106" width="18" style="119" customWidth="1"/>
    <col min="15107" max="15107" width="16.88671875" style="119" customWidth="1"/>
    <col min="15108" max="15112" width="12.88671875" style="119" customWidth="1"/>
    <col min="15113" max="15113" width="19.109375" style="119" customWidth="1"/>
    <col min="15114" max="15358" width="9.109375" style="119"/>
    <col min="15359" max="15359" width="6.5546875" style="119" customWidth="1"/>
    <col min="15360" max="15360" width="44.109375" style="119" customWidth="1"/>
    <col min="15361" max="15361" width="20.109375" style="119" customWidth="1"/>
    <col min="15362" max="15362" width="18" style="119" customWidth="1"/>
    <col min="15363" max="15363" width="16.88671875" style="119" customWidth="1"/>
    <col min="15364" max="15368" width="12.88671875" style="119" customWidth="1"/>
    <col min="15369" max="15369" width="19.109375" style="119" customWidth="1"/>
    <col min="15370" max="15614" width="9.109375" style="119"/>
    <col min="15615" max="15615" width="6.5546875" style="119" customWidth="1"/>
    <col min="15616" max="15616" width="44.109375" style="119" customWidth="1"/>
    <col min="15617" max="15617" width="20.109375" style="119" customWidth="1"/>
    <col min="15618" max="15618" width="18" style="119" customWidth="1"/>
    <col min="15619" max="15619" width="16.88671875" style="119" customWidth="1"/>
    <col min="15620" max="15624" width="12.88671875" style="119" customWidth="1"/>
    <col min="15625" max="15625" width="19.109375" style="119" customWidth="1"/>
    <col min="15626" max="15870" width="9.109375" style="119"/>
    <col min="15871" max="15871" width="6.5546875" style="119" customWidth="1"/>
    <col min="15872" max="15872" width="44.109375" style="119" customWidth="1"/>
    <col min="15873" max="15873" width="20.109375" style="119" customWidth="1"/>
    <col min="15874" max="15874" width="18" style="119" customWidth="1"/>
    <col min="15875" max="15875" width="16.88671875" style="119" customWidth="1"/>
    <col min="15876" max="15880" width="12.88671875" style="119" customWidth="1"/>
    <col min="15881" max="15881" width="19.109375" style="119" customWidth="1"/>
    <col min="15882" max="16126" width="9.109375" style="119"/>
    <col min="16127" max="16127" width="6.5546875" style="119" customWidth="1"/>
    <col min="16128" max="16128" width="44.109375" style="119" customWidth="1"/>
    <col min="16129" max="16129" width="20.109375" style="119" customWidth="1"/>
    <col min="16130" max="16130" width="18" style="119" customWidth="1"/>
    <col min="16131" max="16131" width="16.88671875" style="119" customWidth="1"/>
    <col min="16132" max="16136" width="12.88671875" style="119" customWidth="1"/>
    <col min="16137" max="16137" width="19.109375" style="119" customWidth="1"/>
    <col min="16138" max="16384" width="9.109375" style="119"/>
  </cols>
  <sheetData>
    <row r="1" spans="1:12" ht="41.25" customHeight="1">
      <c r="A1" s="365" t="s">
        <v>1144</v>
      </c>
      <c r="B1" s="366"/>
      <c r="C1" s="366"/>
      <c r="D1" s="366"/>
      <c r="E1" s="366"/>
      <c r="F1" s="366"/>
      <c r="G1" s="366"/>
      <c r="H1" s="366"/>
      <c r="I1" s="366"/>
    </row>
    <row r="2" spans="1:12" ht="16.5" customHeight="1">
      <c r="A2" s="346" t="str">
        <f>'Bieu 01'!A2:K2</f>
        <v>(Kèm theo Nghị quyết số 113/NQ-HĐND ngày 09/7/2019 của HĐND thành phố Sơn La)</v>
      </c>
      <c r="B2" s="346"/>
      <c r="C2" s="346"/>
      <c r="D2" s="346"/>
      <c r="E2" s="346"/>
      <c r="F2" s="346"/>
      <c r="G2" s="346"/>
      <c r="H2" s="346"/>
      <c r="I2" s="346"/>
    </row>
    <row r="3" spans="1:12" ht="18" customHeight="1">
      <c r="I3" s="128"/>
    </row>
    <row r="4" spans="1:12" s="134" customFormat="1" ht="36.75" customHeight="1">
      <c r="A4" s="364" t="s">
        <v>14</v>
      </c>
      <c r="B4" s="364" t="s">
        <v>91</v>
      </c>
      <c r="C4" s="364" t="s">
        <v>32</v>
      </c>
      <c r="D4" s="364" t="s">
        <v>19</v>
      </c>
      <c r="E4" s="364" t="s">
        <v>92</v>
      </c>
      <c r="F4" s="364" t="s">
        <v>3</v>
      </c>
      <c r="G4" s="364" t="s">
        <v>1308</v>
      </c>
      <c r="H4" s="364"/>
      <c r="I4" s="364" t="s">
        <v>6</v>
      </c>
    </row>
    <row r="5" spans="1:12" s="134" customFormat="1" ht="27" customHeight="1">
      <c r="A5" s="364"/>
      <c r="B5" s="364"/>
      <c r="C5" s="364"/>
      <c r="D5" s="364"/>
      <c r="E5" s="364"/>
      <c r="F5" s="364"/>
      <c r="G5" s="364" t="s">
        <v>79</v>
      </c>
      <c r="H5" s="364" t="s">
        <v>35</v>
      </c>
      <c r="I5" s="364"/>
    </row>
    <row r="6" spans="1:12" s="134" customFormat="1" ht="3.6" customHeight="1">
      <c r="A6" s="364"/>
      <c r="B6" s="364"/>
      <c r="C6" s="364"/>
      <c r="D6" s="364"/>
      <c r="E6" s="364"/>
      <c r="F6" s="364"/>
      <c r="G6" s="364"/>
      <c r="H6" s="364"/>
      <c r="I6" s="364"/>
    </row>
    <row r="7" spans="1:12" s="134" customFormat="1" ht="26.4" customHeight="1">
      <c r="A7" s="252"/>
      <c r="B7" s="252" t="s">
        <v>15</v>
      </c>
      <c r="C7" s="288"/>
      <c r="D7" s="289"/>
      <c r="E7" s="252"/>
      <c r="F7" s="252"/>
      <c r="G7" s="290"/>
      <c r="H7" s="291">
        <f>H8+H23+H29</f>
        <v>756897.40899999999</v>
      </c>
      <c r="I7" s="91"/>
      <c r="L7" s="135"/>
    </row>
    <row r="8" spans="1:12" s="134" customFormat="1" ht="24" customHeight="1">
      <c r="A8" s="252" t="s">
        <v>8</v>
      </c>
      <c r="B8" s="292" t="s">
        <v>176</v>
      </c>
      <c r="C8" s="288"/>
      <c r="D8" s="289"/>
      <c r="E8" s="252"/>
      <c r="F8" s="252"/>
      <c r="G8" s="290"/>
      <c r="H8" s="291">
        <f>SUM(H9:H22)</f>
        <v>29835.474000000006</v>
      </c>
      <c r="I8" s="293"/>
    </row>
    <row r="9" spans="1:12" s="134" customFormat="1" ht="27.6">
      <c r="A9" s="86">
        <v>1</v>
      </c>
      <c r="B9" s="87" t="s">
        <v>77</v>
      </c>
      <c r="C9" s="88" t="s">
        <v>1233</v>
      </c>
      <c r="D9" s="86" t="s">
        <v>45</v>
      </c>
      <c r="E9" s="86" t="s">
        <v>1156</v>
      </c>
      <c r="F9" s="86" t="s">
        <v>76</v>
      </c>
      <c r="G9" s="89" t="s">
        <v>1313</v>
      </c>
      <c r="H9" s="90">
        <v>853</v>
      </c>
      <c r="I9" s="91"/>
    </row>
    <row r="10" spans="1:12" s="134" customFormat="1" ht="27.6">
      <c r="A10" s="86">
        <v>2</v>
      </c>
      <c r="B10" s="87" t="s">
        <v>74</v>
      </c>
      <c r="C10" s="88" t="s">
        <v>1233</v>
      </c>
      <c r="D10" s="86" t="s">
        <v>63</v>
      </c>
      <c r="E10" s="86" t="s">
        <v>1070</v>
      </c>
      <c r="F10" s="86" t="s">
        <v>12</v>
      </c>
      <c r="G10" s="89" t="s">
        <v>1315</v>
      </c>
      <c r="H10" s="90">
        <v>816.19</v>
      </c>
      <c r="I10" s="91"/>
    </row>
    <row r="11" spans="1:12" s="134" customFormat="1" ht="27.6">
      <c r="A11" s="86">
        <v>3</v>
      </c>
      <c r="B11" s="87" t="s">
        <v>374</v>
      </c>
      <c r="C11" s="88" t="s">
        <v>1229</v>
      </c>
      <c r="D11" s="86" t="s">
        <v>16</v>
      </c>
      <c r="E11" s="86" t="s">
        <v>46</v>
      </c>
      <c r="F11" s="86" t="s">
        <v>21</v>
      </c>
      <c r="G11" s="89" t="s">
        <v>1314</v>
      </c>
      <c r="H11" s="90">
        <v>495.90499999999997</v>
      </c>
      <c r="I11" s="91"/>
    </row>
    <row r="12" spans="1:12" s="134" customFormat="1" ht="27.6">
      <c r="A12" s="86">
        <v>4</v>
      </c>
      <c r="B12" s="87" t="s">
        <v>121</v>
      </c>
      <c r="C12" s="88" t="s">
        <v>1229</v>
      </c>
      <c r="D12" s="86" t="s">
        <v>37</v>
      </c>
      <c r="E12" s="86" t="s">
        <v>375</v>
      </c>
      <c r="F12" s="86" t="s">
        <v>21</v>
      </c>
      <c r="G12" s="89" t="s">
        <v>1316</v>
      </c>
      <c r="H12" s="90">
        <v>7000</v>
      </c>
      <c r="I12" s="91"/>
    </row>
    <row r="13" spans="1:12" s="134" customFormat="1" ht="27.6">
      <c r="A13" s="86">
        <v>5</v>
      </c>
      <c r="B13" s="87" t="s">
        <v>379</v>
      </c>
      <c r="C13" s="88" t="s">
        <v>1228</v>
      </c>
      <c r="D13" s="86" t="s">
        <v>51</v>
      </c>
      <c r="E13" s="86" t="s">
        <v>380</v>
      </c>
      <c r="F13" s="86" t="s">
        <v>186</v>
      </c>
      <c r="G13" s="89" t="s">
        <v>1317</v>
      </c>
      <c r="H13" s="90">
        <v>780</v>
      </c>
      <c r="I13" s="91"/>
    </row>
    <row r="14" spans="1:12" s="134" customFormat="1" ht="27.6">
      <c r="A14" s="86">
        <v>6</v>
      </c>
      <c r="B14" s="87" t="s">
        <v>774</v>
      </c>
      <c r="C14" s="88" t="s">
        <v>1309</v>
      </c>
      <c r="D14" s="86" t="s">
        <v>47</v>
      </c>
      <c r="E14" s="294" t="s">
        <v>1157</v>
      </c>
      <c r="F14" s="86" t="s">
        <v>186</v>
      </c>
      <c r="G14" s="89" t="s">
        <v>1318</v>
      </c>
      <c r="H14" s="90">
        <v>208.59800000000001</v>
      </c>
      <c r="I14" s="91"/>
    </row>
    <row r="15" spans="1:12" s="134" customFormat="1" ht="27.6">
      <c r="A15" s="86">
        <v>7</v>
      </c>
      <c r="B15" s="87" t="s">
        <v>442</v>
      </c>
      <c r="C15" s="88" t="s">
        <v>1310</v>
      </c>
      <c r="D15" s="86" t="s">
        <v>45</v>
      </c>
      <c r="E15" s="86" t="s">
        <v>383</v>
      </c>
      <c r="F15" s="86" t="s">
        <v>128</v>
      </c>
      <c r="G15" s="89" t="s">
        <v>1319</v>
      </c>
      <c r="H15" s="90">
        <v>1031.009</v>
      </c>
      <c r="I15" s="91"/>
    </row>
    <row r="16" spans="1:12" s="134" customFormat="1" ht="27.6">
      <c r="A16" s="86">
        <v>8</v>
      </c>
      <c r="B16" s="87" t="s">
        <v>385</v>
      </c>
      <c r="C16" s="88" t="s">
        <v>1229</v>
      </c>
      <c r="D16" s="86" t="s">
        <v>52</v>
      </c>
      <c r="E16" s="86" t="s">
        <v>414</v>
      </c>
      <c r="F16" s="86" t="s">
        <v>22</v>
      </c>
      <c r="G16" s="89" t="s">
        <v>1320</v>
      </c>
      <c r="H16" s="90">
        <v>6700</v>
      </c>
      <c r="I16" s="91"/>
    </row>
    <row r="17" spans="1:9" s="134" customFormat="1" ht="27.6">
      <c r="A17" s="86">
        <v>9</v>
      </c>
      <c r="B17" s="87" t="s">
        <v>386</v>
      </c>
      <c r="C17" s="88" t="s">
        <v>1229</v>
      </c>
      <c r="D17" s="86" t="s">
        <v>48</v>
      </c>
      <c r="E17" s="86" t="s">
        <v>168</v>
      </c>
      <c r="F17" s="86" t="s">
        <v>22</v>
      </c>
      <c r="G17" s="89" t="s">
        <v>1321</v>
      </c>
      <c r="H17" s="90">
        <v>3200</v>
      </c>
      <c r="I17" s="91"/>
    </row>
    <row r="18" spans="1:9" s="134" customFormat="1" ht="27.6">
      <c r="A18" s="86">
        <v>10</v>
      </c>
      <c r="B18" s="87" t="s">
        <v>387</v>
      </c>
      <c r="C18" s="88" t="s">
        <v>1229</v>
      </c>
      <c r="D18" s="86" t="s">
        <v>17</v>
      </c>
      <c r="E18" s="86" t="s">
        <v>122</v>
      </c>
      <c r="F18" s="86" t="s">
        <v>22</v>
      </c>
      <c r="G18" s="89" t="s">
        <v>1322</v>
      </c>
      <c r="H18" s="90">
        <v>1799.703</v>
      </c>
      <c r="I18" s="91"/>
    </row>
    <row r="19" spans="1:9" s="134" customFormat="1" ht="35.4" customHeight="1">
      <c r="A19" s="86">
        <v>11</v>
      </c>
      <c r="B19" s="87" t="s">
        <v>388</v>
      </c>
      <c r="C19" s="88" t="s">
        <v>1310</v>
      </c>
      <c r="D19" s="86" t="s">
        <v>45</v>
      </c>
      <c r="E19" s="86" t="s">
        <v>389</v>
      </c>
      <c r="F19" s="86" t="s">
        <v>128</v>
      </c>
      <c r="G19" s="89" t="s">
        <v>1323</v>
      </c>
      <c r="H19" s="90">
        <v>1500</v>
      </c>
      <c r="I19" s="91"/>
    </row>
    <row r="20" spans="1:9" s="134" customFormat="1" ht="27.6">
      <c r="A20" s="86">
        <v>12</v>
      </c>
      <c r="B20" s="87" t="s">
        <v>391</v>
      </c>
      <c r="C20" s="88" t="s">
        <v>1229</v>
      </c>
      <c r="D20" s="86" t="s">
        <v>49</v>
      </c>
      <c r="E20" s="86" t="s">
        <v>392</v>
      </c>
      <c r="F20" s="86" t="s">
        <v>128</v>
      </c>
      <c r="G20" s="89" t="s">
        <v>1324</v>
      </c>
      <c r="H20" s="90">
        <v>999.61199999999997</v>
      </c>
      <c r="I20" s="91"/>
    </row>
    <row r="21" spans="1:9" s="134" customFormat="1" ht="27.6">
      <c r="A21" s="86">
        <v>13</v>
      </c>
      <c r="B21" s="87" t="s">
        <v>410</v>
      </c>
      <c r="C21" s="88" t="s">
        <v>1238</v>
      </c>
      <c r="D21" s="86" t="s">
        <v>37</v>
      </c>
      <c r="E21" s="86" t="s">
        <v>411</v>
      </c>
      <c r="F21" s="86" t="s">
        <v>128</v>
      </c>
      <c r="G21" s="89" t="s">
        <v>1325</v>
      </c>
      <c r="H21" s="90">
        <v>2458.36</v>
      </c>
      <c r="I21" s="91"/>
    </row>
    <row r="22" spans="1:9" s="134" customFormat="1" ht="27.6">
      <c r="A22" s="86">
        <v>14</v>
      </c>
      <c r="B22" s="87" t="s">
        <v>412</v>
      </c>
      <c r="C22" s="88" t="s">
        <v>1229</v>
      </c>
      <c r="D22" s="86" t="s">
        <v>17</v>
      </c>
      <c r="E22" s="86" t="s">
        <v>413</v>
      </c>
      <c r="F22" s="86" t="s">
        <v>128</v>
      </c>
      <c r="G22" s="89" t="s">
        <v>1326</v>
      </c>
      <c r="H22" s="90">
        <v>1993.097</v>
      </c>
      <c r="I22" s="91"/>
    </row>
    <row r="23" spans="1:9" s="134" customFormat="1" ht="23.4" customHeight="1">
      <c r="A23" s="252" t="s">
        <v>13</v>
      </c>
      <c r="B23" s="292" t="s">
        <v>151</v>
      </c>
      <c r="C23" s="288"/>
      <c r="D23" s="289"/>
      <c r="E23" s="252"/>
      <c r="F23" s="252"/>
      <c r="G23" s="290"/>
      <c r="H23" s="291">
        <f>SUM(H24:H28)</f>
        <v>32947.495000000003</v>
      </c>
      <c r="I23" s="91"/>
    </row>
    <row r="24" spans="1:9" s="134" customFormat="1" ht="27.6">
      <c r="A24" s="86">
        <v>1</v>
      </c>
      <c r="B24" s="87" t="s">
        <v>845</v>
      </c>
      <c r="C24" s="88" t="s">
        <v>1232</v>
      </c>
      <c r="D24" s="86" t="s">
        <v>49</v>
      </c>
      <c r="E24" s="86" t="s">
        <v>1158</v>
      </c>
      <c r="F24" s="86" t="s">
        <v>490</v>
      </c>
      <c r="G24" s="89" t="s">
        <v>1327</v>
      </c>
      <c r="H24" s="90">
        <v>1983.24</v>
      </c>
      <c r="I24" s="91"/>
    </row>
    <row r="25" spans="1:9" s="134" customFormat="1" ht="27.6">
      <c r="A25" s="86">
        <v>2</v>
      </c>
      <c r="B25" s="87" t="s">
        <v>480</v>
      </c>
      <c r="C25" s="88" t="s">
        <v>1311</v>
      </c>
      <c r="D25" s="86" t="s">
        <v>17</v>
      </c>
      <c r="E25" s="86" t="s">
        <v>549</v>
      </c>
      <c r="F25" s="86" t="s">
        <v>54</v>
      </c>
      <c r="G25" s="89" t="s">
        <v>1328</v>
      </c>
      <c r="H25" s="90">
        <v>20715</v>
      </c>
      <c r="I25" s="91"/>
    </row>
    <row r="26" spans="1:9" s="134" customFormat="1" ht="34.200000000000003" customHeight="1">
      <c r="A26" s="86">
        <v>3</v>
      </c>
      <c r="B26" s="87" t="s">
        <v>225</v>
      </c>
      <c r="C26" s="88" t="s">
        <v>1312</v>
      </c>
      <c r="D26" s="86" t="s">
        <v>56</v>
      </c>
      <c r="E26" s="86" t="s">
        <v>1159</v>
      </c>
      <c r="F26" s="86">
        <v>2016</v>
      </c>
      <c r="G26" s="89" t="s">
        <v>1329</v>
      </c>
      <c r="H26" s="90">
        <v>1097.075</v>
      </c>
      <c r="I26" s="91"/>
    </row>
    <row r="27" spans="1:9" s="134" customFormat="1" ht="27.6">
      <c r="A27" s="86">
        <v>4</v>
      </c>
      <c r="B27" s="87" t="s">
        <v>879</v>
      </c>
      <c r="C27" s="88" t="s">
        <v>1311</v>
      </c>
      <c r="D27" s="86" t="s">
        <v>10</v>
      </c>
      <c r="E27" s="86" t="s">
        <v>1070</v>
      </c>
      <c r="F27" s="86" t="s">
        <v>12</v>
      </c>
      <c r="G27" s="89" t="s">
        <v>1330</v>
      </c>
      <c r="H27" s="90">
        <v>752.18</v>
      </c>
      <c r="I27" s="91"/>
    </row>
    <row r="28" spans="1:9" s="134" customFormat="1" ht="27.6">
      <c r="A28" s="86">
        <v>5</v>
      </c>
      <c r="B28" s="87" t="s">
        <v>484</v>
      </c>
      <c r="C28" s="88" t="s">
        <v>536</v>
      </c>
      <c r="D28" s="86" t="s">
        <v>17</v>
      </c>
      <c r="E28" s="86" t="s">
        <v>109</v>
      </c>
      <c r="F28" s="86">
        <v>2015</v>
      </c>
      <c r="G28" s="89" t="s">
        <v>1331</v>
      </c>
      <c r="H28" s="90">
        <v>8400</v>
      </c>
      <c r="I28" s="91"/>
    </row>
    <row r="29" spans="1:9" s="134" customFormat="1" ht="30.75" customHeight="1">
      <c r="A29" s="252" t="s">
        <v>25</v>
      </c>
      <c r="B29" s="289" t="s">
        <v>1143</v>
      </c>
      <c r="C29" s="288"/>
      <c r="D29" s="252"/>
      <c r="E29" s="252"/>
      <c r="F29" s="252"/>
      <c r="G29" s="290"/>
      <c r="H29" s="291">
        <f>SUM(H30:H48)</f>
        <v>694114.44</v>
      </c>
      <c r="I29" s="295"/>
    </row>
    <row r="30" spans="1:9" s="134" customFormat="1" ht="27.6">
      <c r="A30" s="86">
        <v>1</v>
      </c>
      <c r="B30" s="87" t="s">
        <v>259</v>
      </c>
      <c r="C30" s="88" t="s">
        <v>1310</v>
      </c>
      <c r="D30" s="86" t="s">
        <v>45</v>
      </c>
      <c r="E30" s="86" t="s">
        <v>548</v>
      </c>
      <c r="F30" s="86" t="s">
        <v>145</v>
      </c>
      <c r="G30" s="89" t="s">
        <v>297</v>
      </c>
      <c r="H30" s="90">
        <v>2735.393</v>
      </c>
      <c r="I30" s="91"/>
    </row>
    <row r="31" spans="1:9" s="134" customFormat="1" ht="27.6">
      <c r="A31" s="86">
        <v>2</v>
      </c>
      <c r="B31" s="87" t="s">
        <v>289</v>
      </c>
      <c r="C31" s="88" t="s">
        <v>1229</v>
      </c>
      <c r="D31" s="86" t="s">
        <v>39</v>
      </c>
      <c r="E31" s="86" t="s">
        <v>370</v>
      </c>
      <c r="F31" s="86" t="s">
        <v>21</v>
      </c>
      <c r="G31" s="89" t="s">
        <v>337</v>
      </c>
      <c r="H31" s="90">
        <v>7661.4539999999997</v>
      </c>
      <c r="I31" s="91"/>
    </row>
    <row r="32" spans="1:9" s="134" customFormat="1" ht="27.6">
      <c r="A32" s="86">
        <v>3</v>
      </c>
      <c r="B32" s="87" t="s">
        <v>291</v>
      </c>
      <c r="C32" s="88" t="s">
        <v>1229</v>
      </c>
      <c r="D32" s="86" t="s">
        <v>47</v>
      </c>
      <c r="E32" s="86" t="s">
        <v>292</v>
      </c>
      <c r="F32" s="86" t="s">
        <v>23</v>
      </c>
      <c r="G32" s="89" t="s">
        <v>550</v>
      </c>
      <c r="H32" s="90">
        <v>14900</v>
      </c>
      <c r="I32" s="91"/>
    </row>
    <row r="33" spans="1:9" s="134" customFormat="1" ht="27.6">
      <c r="A33" s="86">
        <v>4</v>
      </c>
      <c r="B33" s="87" t="s">
        <v>363</v>
      </c>
      <c r="C33" s="88" t="s">
        <v>1229</v>
      </c>
      <c r="D33" s="86" t="s">
        <v>44</v>
      </c>
      <c r="E33" s="86" t="s">
        <v>558</v>
      </c>
      <c r="F33" s="86" t="s">
        <v>22</v>
      </c>
      <c r="G33" s="89" t="s">
        <v>569</v>
      </c>
      <c r="H33" s="90">
        <v>35000</v>
      </c>
      <c r="I33" s="91"/>
    </row>
    <row r="34" spans="1:9" s="134" customFormat="1" ht="27.6">
      <c r="A34" s="86">
        <v>5</v>
      </c>
      <c r="B34" s="87" t="s">
        <v>350</v>
      </c>
      <c r="C34" s="88" t="s">
        <v>1229</v>
      </c>
      <c r="D34" s="86" t="s">
        <v>37</v>
      </c>
      <c r="E34" s="86" t="s">
        <v>351</v>
      </c>
      <c r="F34" s="86" t="s">
        <v>22</v>
      </c>
      <c r="G34" s="89" t="s">
        <v>552</v>
      </c>
      <c r="H34" s="90">
        <v>47353.527000000002</v>
      </c>
      <c r="I34" s="91"/>
    </row>
    <row r="35" spans="1:9" s="134" customFormat="1" ht="27.6">
      <c r="A35" s="86">
        <v>6</v>
      </c>
      <c r="B35" s="87" t="s">
        <v>352</v>
      </c>
      <c r="C35" s="88" t="s">
        <v>1229</v>
      </c>
      <c r="D35" s="86" t="s">
        <v>37</v>
      </c>
      <c r="E35" s="86" t="s">
        <v>353</v>
      </c>
      <c r="F35" s="86" t="s">
        <v>22</v>
      </c>
      <c r="G35" s="89" t="s">
        <v>553</v>
      </c>
      <c r="H35" s="90">
        <v>62876.061000000002</v>
      </c>
      <c r="I35" s="91"/>
    </row>
    <row r="36" spans="1:9" s="134" customFormat="1" ht="27.6">
      <c r="A36" s="86">
        <v>7</v>
      </c>
      <c r="B36" s="87" t="s">
        <v>354</v>
      </c>
      <c r="C36" s="88" t="s">
        <v>1229</v>
      </c>
      <c r="D36" s="86" t="s">
        <v>37</v>
      </c>
      <c r="E36" s="86" t="s">
        <v>355</v>
      </c>
      <c r="F36" s="86" t="s">
        <v>22</v>
      </c>
      <c r="G36" s="89" t="s">
        <v>554</v>
      </c>
      <c r="H36" s="90">
        <v>53758.47</v>
      </c>
      <c r="I36" s="91"/>
    </row>
    <row r="37" spans="1:9" s="134" customFormat="1" ht="27.6">
      <c r="A37" s="86">
        <v>8</v>
      </c>
      <c r="B37" s="87" t="s">
        <v>356</v>
      </c>
      <c r="C37" s="88" t="s">
        <v>1229</v>
      </c>
      <c r="D37" s="86" t="s">
        <v>37</v>
      </c>
      <c r="E37" s="86" t="s">
        <v>357</v>
      </c>
      <c r="F37" s="86" t="s">
        <v>22</v>
      </c>
      <c r="G37" s="89" t="s">
        <v>555</v>
      </c>
      <c r="H37" s="90">
        <v>50489.415999999997</v>
      </c>
      <c r="I37" s="91"/>
    </row>
    <row r="38" spans="1:9" s="134" customFormat="1" ht="27.6">
      <c r="A38" s="86">
        <v>9</v>
      </c>
      <c r="B38" s="87" t="s">
        <v>358</v>
      </c>
      <c r="C38" s="88" t="s">
        <v>1229</v>
      </c>
      <c r="D38" s="86" t="s">
        <v>37</v>
      </c>
      <c r="E38" s="86" t="s">
        <v>359</v>
      </c>
      <c r="F38" s="86" t="s">
        <v>22</v>
      </c>
      <c r="G38" s="89" t="s">
        <v>556</v>
      </c>
      <c r="H38" s="90">
        <v>62078.163</v>
      </c>
      <c r="I38" s="91"/>
    </row>
    <row r="39" spans="1:9" s="134" customFormat="1" ht="27.6">
      <c r="A39" s="86">
        <v>10</v>
      </c>
      <c r="B39" s="87" t="s">
        <v>360</v>
      </c>
      <c r="C39" s="88" t="s">
        <v>1229</v>
      </c>
      <c r="D39" s="86" t="s">
        <v>37</v>
      </c>
      <c r="E39" s="86" t="s">
        <v>361</v>
      </c>
      <c r="F39" s="86" t="s">
        <v>22</v>
      </c>
      <c r="G39" s="89" t="s">
        <v>557</v>
      </c>
      <c r="H39" s="90">
        <v>19715.141</v>
      </c>
      <c r="I39" s="91"/>
    </row>
    <row r="40" spans="1:9" s="134" customFormat="1" ht="27.6">
      <c r="A40" s="86">
        <v>11</v>
      </c>
      <c r="B40" s="87" t="s">
        <v>576</v>
      </c>
      <c r="C40" s="88" t="s">
        <v>1229</v>
      </c>
      <c r="D40" s="86" t="s">
        <v>10</v>
      </c>
      <c r="E40" s="86" t="s">
        <v>578</v>
      </c>
      <c r="F40" s="86" t="s">
        <v>952</v>
      </c>
      <c r="G40" s="89" t="s">
        <v>580</v>
      </c>
      <c r="H40" s="90">
        <v>220000</v>
      </c>
      <c r="I40" s="91"/>
    </row>
    <row r="41" spans="1:9" s="134" customFormat="1" ht="27.6">
      <c r="A41" s="86">
        <v>12</v>
      </c>
      <c r="B41" s="87" t="s">
        <v>577</v>
      </c>
      <c r="C41" s="88" t="s">
        <v>1229</v>
      </c>
      <c r="D41" s="86" t="s">
        <v>10</v>
      </c>
      <c r="E41" s="86" t="s">
        <v>579</v>
      </c>
      <c r="F41" s="86" t="s">
        <v>952</v>
      </c>
      <c r="G41" s="89" t="s">
        <v>581</v>
      </c>
      <c r="H41" s="90">
        <v>30000</v>
      </c>
      <c r="I41" s="91"/>
    </row>
    <row r="42" spans="1:9" s="134" customFormat="1" ht="27.6">
      <c r="A42" s="86">
        <v>13</v>
      </c>
      <c r="B42" s="87" t="s">
        <v>401</v>
      </c>
      <c r="C42" s="88" t="s">
        <v>1229</v>
      </c>
      <c r="D42" s="86" t="s">
        <v>405</v>
      </c>
      <c r="E42" s="86" t="s">
        <v>406</v>
      </c>
      <c r="F42" s="86" t="s">
        <v>22</v>
      </c>
      <c r="G42" s="89" t="s">
        <v>559</v>
      </c>
      <c r="H42" s="90">
        <v>43000</v>
      </c>
      <c r="I42" s="91"/>
    </row>
    <row r="43" spans="1:9" s="134" customFormat="1" ht="27.6">
      <c r="A43" s="86">
        <v>14</v>
      </c>
      <c r="B43" s="87" t="s">
        <v>403</v>
      </c>
      <c r="C43" s="88" t="s">
        <v>1229</v>
      </c>
      <c r="D43" s="86" t="s">
        <v>16</v>
      </c>
      <c r="E43" s="86" t="s">
        <v>408</v>
      </c>
      <c r="F43" s="86" t="s">
        <v>128</v>
      </c>
      <c r="G43" s="89" t="s">
        <v>560</v>
      </c>
      <c r="H43" s="90">
        <v>9940.7199999999993</v>
      </c>
      <c r="I43" s="91"/>
    </row>
    <row r="44" spans="1:9" s="134" customFormat="1" ht="41.4">
      <c r="A44" s="86">
        <v>15</v>
      </c>
      <c r="B44" s="87" t="s">
        <v>402</v>
      </c>
      <c r="C44" s="88" t="s">
        <v>1229</v>
      </c>
      <c r="D44" s="86" t="s">
        <v>44</v>
      </c>
      <c r="E44" s="86" t="s">
        <v>407</v>
      </c>
      <c r="F44" s="86" t="s">
        <v>128</v>
      </c>
      <c r="G44" s="89" t="s">
        <v>561</v>
      </c>
      <c r="H44" s="90">
        <v>1958.3520000000001</v>
      </c>
      <c r="I44" s="91"/>
    </row>
    <row r="45" spans="1:9" s="134" customFormat="1" ht="27.6">
      <c r="A45" s="86">
        <v>16</v>
      </c>
      <c r="B45" s="87" t="s">
        <v>404</v>
      </c>
      <c r="C45" s="88" t="s">
        <v>1229</v>
      </c>
      <c r="D45" s="86" t="s">
        <v>10</v>
      </c>
      <c r="E45" s="86" t="s">
        <v>409</v>
      </c>
      <c r="F45" s="86" t="s">
        <v>128</v>
      </c>
      <c r="G45" s="89" t="s">
        <v>562</v>
      </c>
      <c r="H45" s="90">
        <v>1688.498</v>
      </c>
      <c r="I45" s="91"/>
    </row>
    <row r="46" spans="1:9" ht="27.6">
      <c r="A46" s="86">
        <v>17</v>
      </c>
      <c r="B46" s="87" t="s">
        <v>439</v>
      </c>
      <c r="C46" s="88" t="s">
        <v>1229</v>
      </c>
      <c r="D46" s="86" t="s">
        <v>17</v>
      </c>
      <c r="E46" s="86" t="s">
        <v>440</v>
      </c>
      <c r="F46" s="86" t="s">
        <v>441</v>
      </c>
      <c r="G46" s="89" t="s">
        <v>563</v>
      </c>
      <c r="H46" s="90">
        <v>28000</v>
      </c>
      <c r="I46" s="91"/>
    </row>
    <row r="47" spans="1:9" ht="27.6">
      <c r="A47" s="86">
        <v>18</v>
      </c>
      <c r="B47" s="87" t="s">
        <v>437</v>
      </c>
      <c r="C47" s="88" t="s">
        <v>1229</v>
      </c>
      <c r="D47" s="86" t="s">
        <v>37</v>
      </c>
      <c r="E47" s="86" t="s">
        <v>438</v>
      </c>
      <c r="F47" s="86" t="s">
        <v>128</v>
      </c>
      <c r="G47" s="89" t="s">
        <v>564</v>
      </c>
      <c r="H47" s="90">
        <v>2000</v>
      </c>
      <c r="I47" s="91"/>
    </row>
    <row r="48" spans="1:9" ht="27.6">
      <c r="A48" s="86">
        <v>19</v>
      </c>
      <c r="B48" s="87" t="s">
        <v>415</v>
      </c>
      <c r="C48" s="88" t="s">
        <v>282</v>
      </c>
      <c r="D48" s="86" t="s">
        <v>45</v>
      </c>
      <c r="E48" s="86" t="s">
        <v>416</v>
      </c>
      <c r="F48" s="86" t="s">
        <v>128</v>
      </c>
      <c r="G48" s="89" t="s">
        <v>565</v>
      </c>
      <c r="H48" s="90">
        <v>959.245</v>
      </c>
      <c r="I48" s="91"/>
    </row>
    <row r="49" spans="1:9">
      <c r="A49" s="86"/>
      <c r="B49" s="87"/>
      <c r="C49" s="88"/>
      <c r="D49" s="86"/>
      <c r="E49" s="86"/>
      <c r="F49" s="86"/>
      <c r="G49" s="89"/>
      <c r="H49" s="90"/>
      <c r="I49" s="91"/>
    </row>
    <row r="51" spans="1:9" ht="22.8">
      <c r="F51" s="362"/>
      <c r="G51" s="362"/>
      <c r="H51" s="362"/>
      <c r="I51" s="362"/>
    </row>
    <row r="60" spans="1:9" ht="24">
      <c r="F60" s="363" t="s">
        <v>1222</v>
      </c>
      <c r="G60" s="363"/>
      <c r="H60" s="363"/>
      <c r="I60" s="363"/>
    </row>
  </sheetData>
  <mergeCells count="14">
    <mergeCell ref="A1:I1"/>
    <mergeCell ref="A2:I2"/>
    <mergeCell ref="A4:A6"/>
    <mergeCell ref="B4:B6"/>
    <mergeCell ref="C4:C6"/>
    <mergeCell ref="D4:D6"/>
    <mergeCell ref="E4:E6"/>
    <mergeCell ref="F4:F6"/>
    <mergeCell ref="G4:H4"/>
    <mergeCell ref="F51:I51"/>
    <mergeCell ref="F60:I60"/>
    <mergeCell ref="I4:I6"/>
    <mergeCell ref="G5:G6"/>
    <mergeCell ref="H5:H6"/>
  </mergeCells>
  <printOptions horizontalCentered="1"/>
  <pageMargins left="0.23622047244094491" right="0.27559055118110237" top="0.98425196850393704" bottom="0.51181102362204722" header="0.55118110236220474" footer="0.27559055118110237"/>
  <pageSetup paperSize="9" scale="70" orientation="landscape" r:id="rId1"/>
  <headerFooter>
    <oddHeader>&amp;L&amp;"Times New Roman,Bold"&amp;12THÀNH PHỐ SƠN LA&amp;R&amp;"Times New Roman,Regular"&amp;14Biểu số 1.7 - Trang &amp;P/&amp;N</oddHeader>
    <oddFooter>&amp;C&amp;"Times New Roman,Regular"&amp;16&amp;P/&amp;N</oddFooter>
  </headerFooter>
  <rowBreaks count="1" manualBreakCount="1">
    <brk id="65"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62"/>
  <sheetViews>
    <sheetView zoomScale="90" zoomScaleNormal="90" workbookViewId="0">
      <selection activeCell="B4" sqref="B4:B6"/>
    </sheetView>
  </sheetViews>
  <sheetFormatPr defaultRowHeight="30.75" customHeight="1"/>
  <cols>
    <col min="1" max="1" width="6.5546875" style="21" customWidth="1"/>
    <col min="2" max="2" width="58.88671875" style="20" customWidth="1"/>
    <col min="3" max="3" width="13.44140625" style="20" customWidth="1"/>
    <col min="4" max="4" width="14.44140625" style="20" customWidth="1"/>
    <col min="5" max="5" width="24.88671875" style="20" customWidth="1"/>
    <col min="6" max="6" width="12.77734375" style="20" customWidth="1"/>
    <col min="7" max="7" width="16.88671875" style="20" customWidth="1"/>
    <col min="8" max="8" width="16.109375" style="20" customWidth="1"/>
    <col min="9" max="9" width="16.44140625" style="20" customWidth="1"/>
    <col min="10" max="10" width="21.88671875" style="20" customWidth="1"/>
    <col min="11" max="255" width="9.109375" style="20"/>
    <col min="256" max="256" width="6.5546875" style="20" customWidth="1"/>
    <col min="257" max="257" width="44.109375" style="20" customWidth="1"/>
    <col min="258" max="258" width="20.109375" style="20" customWidth="1"/>
    <col min="259" max="259" width="18" style="20" customWidth="1"/>
    <col min="260" max="260" width="16.88671875" style="20" customWidth="1"/>
    <col min="261" max="265" width="12.88671875" style="20" customWidth="1"/>
    <col min="266" max="266" width="19.109375" style="20" customWidth="1"/>
    <col min="267" max="511" width="9.109375" style="20"/>
    <col min="512" max="512" width="6.5546875" style="20" customWidth="1"/>
    <col min="513" max="513" width="44.109375" style="20" customWidth="1"/>
    <col min="514" max="514" width="20.109375" style="20" customWidth="1"/>
    <col min="515" max="515" width="18" style="20" customWidth="1"/>
    <col min="516" max="516" width="16.88671875" style="20" customWidth="1"/>
    <col min="517" max="521" width="12.88671875" style="20" customWidth="1"/>
    <col min="522" max="522" width="19.109375" style="20" customWidth="1"/>
    <col min="523" max="767" width="9.109375" style="20"/>
    <col min="768" max="768" width="6.5546875" style="20" customWidth="1"/>
    <col min="769" max="769" width="44.109375" style="20" customWidth="1"/>
    <col min="770" max="770" width="20.109375" style="20" customWidth="1"/>
    <col min="771" max="771" width="18" style="20" customWidth="1"/>
    <col min="772" max="772" width="16.88671875" style="20" customWidth="1"/>
    <col min="773" max="777" width="12.88671875" style="20" customWidth="1"/>
    <col min="778" max="778" width="19.109375" style="20" customWidth="1"/>
    <col min="779" max="1023" width="9.109375" style="20"/>
    <col min="1024" max="1024" width="6.5546875" style="20" customWidth="1"/>
    <col min="1025" max="1025" width="44.109375" style="20" customWidth="1"/>
    <col min="1026" max="1026" width="20.109375" style="20" customWidth="1"/>
    <col min="1027" max="1027" width="18" style="20" customWidth="1"/>
    <col min="1028" max="1028" width="16.88671875" style="20" customWidth="1"/>
    <col min="1029" max="1033" width="12.88671875" style="20" customWidth="1"/>
    <col min="1034" max="1034" width="19.109375" style="20" customWidth="1"/>
    <col min="1035" max="1279" width="9.109375" style="20"/>
    <col min="1280" max="1280" width="6.5546875" style="20" customWidth="1"/>
    <col min="1281" max="1281" width="44.109375" style="20" customWidth="1"/>
    <col min="1282" max="1282" width="20.109375" style="20" customWidth="1"/>
    <col min="1283" max="1283" width="18" style="20" customWidth="1"/>
    <col min="1284" max="1284" width="16.88671875" style="20" customWidth="1"/>
    <col min="1285" max="1289" width="12.88671875" style="20" customWidth="1"/>
    <col min="1290" max="1290" width="19.109375" style="20" customWidth="1"/>
    <col min="1291" max="1535" width="9.109375" style="20"/>
    <col min="1536" max="1536" width="6.5546875" style="20" customWidth="1"/>
    <col min="1537" max="1537" width="44.109375" style="20" customWidth="1"/>
    <col min="1538" max="1538" width="20.109375" style="20" customWidth="1"/>
    <col min="1539" max="1539" width="18" style="20" customWidth="1"/>
    <col min="1540" max="1540" width="16.88671875" style="20" customWidth="1"/>
    <col min="1541" max="1545" width="12.88671875" style="20" customWidth="1"/>
    <col min="1546" max="1546" width="19.109375" style="20" customWidth="1"/>
    <col min="1547" max="1791" width="9.109375" style="20"/>
    <col min="1792" max="1792" width="6.5546875" style="20" customWidth="1"/>
    <col min="1793" max="1793" width="44.109375" style="20" customWidth="1"/>
    <col min="1794" max="1794" width="20.109375" style="20" customWidth="1"/>
    <col min="1795" max="1795" width="18" style="20" customWidth="1"/>
    <col min="1796" max="1796" width="16.88671875" style="20" customWidth="1"/>
    <col min="1797" max="1801" width="12.88671875" style="20" customWidth="1"/>
    <col min="1802" max="1802" width="19.109375" style="20" customWidth="1"/>
    <col min="1803" max="2047" width="9.109375" style="20"/>
    <col min="2048" max="2048" width="6.5546875" style="20" customWidth="1"/>
    <col min="2049" max="2049" width="44.109375" style="20" customWidth="1"/>
    <col min="2050" max="2050" width="20.109375" style="20" customWidth="1"/>
    <col min="2051" max="2051" width="18" style="20" customWidth="1"/>
    <col min="2052" max="2052" width="16.88671875" style="20" customWidth="1"/>
    <col min="2053" max="2057" width="12.88671875" style="20" customWidth="1"/>
    <col min="2058" max="2058" width="19.109375" style="20" customWidth="1"/>
    <col min="2059" max="2303" width="9.109375" style="20"/>
    <col min="2304" max="2304" width="6.5546875" style="20" customWidth="1"/>
    <col min="2305" max="2305" width="44.109375" style="20" customWidth="1"/>
    <col min="2306" max="2306" width="20.109375" style="20" customWidth="1"/>
    <col min="2307" max="2307" width="18" style="20" customWidth="1"/>
    <col min="2308" max="2308" width="16.88671875" style="20" customWidth="1"/>
    <col min="2309" max="2313" width="12.88671875" style="20" customWidth="1"/>
    <col min="2314" max="2314" width="19.109375" style="20" customWidth="1"/>
    <col min="2315" max="2559" width="9.109375" style="20"/>
    <col min="2560" max="2560" width="6.5546875" style="20" customWidth="1"/>
    <col min="2561" max="2561" width="44.109375" style="20" customWidth="1"/>
    <col min="2562" max="2562" width="20.109375" style="20" customWidth="1"/>
    <col min="2563" max="2563" width="18" style="20" customWidth="1"/>
    <col min="2564" max="2564" width="16.88671875" style="20" customWidth="1"/>
    <col min="2565" max="2569" width="12.88671875" style="20" customWidth="1"/>
    <col min="2570" max="2570" width="19.109375" style="20" customWidth="1"/>
    <col min="2571" max="2815" width="9.109375" style="20"/>
    <col min="2816" max="2816" width="6.5546875" style="20" customWidth="1"/>
    <col min="2817" max="2817" width="44.109375" style="20" customWidth="1"/>
    <col min="2818" max="2818" width="20.109375" style="20" customWidth="1"/>
    <col min="2819" max="2819" width="18" style="20" customWidth="1"/>
    <col min="2820" max="2820" width="16.88671875" style="20" customWidth="1"/>
    <col min="2821" max="2825" width="12.88671875" style="20" customWidth="1"/>
    <col min="2826" max="2826" width="19.109375" style="20" customWidth="1"/>
    <col min="2827" max="3071" width="9.109375" style="20"/>
    <col min="3072" max="3072" width="6.5546875" style="20" customWidth="1"/>
    <col min="3073" max="3073" width="44.109375" style="20" customWidth="1"/>
    <col min="3074" max="3074" width="20.109375" style="20" customWidth="1"/>
    <col min="3075" max="3075" width="18" style="20" customWidth="1"/>
    <col min="3076" max="3076" width="16.88671875" style="20" customWidth="1"/>
    <col min="3077" max="3081" width="12.88671875" style="20" customWidth="1"/>
    <col min="3082" max="3082" width="19.109375" style="20" customWidth="1"/>
    <col min="3083" max="3327" width="9.109375" style="20"/>
    <col min="3328" max="3328" width="6.5546875" style="20" customWidth="1"/>
    <col min="3329" max="3329" width="44.109375" style="20" customWidth="1"/>
    <col min="3330" max="3330" width="20.109375" style="20" customWidth="1"/>
    <col min="3331" max="3331" width="18" style="20" customWidth="1"/>
    <col min="3332" max="3332" width="16.88671875" style="20" customWidth="1"/>
    <col min="3333" max="3337" width="12.88671875" style="20" customWidth="1"/>
    <col min="3338" max="3338" width="19.109375" style="20" customWidth="1"/>
    <col min="3339" max="3583" width="9.109375" style="20"/>
    <col min="3584" max="3584" width="6.5546875" style="20" customWidth="1"/>
    <col min="3585" max="3585" width="44.109375" style="20" customWidth="1"/>
    <col min="3586" max="3586" width="20.109375" style="20" customWidth="1"/>
    <col min="3587" max="3587" width="18" style="20" customWidth="1"/>
    <col min="3588" max="3588" width="16.88671875" style="20" customWidth="1"/>
    <col min="3589" max="3593" width="12.88671875" style="20" customWidth="1"/>
    <col min="3594" max="3594" width="19.109375" style="20" customWidth="1"/>
    <col min="3595" max="3839" width="9.109375" style="20"/>
    <col min="3840" max="3840" width="6.5546875" style="20" customWidth="1"/>
    <col min="3841" max="3841" width="44.109375" style="20" customWidth="1"/>
    <col min="3842" max="3842" width="20.109375" style="20" customWidth="1"/>
    <col min="3843" max="3843" width="18" style="20" customWidth="1"/>
    <col min="3844" max="3844" width="16.88671875" style="20" customWidth="1"/>
    <col min="3845" max="3849" width="12.88671875" style="20" customWidth="1"/>
    <col min="3850" max="3850" width="19.109375" style="20" customWidth="1"/>
    <col min="3851" max="4095" width="9.109375" style="20"/>
    <col min="4096" max="4096" width="6.5546875" style="20" customWidth="1"/>
    <col min="4097" max="4097" width="44.109375" style="20" customWidth="1"/>
    <col min="4098" max="4098" width="20.109375" style="20" customWidth="1"/>
    <col min="4099" max="4099" width="18" style="20" customWidth="1"/>
    <col min="4100" max="4100" width="16.88671875" style="20" customWidth="1"/>
    <col min="4101" max="4105" width="12.88671875" style="20" customWidth="1"/>
    <col min="4106" max="4106" width="19.109375" style="20" customWidth="1"/>
    <col min="4107" max="4351" width="9.109375" style="20"/>
    <col min="4352" max="4352" width="6.5546875" style="20" customWidth="1"/>
    <col min="4353" max="4353" width="44.109375" style="20" customWidth="1"/>
    <col min="4354" max="4354" width="20.109375" style="20" customWidth="1"/>
    <col min="4355" max="4355" width="18" style="20" customWidth="1"/>
    <col min="4356" max="4356" width="16.88671875" style="20" customWidth="1"/>
    <col min="4357" max="4361" width="12.88671875" style="20" customWidth="1"/>
    <col min="4362" max="4362" width="19.109375" style="20" customWidth="1"/>
    <col min="4363" max="4607" width="9.109375" style="20"/>
    <col min="4608" max="4608" width="6.5546875" style="20" customWidth="1"/>
    <col min="4609" max="4609" width="44.109375" style="20" customWidth="1"/>
    <col min="4610" max="4610" width="20.109375" style="20" customWidth="1"/>
    <col min="4611" max="4611" width="18" style="20" customWidth="1"/>
    <col min="4612" max="4612" width="16.88671875" style="20" customWidth="1"/>
    <col min="4613" max="4617" width="12.88671875" style="20" customWidth="1"/>
    <col min="4618" max="4618" width="19.109375" style="20" customWidth="1"/>
    <col min="4619" max="4863" width="9.109375" style="20"/>
    <col min="4864" max="4864" width="6.5546875" style="20" customWidth="1"/>
    <col min="4865" max="4865" width="44.109375" style="20" customWidth="1"/>
    <col min="4866" max="4866" width="20.109375" style="20" customWidth="1"/>
    <col min="4867" max="4867" width="18" style="20" customWidth="1"/>
    <col min="4868" max="4868" width="16.88671875" style="20" customWidth="1"/>
    <col min="4869" max="4873" width="12.88671875" style="20" customWidth="1"/>
    <col min="4874" max="4874" width="19.109375" style="20" customWidth="1"/>
    <col min="4875" max="5119" width="9.109375" style="20"/>
    <col min="5120" max="5120" width="6.5546875" style="20" customWidth="1"/>
    <col min="5121" max="5121" width="44.109375" style="20" customWidth="1"/>
    <col min="5122" max="5122" width="20.109375" style="20" customWidth="1"/>
    <col min="5123" max="5123" width="18" style="20" customWidth="1"/>
    <col min="5124" max="5124" width="16.88671875" style="20" customWidth="1"/>
    <col min="5125" max="5129" width="12.88671875" style="20" customWidth="1"/>
    <col min="5130" max="5130" width="19.109375" style="20" customWidth="1"/>
    <col min="5131" max="5375" width="9.109375" style="20"/>
    <col min="5376" max="5376" width="6.5546875" style="20" customWidth="1"/>
    <col min="5377" max="5377" width="44.109375" style="20" customWidth="1"/>
    <col min="5378" max="5378" width="20.109375" style="20" customWidth="1"/>
    <col min="5379" max="5379" width="18" style="20" customWidth="1"/>
    <col min="5380" max="5380" width="16.88671875" style="20" customWidth="1"/>
    <col min="5381" max="5385" width="12.88671875" style="20" customWidth="1"/>
    <col min="5386" max="5386" width="19.109375" style="20" customWidth="1"/>
    <col min="5387" max="5631" width="9.109375" style="20"/>
    <col min="5632" max="5632" width="6.5546875" style="20" customWidth="1"/>
    <col min="5633" max="5633" width="44.109375" style="20" customWidth="1"/>
    <col min="5634" max="5634" width="20.109375" style="20" customWidth="1"/>
    <col min="5635" max="5635" width="18" style="20" customWidth="1"/>
    <col min="5636" max="5636" width="16.88671875" style="20" customWidth="1"/>
    <col min="5637" max="5641" width="12.88671875" style="20" customWidth="1"/>
    <col min="5642" max="5642" width="19.109375" style="20" customWidth="1"/>
    <col min="5643" max="5887" width="9.109375" style="20"/>
    <col min="5888" max="5888" width="6.5546875" style="20" customWidth="1"/>
    <col min="5889" max="5889" width="44.109375" style="20" customWidth="1"/>
    <col min="5890" max="5890" width="20.109375" style="20" customWidth="1"/>
    <col min="5891" max="5891" width="18" style="20" customWidth="1"/>
    <col min="5892" max="5892" width="16.88671875" style="20" customWidth="1"/>
    <col min="5893" max="5897" width="12.88671875" style="20" customWidth="1"/>
    <col min="5898" max="5898" width="19.109375" style="20" customWidth="1"/>
    <col min="5899" max="6143" width="9.109375" style="20"/>
    <col min="6144" max="6144" width="6.5546875" style="20" customWidth="1"/>
    <col min="6145" max="6145" width="44.109375" style="20" customWidth="1"/>
    <col min="6146" max="6146" width="20.109375" style="20" customWidth="1"/>
    <col min="6147" max="6147" width="18" style="20" customWidth="1"/>
    <col min="6148" max="6148" width="16.88671875" style="20" customWidth="1"/>
    <col min="6149" max="6153" width="12.88671875" style="20" customWidth="1"/>
    <col min="6154" max="6154" width="19.109375" style="20" customWidth="1"/>
    <col min="6155" max="6399" width="9.109375" style="20"/>
    <col min="6400" max="6400" width="6.5546875" style="20" customWidth="1"/>
    <col min="6401" max="6401" width="44.109375" style="20" customWidth="1"/>
    <col min="6402" max="6402" width="20.109375" style="20" customWidth="1"/>
    <col min="6403" max="6403" width="18" style="20" customWidth="1"/>
    <col min="6404" max="6404" width="16.88671875" style="20" customWidth="1"/>
    <col min="6405" max="6409" width="12.88671875" style="20" customWidth="1"/>
    <col min="6410" max="6410" width="19.109375" style="20" customWidth="1"/>
    <col min="6411" max="6655" width="9.109375" style="20"/>
    <col min="6656" max="6656" width="6.5546875" style="20" customWidth="1"/>
    <col min="6657" max="6657" width="44.109375" style="20" customWidth="1"/>
    <col min="6658" max="6658" width="20.109375" style="20" customWidth="1"/>
    <col min="6659" max="6659" width="18" style="20" customWidth="1"/>
    <col min="6660" max="6660" width="16.88671875" style="20" customWidth="1"/>
    <col min="6661" max="6665" width="12.88671875" style="20" customWidth="1"/>
    <col min="6666" max="6666" width="19.109375" style="20" customWidth="1"/>
    <col min="6667" max="6911" width="9.109375" style="20"/>
    <col min="6912" max="6912" width="6.5546875" style="20" customWidth="1"/>
    <col min="6913" max="6913" width="44.109375" style="20" customWidth="1"/>
    <col min="6914" max="6914" width="20.109375" style="20" customWidth="1"/>
    <col min="6915" max="6915" width="18" style="20" customWidth="1"/>
    <col min="6916" max="6916" width="16.88671875" style="20" customWidth="1"/>
    <col min="6917" max="6921" width="12.88671875" style="20" customWidth="1"/>
    <col min="6922" max="6922" width="19.109375" style="20" customWidth="1"/>
    <col min="6923" max="7167" width="9.109375" style="20"/>
    <col min="7168" max="7168" width="6.5546875" style="20" customWidth="1"/>
    <col min="7169" max="7169" width="44.109375" style="20" customWidth="1"/>
    <col min="7170" max="7170" width="20.109375" style="20" customWidth="1"/>
    <col min="7171" max="7171" width="18" style="20" customWidth="1"/>
    <col min="7172" max="7172" width="16.88671875" style="20" customWidth="1"/>
    <col min="7173" max="7177" width="12.88671875" style="20" customWidth="1"/>
    <col min="7178" max="7178" width="19.109375" style="20" customWidth="1"/>
    <col min="7179" max="7423" width="9.109375" style="20"/>
    <col min="7424" max="7424" width="6.5546875" style="20" customWidth="1"/>
    <col min="7425" max="7425" width="44.109375" style="20" customWidth="1"/>
    <col min="7426" max="7426" width="20.109375" style="20" customWidth="1"/>
    <col min="7427" max="7427" width="18" style="20" customWidth="1"/>
    <col min="7428" max="7428" width="16.88671875" style="20" customWidth="1"/>
    <col min="7429" max="7433" width="12.88671875" style="20" customWidth="1"/>
    <col min="7434" max="7434" width="19.109375" style="20" customWidth="1"/>
    <col min="7435" max="7679" width="9.109375" style="20"/>
    <col min="7680" max="7680" width="6.5546875" style="20" customWidth="1"/>
    <col min="7681" max="7681" width="44.109375" style="20" customWidth="1"/>
    <col min="7682" max="7682" width="20.109375" style="20" customWidth="1"/>
    <col min="7683" max="7683" width="18" style="20" customWidth="1"/>
    <col min="7684" max="7684" width="16.88671875" style="20" customWidth="1"/>
    <col min="7685" max="7689" width="12.88671875" style="20" customWidth="1"/>
    <col min="7690" max="7690" width="19.109375" style="20" customWidth="1"/>
    <col min="7691" max="7935" width="9.109375" style="20"/>
    <col min="7936" max="7936" width="6.5546875" style="20" customWidth="1"/>
    <col min="7937" max="7937" width="44.109375" style="20" customWidth="1"/>
    <col min="7938" max="7938" width="20.109375" style="20" customWidth="1"/>
    <col min="7939" max="7939" width="18" style="20" customWidth="1"/>
    <col min="7940" max="7940" width="16.88671875" style="20" customWidth="1"/>
    <col min="7941" max="7945" width="12.88671875" style="20" customWidth="1"/>
    <col min="7946" max="7946" width="19.109375" style="20" customWidth="1"/>
    <col min="7947" max="8191" width="9.109375" style="20"/>
    <col min="8192" max="8192" width="6.5546875" style="20" customWidth="1"/>
    <col min="8193" max="8193" width="44.109375" style="20" customWidth="1"/>
    <col min="8194" max="8194" width="20.109375" style="20" customWidth="1"/>
    <col min="8195" max="8195" width="18" style="20" customWidth="1"/>
    <col min="8196" max="8196" width="16.88671875" style="20" customWidth="1"/>
    <col min="8197" max="8201" width="12.88671875" style="20" customWidth="1"/>
    <col min="8202" max="8202" width="19.109375" style="20" customWidth="1"/>
    <col min="8203" max="8447" width="9.109375" style="20"/>
    <col min="8448" max="8448" width="6.5546875" style="20" customWidth="1"/>
    <col min="8449" max="8449" width="44.109375" style="20" customWidth="1"/>
    <col min="8450" max="8450" width="20.109375" style="20" customWidth="1"/>
    <col min="8451" max="8451" width="18" style="20" customWidth="1"/>
    <col min="8452" max="8452" width="16.88671875" style="20" customWidth="1"/>
    <col min="8453" max="8457" width="12.88671875" style="20" customWidth="1"/>
    <col min="8458" max="8458" width="19.109375" style="20" customWidth="1"/>
    <col min="8459" max="8703" width="9.109375" style="20"/>
    <col min="8704" max="8704" width="6.5546875" style="20" customWidth="1"/>
    <col min="8705" max="8705" width="44.109375" style="20" customWidth="1"/>
    <col min="8706" max="8706" width="20.109375" style="20" customWidth="1"/>
    <col min="8707" max="8707" width="18" style="20" customWidth="1"/>
    <col min="8708" max="8708" width="16.88671875" style="20" customWidth="1"/>
    <col min="8709" max="8713" width="12.88671875" style="20" customWidth="1"/>
    <col min="8714" max="8714" width="19.109375" style="20" customWidth="1"/>
    <col min="8715" max="8959" width="9.109375" style="20"/>
    <col min="8960" max="8960" width="6.5546875" style="20" customWidth="1"/>
    <col min="8961" max="8961" width="44.109375" style="20" customWidth="1"/>
    <col min="8962" max="8962" width="20.109375" style="20" customWidth="1"/>
    <col min="8963" max="8963" width="18" style="20" customWidth="1"/>
    <col min="8964" max="8964" width="16.88671875" style="20" customWidth="1"/>
    <col min="8965" max="8969" width="12.88671875" style="20" customWidth="1"/>
    <col min="8970" max="8970" width="19.109375" style="20" customWidth="1"/>
    <col min="8971" max="9215" width="9.109375" style="20"/>
    <col min="9216" max="9216" width="6.5546875" style="20" customWidth="1"/>
    <col min="9217" max="9217" width="44.109375" style="20" customWidth="1"/>
    <col min="9218" max="9218" width="20.109375" style="20" customWidth="1"/>
    <col min="9219" max="9219" width="18" style="20" customWidth="1"/>
    <col min="9220" max="9220" width="16.88671875" style="20" customWidth="1"/>
    <col min="9221" max="9225" width="12.88671875" style="20" customWidth="1"/>
    <col min="9226" max="9226" width="19.109375" style="20" customWidth="1"/>
    <col min="9227" max="9471" width="9.109375" style="20"/>
    <col min="9472" max="9472" width="6.5546875" style="20" customWidth="1"/>
    <col min="9473" max="9473" width="44.109375" style="20" customWidth="1"/>
    <col min="9474" max="9474" width="20.109375" style="20" customWidth="1"/>
    <col min="9475" max="9475" width="18" style="20" customWidth="1"/>
    <col min="9476" max="9476" width="16.88671875" style="20" customWidth="1"/>
    <col min="9477" max="9481" width="12.88671875" style="20" customWidth="1"/>
    <col min="9482" max="9482" width="19.109375" style="20" customWidth="1"/>
    <col min="9483" max="9727" width="9.109375" style="20"/>
    <col min="9728" max="9728" width="6.5546875" style="20" customWidth="1"/>
    <col min="9729" max="9729" width="44.109375" style="20" customWidth="1"/>
    <col min="9730" max="9730" width="20.109375" style="20" customWidth="1"/>
    <col min="9731" max="9731" width="18" style="20" customWidth="1"/>
    <col min="9732" max="9732" width="16.88671875" style="20" customWidth="1"/>
    <col min="9733" max="9737" width="12.88671875" style="20" customWidth="1"/>
    <col min="9738" max="9738" width="19.109375" style="20" customWidth="1"/>
    <col min="9739" max="9983" width="9.109375" style="20"/>
    <col min="9984" max="9984" width="6.5546875" style="20" customWidth="1"/>
    <col min="9985" max="9985" width="44.109375" style="20" customWidth="1"/>
    <col min="9986" max="9986" width="20.109375" style="20" customWidth="1"/>
    <col min="9987" max="9987" width="18" style="20" customWidth="1"/>
    <col min="9988" max="9988" width="16.88671875" style="20" customWidth="1"/>
    <col min="9989" max="9993" width="12.88671875" style="20" customWidth="1"/>
    <col min="9994" max="9994" width="19.109375" style="20" customWidth="1"/>
    <col min="9995" max="10239" width="9.109375" style="20"/>
    <col min="10240" max="10240" width="6.5546875" style="20" customWidth="1"/>
    <col min="10241" max="10241" width="44.109375" style="20" customWidth="1"/>
    <col min="10242" max="10242" width="20.109375" style="20" customWidth="1"/>
    <col min="10243" max="10243" width="18" style="20" customWidth="1"/>
    <col min="10244" max="10244" width="16.88671875" style="20" customWidth="1"/>
    <col min="10245" max="10249" width="12.88671875" style="20" customWidth="1"/>
    <col min="10250" max="10250" width="19.109375" style="20" customWidth="1"/>
    <col min="10251" max="10495" width="9.109375" style="20"/>
    <col min="10496" max="10496" width="6.5546875" style="20" customWidth="1"/>
    <col min="10497" max="10497" width="44.109375" style="20" customWidth="1"/>
    <col min="10498" max="10498" width="20.109375" style="20" customWidth="1"/>
    <col min="10499" max="10499" width="18" style="20" customWidth="1"/>
    <col min="10500" max="10500" width="16.88671875" style="20" customWidth="1"/>
    <col min="10501" max="10505" width="12.88671875" style="20" customWidth="1"/>
    <col min="10506" max="10506" width="19.109375" style="20" customWidth="1"/>
    <col min="10507" max="10751" width="9.109375" style="20"/>
    <col min="10752" max="10752" width="6.5546875" style="20" customWidth="1"/>
    <col min="10753" max="10753" width="44.109375" style="20" customWidth="1"/>
    <col min="10754" max="10754" width="20.109375" style="20" customWidth="1"/>
    <col min="10755" max="10755" width="18" style="20" customWidth="1"/>
    <col min="10756" max="10756" width="16.88671875" style="20" customWidth="1"/>
    <col min="10757" max="10761" width="12.88671875" style="20" customWidth="1"/>
    <col min="10762" max="10762" width="19.109375" style="20" customWidth="1"/>
    <col min="10763" max="11007" width="9.109375" style="20"/>
    <col min="11008" max="11008" width="6.5546875" style="20" customWidth="1"/>
    <col min="11009" max="11009" width="44.109375" style="20" customWidth="1"/>
    <col min="11010" max="11010" width="20.109375" style="20" customWidth="1"/>
    <col min="11011" max="11011" width="18" style="20" customWidth="1"/>
    <col min="11012" max="11012" width="16.88671875" style="20" customWidth="1"/>
    <col min="11013" max="11017" width="12.88671875" style="20" customWidth="1"/>
    <col min="11018" max="11018" width="19.109375" style="20" customWidth="1"/>
    <col min="11019" max="11263" width="9.109375" style="20"/>
    <col min="11264" max="11264" width="6.5546875" style="20" customWidth="1"/>
    <col min="11265" max="11265" width="44.109375" style="20" customWidth="1"/>
    <col min="11266" max="11266" width="20.109375" style="20" customWidth="1"/>
    <col min="11267" max="11267" width="18" style="20" customWidth="1"/>
    <col min="11268" max="11268" width="16.88671875" style="20" customWidth="1"/>
    <col min="11269" max="11273" width="12.88671875" style="20" customWidth="1"/>
    <col min="11274" max="11274" width="19.109375" style="20" customWidth="1"/>
    <col min="11275" max="11519" width="9.109375" style="20"/>
    <col min="11520" max="11520" width="6.5546875" style="20" customWidth="1"/>
    <col min="11521" max="11521" width="44.109375" style="20" customWidth="1"/>
    <col min="11522" max="11522" width="20.109375" style="20" customWidth="1"/>
    <col min="11523" max="11523" width="18" style="20" customWidth="1"/>
    <col min="11524" max="11524" width="16.88671875" style="20" customWidth="1"/>
    <col min="11525" max="11529" width="12.88671875" style="20" customWidth="1"/>
    <col min="11530" max="11530" width="19.109375" style="20" customWidth="1"/>
    <col min="11531" max="11775" width="9.109375" style="20"/>
    <col min="11776" max="11776" width="6.5546875" style="20" customWidth="1"/>
    <col min="11777" max="11777" width="44.109375" style="20" customWidth="1"/>
    <col min="11778" max="11778" width="20.109375" style="20" customWidth="1"/>
    <col min="11779" max="11779" width="18" style="20" customWidth="1"/>
    <col min="11780" max="11780" width="16.88671875" style="20" customWidth="1"/>
    <col min="11781" max="11785" width="12.88671875" style="20" customWidth="1"/>
    <col min="11786" max="11786" width="19.109375" style="20" customWidth="1"/>
    <col min="11787" max="12031" width="9.109375" style="20"/>
    <col min="12032" max="12032" width="6.5546875" style="20" customWidth="1"/>
    <col min="12033" max="12033" width="44.109375" style="20" customWidth="1"/>
    <col min="12034" max="12034" width="20.109375" style="20" customWidth="1"/>
    <col min="12035" max="12035" width="18" style="20" customWidth="1"/>
    <col min="12036" max="12036" width="16.88671875" style="20" customWidth="1"/>
    <col min="12037" max="12041" width="12.88671875" style="20" customWidth="1"/>
    <col min="12042" max="12042" width="19.109375" style="20" customWidth="1"/>
    <col min="12043" max="12287" width="9.109375" style="20"/>
    <col min="12288" max="12288" width="6.5546875" style="20" customWidth="1"/>
    <col min="12289" max="12289" width="44.109375" style="20" customWidth="1"/>
    <col min="12290" max="12290" width="20.109375" style="20" customWidth="1"/>
    <col min="12291" max="12291" width="18" style="20" customWidth="1"/>
    <col min="12292" max="12292" width="16.88671875" style="20" customWidth="1"/>
    <col min="12293" max="12297" width="12.88671875" style="20" customWidth="1"/>
    <col min="12298" max="12298" width="19.109375" style="20" customWidth="1"/>
    <col min="12299" max="12543" width="9.109375" style="20"/>
    <col min="12544" max="12544" width="6.5546875" style="20" customWidth="1"/>
    <col min="12545" max="12545" width="44.109375" style="20" customWidth="1"/>
    <col min="12546" max="12546" width="20.109375" style="20" customWidth="1"/>
    <col min="12547" max="12547" width="18" style="20" customWidth="1"/>
    <col min="12548" max="12548" width="16.88671875" style="20" customWidth="1"/>
    <col min="12549" max="12553" width="12.88671875" style="20" customWidth="1"/>
    <col min="12554" max="12554" width="19.109375" style="20" customWidth="1"/>
    <col min="12555" max="12799" width="9.109375" style="20"/>
    <col min="12800" max="12800" width="6.5546875" style="20" customWidth="1"/>
    <col min="12801" max="12801" width="44.109375" style="20" customWidth="1"/>
    <col min="12802" max="12802" width="20.109375" style="20" customWidth="1"/>
    <col min="12803" max="12803" width="18" style="20" customWidth="1"/>
    <col min="12804" max="12804" width="16.88671875" style="20" customWidth="1"/>
    <col min="12805" max="12809" width="12.88671875" style="20" customWidth="1"/>
    <col min="12810" max="12810" width="19.109375" style="20" customWidth="1"/>
    <col min="12811" max="13055" width="9.109375" style="20"/>
    <col min="13056" max="13056" width="6.5546875" style="20" customWidth="1"/>
    <col min="13057" max="13057" width="44.109375" style="20" customWidth="1"/>
    <col min="13058" max="13058" width="20.109375" style="20" customWidth="1"/>
    <col min="13059" max="13059" width="18" style="20" customWidth="1"/>
    <col min="13060" max="13060" width="16.88671875" style="20" customWidth="1"/>
    <col min="13061" max="13065" width="12.88671875" style="20" customWidth="1"/>
    <col min="13066" max="13066" width="19.109375" style="20" customWidth="1"/>
    <col min="13067" max="13311" width="9.109375" style="20"/>
    <col min="13312" max="13312" width="6.5546875" style="20" customWidth="1"/>
    <col min="13313" max="13313" width="44.109375" style="20" customWidth="1"/>
    <col min="13314" max="13314" width="20.109375" style="20" customWidth="1"/>
    <col min="13315" max="13315" width="18" style="20" customWidth="1"/>
    <col min="13316" max="13316" width="16.88671875" style="20" customWidth="1"/>
    <col min="13317" max="13321" width="12.88671875" style="20" customWidth="1"/>
    <col min="13322" max="13322" width="19.109375" style="20" customWidth="1"/>
    <col min="13323" max="13567" width="9.109375" style="20"/>
    <col min="13568" max="13568" width="6.5546875" style="20" customWidth="1"/>
    <col min="13569" max="13569" width="44.109375" style="20" customWidth="1"/>
    <col min="13570" max="13570" width="20.109375" style="20" customWidth="1"/>
    <col min="13571" max="13571" width="18" style="20" customWidth="1"/>
    <col min="13572" max="13572" width="16.88671875" style="20" customWidth="1"/>
    <col min="13573" max="13577" width="12.88671875" style="20" customWidth="1"/>
    <col min="13578" max="13578" width="19.109375" style="20" customWidth="1"/>
    <col min="13579" max="13823" width="9.109375" style="20"/>
    <col min="13824" max="13824" width="6.5546875" style="20" customWidth="1"/>
    <col min="13825" max="13825" width="44.109375" style="20" customWidth="1"/>
    <col min="13826" max="13826" width="20.109375" style="20" customWidth="1"/>
    <col min="13827" max="13827" width="18" style="20" customWidth="1"/>
    <col min="13828" max="13828" width="16.88671875" style="20" customWidth="1"/>
    <col min="13829" max="13833" width="12.88671875" style="20" customWidth="1"/>
    <col min="13834" max="13834" width="19.109375" style="20" customWidth="1"/>
    <col min="13835" max="14079" width="9.109375" style="20"/>
    <col min="14080" max="14080" width="6.5546875" style="20" customWidth="1"/>
    <col min="14081" max="14081" width="44.109375" style="20" customWidth="1"/>
    <col min="14082" max="14082" width="20.109375" style="20" customWidth="1"/>
    <col min="14083" max="14083" width="18" style="20" customWidth="1"/>
    <col min="14084" max="14084" width="16.88671875" style="20" customWidth="1"/>
    <col min="14085" max="14089" width="12.88671875" style="20" customWidth="1"/>
    <col min="14090" max="14090" width="19.109375" style="20" customWidth="1"/>
    <col min="14091" max="14335" width="9.109375" style="20"/>
    <col min="14336" max="14336" width="6.5546875" style="20" customWidth="1"/>
    <col min="14337" max="14337" width="44.109375" style="20" customWidth="1"/>
    <col min="14338" max="14338" width="20.109375" style="20" customWidth="1"/>
    <col min="14339" max="14339" width="18" style="20" customWidth="1"/>
    <col min="14340" max="14340" width="16.88671875" style="20" customWidth="1"/>
    <col min="14341" max="14345" width="12.88671875" style="20" customWidth="1"/>
    <col min="14346" max="14346" width="19.109375" style="20" customWidth="1"/>
    <col min="14347" max="14591" width="9.109375" style="20"/>
    <col min="14592" max="14592" width="6.5546875" style="20" customWidth="1"/>
    <col min="14593" max="14593" width="44.109375" style="20" customWidth="1"/>
    <col min="14594" max="14594" width="20.109375" style="20" customWidth="1"/>
    <col min="14595" max="14595" width="18" style="20" customWidth="1"/>
    <col min="14596" max="14596" width="16.88671875" style="20" customWidth="1"/>
    <col min="14597" max="14601" width="12.88671875" style="20" customWidth="1"/>
    <col min="14602" max="14602" width="19.109375" style="20" customWidth="1"/>
    <col min="14603" max="14847" width="9.109375" style="20"/>
    <col min="14848" max="14848" width="6.5546875" style="20" customWidth="1"/>
    <col min="14849" max="14849" width="44.109375" style="20" customWidth="1"/>
    <col min="14850" max="14850" width="20.109375" style="20" customWidth="1"/>
    <col min="14851" max="14851" width="18" style="20" customWidth="1"/>
    <col min="14852" max="14852" width="16.88671875" style="20" customWidth="1"/>
    <col min="14853" max="14857" width="12.88671875" style="20" customWidth="1"/>
    <col min="14858" max="14858" width="19.109375" style="20" customWidth="1"/>
    <col min="14859" max="15103" width="9.109375" style="20"/>
    <col min="15104" max="15104" width="6.5546875" style="20" customWidth="1"/>
    <col min="15105" max="15105" width="44.109375" style="20" customWidth="1"/>
    <col min="15106" max="15106" width="20.109375" style="20" customWidth="1"/>
    <col min="15107" max="15107" width="18" style="20" customWidth="1"/>
    <col min="15108" max="15108" width="16.88671875" style="20" customWidth="1"/>
    <col min="15109" max="15113" width="12.88671875" style="20" customWidth="1"/>
    <col min="15114" max="15114" width="19.109375" style="20" customWidth="1"/>
    <col min="15115" max="15359" width="9.109375" style="20"/>
    <col min="15360" max="15360" width="6.5546875" style="20" customWidth="1"/>
    <col min="15361" max="15361" width="44.109375" style="20" customWidth="1"/>
    <col min="15362" max="15362" width="20.109375" style="20" customWidth="1"/>
    <col min="15363" max="15363" width="18" style="20" customWidth="1"/>
    <col min="15364" max="15364" width="16.88671875" style="20" customWidth="1"/>
    <col min="15365" max="15369" width="12.88671875" style="20" customWidth="1"/>
    <col min="15370" max="15370" width="19.109375" style="20" customWidth="1"/>
    <col min="15371" max="15615" width="9.109375" style="20"/>
    <col min="15616" max="15616" width="6.5546875" style="20" customWidth="1"/>
    <col min="15617" max="15617" width="44.109375" style="20" customWidth="1"/>
    <col min="15618" max="15618" width="20.109375" style="20" customWidth="1"/>
    <col min="15619" max="15619" width="18" style="20" customWidth="1"/>
    <col min="15620" max="15620" width="16.88671875" style="20" customWidth="1"/>
    <col min="15621" max="15625" width="12.88671875" style="20" customWidth="1"/>
    <col min="15626" max="15626" width="19.109375" style="20" customWidth="1"/>
    <col min="15627" max="15871" width="9.109375" style="20"/>
    <col min="15872" max="15872" width="6.5546875" style="20" customWidth="1"/>
    <col min="15873" max="15873" width="44.109375" style="20" customWidth="1"/>
    <col min="15874" max="15874" width="20.109375" style="20" customWidth="1"/>
    <col min="15875" max="15875" width="18" style="20" customWidth="1"/>
    <col min="15876" max="15876" width="16.88671875" style="20" customWidth="1"/>
    <col min="15877" max="15881" width="12.88671875" style="20" customWidth="1"/>
    <col min="15882" max="15882" width="19.109375" style="20" customWidth="1"/>
    <col min="15883" max="16127" width="9.109375" style="20"/>
    <col min="16128" max="16128" width="6.5546875" style="20" customWidth="1"/>
    <col min="16129" max="16129" width="44.109375" style="20" customWidth="1"/>
    <col min="16130" max="16130" width="20.109375" style="20" customWidth="1"/>
    <col min="16131" max="16131" width="18" style="20" customWidth="1"/>
    <col min="16132" max="16132" width="16.88671875" style="20" customWidth="1"/>
    <col min="16133" max="16137" width="12.88671875" style="20" customWidth="1"/>
    <col min="16138" max="16138" width="19.109375" style="20" customWidth="1"/>
    <col min="16139" max="16384" width="9.109375" style="20"/>
  </cols>
  <sheetData>
    <row r="1" spans="1:13" ht="37.799999999999997" customHeight="1">
      <c r="A1" s="358" t="s">
        <v>1145</v>
      </c>
      <c r="B1" s="359"/>
      <c r="C1" s="359"/>
      <c r="D1" s="359"/>
      <c r="E1" s="359"/>
      <c r="F1" s="359"/>
      <c r="G1" s="359"/>
      <c r="H1" s="359"/>
      <c r="I1" s="359"/>
      <c r="J1" s="359"/>
    </row>
    <row r="2" spans="1:13" ht="22.8" customHeight="1">
      <c r="A2" s="360" t="str">
        <f>'Bieu 01'!A2:K2</f>
        <v>(Kèm theo Nghị quyết số 113/NQ-HĐND ngày 09/7/2019 của HĐND thành phố Sơn La)</v>
      </c>
      <c r="B2" s="360"/>
      <c r="C2" s="360"/>
      <c r="D2" s="360"/>
      <c r="E2" s="360"/>
      <c r="F2" s="360"/>
      <c r="G2" s="360"/>
      <c r="H2" s="360"/>
      <c r="I2" s="360"/>
      <c r="J2" s="360"/>
    </row>
    <row r="3" spans="1:13" ht="30.75" customHeight="1">
      <c r="J3" s="80"/>
    </row>
    <row r="4" spans="1:13" s="22" customFormat="1" ht="30.75" customHeight="1">
      <c r="A4" s="369" t="s">
        <v>14</v>
      </c>
      <c r="B4" s="369" t="s">
        <v>91</v>
      </c>
      <c r="C4" s="369" t="s">
        <v>32</v>
      </c>
      <c r="D4" s="369" t="s">
        <v>1332</v>
      </c>
      <c r="E4" s="369" t="s">
        <v>92</v>
      </c>
      <c r="F4" s="369" t="s">
        <v>3</v>
      </c>
      <c r="G4" s="369" t="s">
        <v>1308</v>
      </c>
      <c r="H4" s="369"/>
      <c r="I4" s="369" t="s">
        <v>1148</v>
      </c>
      <c r="J4" s="369" t="s">
        <v>6</v>
      </c>
    </row>
    <row r="5" spans="1:13" s="22" customFormat="1" ht="15" customHeight="1">
      <c r="A5" s="369"/>
      <c r="B5" s="369"/>
      <c r="C5" s="369"/>
      <c r="D5" s="369"/>
      <c r="E5" s="369"/>
      <c r="F5" s="369"/>
      <c r="G5" s="369" t="s">
        <v>79</v>
      </c>
      <c r="H5" s="369" t="s">
        <v>1185</v>
      </c>
      <c r="I5" s="369"/>
      <c r="J5" s="369"/>
    </row>
    <row r="6" spans="1:13" s="22" customFormat="1" ht="16.8" customHeight="1">
      <c r="A6" s="369"/>
      <c r="B6" s="369"/>
      <c r="C6" s="369"/>
      <c r="D6" s="369"/>
      <c r="E6" s="369"/>
      <c r="F6" s="369"/>
      <c r="G6" s="369"/>
      <c r="H6" s="369"/>
      <c r="I6" s="369"/>
      <c r="J6" s="369"/>
    </row>
    <row r="7" spans="1:13" s="23" customFormat="1" ht="13.8">
      <c r="A7" s="251"/>
      <c r="B7" s="251" t="s">
        <v>15</v>
      </c>
      <c r="C7" s="296"/>
      <c r="D7" s="297"/>
      <c r="E7" s="251"/>
      <c r="F7" s="251"/>
      <c r="G7" s="298"/>
      <c r="H7" s="299">
        <f>SUM(H8:H55)</f>
        <v>227778.891</v>
      </c>
      <c r="I7" s="299">
        <f>SUM(I8:I55)</f>
        <v>53805.784799999987</v>
      </c>
      <c r="J7" s="300"/>
      <c r="M7" s="77"/>
    </row>
    <row r="8" spans="1:13" s="22" customFormat="1" ht="27.6">
      <c r="A8" s="86">
        <v>1</v>
      </c>
      <c r="B8" s="87" t="s">
        <v>895</v>
      </c>
      <c r="C8" s="88" t="s">
        <v>106</v>
      </c>
      <c r="D8" s="86" t="s">
        <v>919</v>
      </c>
      <c r="E8" s="86" t="s">
        <v>926</v>
      </c>
      <c r="F8" s="86" t="s">
        <v>186</v>
      </c>
      <c r="G8" s="89" t="s">
        <v>927</v>
      </c>
      <c r="H8" s="301">
        <v>3516.6</v>
      </c>
      <c r="I8" s="302">
        <v>99.1</v>
      </c>
      <c r="J8" s="91" t="s">
        <v>1169</v>
      </c>
    </row>
    <row r="9" spans="1:13" s="22" customFormat="1" ht="27.6" customHeight="1">
      <c r="A9" s="86">
        <v>2</v>
      </c>
      <c r="B9" s="87" t="s">
        <v>322</v>
      </c>
      <c r="C9" s="88" t="s">
        <v>1243</v>
      </c>
      <c r="D9" s="86" t="s">
        <v>16</v>
      </c>
      <c r="E9" s="86" t="s">
        <v>323</v>
      </c>
      <c r="F9" s="86" t="s">
        <v>128</v>
      </c>
      <c r="G9" s="89" t="s">
        <v>596</v>
      </c>
      <c r="H9" s="301">
        <v>799.45799999999997</v>
      </c>
      <c r="I9" s="301">
        <f>'Bieu 2.2'!N24</f>
        <v>50.146999999999998</v>
      </c>
      <c r="J9" s="91" t="s">
        <v>1170</v>
      </c>
    </row>
    <row r="10" spans="1:13" s="22" customFormat="1" ht="41.4">
      <c r="A10" s="86">
        <v>3</v>
      </c>
      <c r="B10" s="87" t="s">
        <v>898</v>
      </c>
      <c r="C10" s="88" t="s">
        <v>99</v>
      </c>
      <c r="D10" s="86" t="s">
        <v>922</v>
      </c>
      <c r="E10" s="86" t="s">
        <v>923</v>
      </c>
      <c r="F10" s="86" t="s">
        <v>924</v>
      </c>
      <c r="G10" s="89" t="s">
        <v>925</v>
      </c>
      <c r="H10" s="301">
        <v>2262.4140000000002</v>
      </c>
      <c r="I10" s="302">
        <v>1222.2539999999999</v>
      </c>
      <c r="J10" s="91" t="s">
        <v>1171</v>
      </c>
    </row>
    <row r="11" spans="1:13" s="22" customFormat="1" ht="31.2" customHeight="1">
      <c r="A11" s="86">
        <v>4</v>
      </c>
      <c r="B11" s="87" t="s">
        <v>900</v>
      </c>
      <c r="C11" s="88" t="s">
        <v>101</v>
      </c>
      <c r="D11" s="86" t="s">
        <v>919</v>
      </c>
      <c r="E11" s="86" t="s">
        <v>1333</v>
      </c>
      <c r="F11" s="86" t="s">
        <v>441</v>
      </c>
      <c r="G11" s="89" t="s">
        <v>921</v>
      </c>
      <c r="H11" s="301">
        <v>2469.6909999999998</v>
      </c>
      <c r="I11" s="301">
        <f>'Bieu 2.2'!O26</f>
        <v>700</v>
      </c>
      <c r="J11" s="91" t="s">
        <v>1210</v>
      </c>
    </row>
    <row r="12" spans="1:13" s="22" customFormat="1" ht="27.6">
      <c r="A12" s="86">
        <v>5</v>
      </c>
      <c r="B12" s="87" t="s">
        <v>901</v>
      </c>
      <c r="C12" s="88" t="s">
        <v>106</v>
      </c>
      <c r="D12" s="86" t="s">
        <v>63</v>
      </c>
      <c r="E12" s="86" t="s">
        <v>913</v>
      </c>
      <c r="F12" s="86" t="s">
        <v>22</v>
      </c>
      <c r="G12" s="89" t="s">
        <v>914</v>
      </c>
      <c r="H12" s="301">
        <v>3800</v>
      </c>
      <c r="I12" s="301">
        <f>'Bieu 2.2'!M27</f>
        <v>500</v>
      </c>
      <c r="J12" s="91" t="s">
        <v>1168</v>
      </c>
    </row>
    <row r="13" spans="1:13" s="22" customFormat="1" ht="27.6">
      <c r="A13" s="86">
        <v>6</v>
      </c>
      <c r="B13" s="87" t="s">
        <v>902</v>
      </c>
      <c r="C13" s="88" t="s">
        <v>915</v>
      </c>
      <c r="D13" s="86" t="s">
        <v>916</v>
      </c>
      <c r="E13" s="86" t="s">
        <v>917</v>
      </c>
      <c r="F13" s="86" t="s">
        <v>128</v>
      </c>
      <c r="G13" s="89" t="s">
        <v>918</v>
      </c>
      <c r="H13" s="301">
        <v>1599.7909999999999</v>
      </c>
      <c r="I13" s="301">
        <f>'Bieu 2.2'!M28</f>
        <v>800</v>
      </c>
      <c r="J13" s="91" t="s">
        <v>1211</v>
      </c>
    </row>
    <row r="14" spans="1:13" s="22" customFormat="1" ht="31.8" customHeight="1">
      <c r="A14" s="86">
        <v>7</v>
      </c>
      <c r="B14" s="87" t="s">
        <v>976</v>
      </c>
      <c r="C14" s="88" t="s">
        <v>979</v>
      </c>
      <c r="D14" s="86" t="s">
        <v>81</v>
      </c>
      <c r="E14" s="86" t="s">
        <v>980</v>
      </c>
      <c r="F14" s="86" t="s">
        <v>54</v>
      </c>
      <c r="G14" s="89" t="s">
        <v>981</v>
      </c>
      <c r="H14" s="301">
        <v>1434.989</v>
      </c>
      <c r="I14" s="301">
        <f>'Bieu 03'!M32</f>
        <v>119.505</v>
      </c>
      <c r="J14" s="91" t="s">
        <v>1173</v>
      </c>
    </row>
    <row r="15" spans="1:13" s="22" customFormat="1" ht="28.2" customHeight="1">
      <c r="A15" s="86">
        <v>8</v>
      </c>
      <c r="B15" s="87" t="s">
        <v>982</v>
      </c>
      <c r="C15" s="88" t="s">
        <v>979</v>
      </c>
      <c r="D15" s="86" t="s">
        <v>916</v>
      </c>
      <c r="E15" s="86" t="s">
        <v>980</v>
      </c>
      <c r="F15" s="86" t="s">
        <v>54</v>
      </c>
      <c r="G15" s="89" t="s">
        <v>983</v>
      </c>
      <c r="H15" s="301">
        <v>1992.886</v>
      </c>
      <c r="I15" s="301">
        <f>'Bieu 03'!M33</f>
        <v>46.8</v>
      </c>
      <c r="J15" s="91" t="s">
        <v>1173</v>
      </c>
    </row>
    <row r="16" spans="1:13" s="22" customFormat="1" ht="31.2" customHeight="1">
      <c r="A16" s="86">
        <v>9</v>
      </c>
      <c r="B16" s="87" t="s">
        <v>984</v>
      </c>
      <c r="C16" s="88" t="s">
        <v>979</v>
      </c>
      <c r="D16" s="86" t="s">
        <v>985</v>
      </c>
      <c r="E16" s="86" t="s">
        <v>986</v>
      </c>
      <c r="F16" s="86" t="s">
        <v>54</v>
      </c>
      <c r="G16" s="89" t="s">
        <v>987</v>
      </c>
      <c r="H16" s="301">
        <v>1551.4970000000001</v>
      </c>
      <c r="I16" s="301">
        <f>'Bieu 03'!M34</f>
        <v>19.899999999999999</v>
      </c>
      <c r="J16" s="91" t="s">
        <v>1173</v>
      </c>
    </row>
    <row r="17" spans="1:10" s="22" customFormat="1" ht="43.2" customHeight="1">
      <c r="A17" s="86">
        <v>10</v>
      </c>
      <c r="B17" s="87" t="s">
        <v>995</v>
      </c>
      <c r="C17" s="88" t="s">
        <v>99</v>
      </c>
      <c r="D17" s="86" t="s">
        <v>645</v>
      </c>
      <c r="E17" s="86" t="s">
        <v>903</v>
      </c>
      <c r="F17" s="86" t="s">
        <v>490</v>
      </c>
      <c r="G17" s="89" t="s">
        <v>994</v>
      </c>
      <c r="H17" s="301">
        <v>3029.002</v>
      </c>
      <c r="I17" s="301">
        <f>'Bieu 03'!M36</f>
        <v>36.473999999999997</v>
      </c>
      <c r="J17" s="91" t="s">
        <v>1174</v>
      </c>
    </row>
    <row r="18" spans="1:10" s="22" customFormat="1" ht="27.6">
      <c r="A18" s="86">
        <v>11</v>
      </c>
      <c r="B18" s="87" t="s">
        <v>905</v>
      </c>
      <c r="C18" s="88"/>
      <c r="D18" s="86" t="s">
        <v>906</v>
      </c>
      <c r="E18" s="86" t="s">
        <v>907</v>
      </c>
      <c r="F18" s="86" t="s">
        <v>80</v>
      </c>
      <c r="G18" s="89"/>
      <c r="H18" s="301">
        <v>5850.6170000000002</v>
      </c>
      <c r="I18" s="301">
        <f>'Bieu 03'!N123</f>
        <v>388.83700000000005</v>
      </c>
      <c r="J18" s="91" t="s">
        <v>1175</v>
      </c>
    </row>
    <row r="19" spans="1:10" s="22" customFormat="1" ht="27.6">
      <c r="A19" s="86">
        <v>12</v>
      </c>
      <c r="B19" s="87" t="s">
        <v>592</v>
      </c>
      <c r="C19" s="88" t="s">
        <v>100</v>
      </c>
      <c r="D19" s="86" t="s">
        <v>16</v>
      </c>
      <c r="E19" s="86" t="s">
        <v>323</v>
      </c>
      <c r="F19" s="86" t="s">
        <v>128</v>
      </c>
      <c r="G19" s="89" t="s">
        <v>598</v>
      </c>
      <c r="H19" s="301">
        <v>899.77300000000002</v>
      </c>
      <c r="I19" s="301">
        <f>'Bieu 03'!M125</f>
        <v>89.813999999999993</v>
      </c>
      <c r="J19" s="91" t="s">
        <v>1172</v>
      </c>
    </row>
    <row r="20" spans="1:10" s="22" customFormat="1" ht="27.6">
      <c r="A20" s="86">
        <v>13</v>
      </c>
      <c r="B20" s="87" t="s">
        <v>324</v>
      </c>
      <c r="C20" s="88" t="s">
        <v>100</v>
      </c>
      <c r="D20" s="86" t="s">
        <v>16</v>
      </c>
      <c r="E20" s="86" t="s">
        <v>323</v>
      </c>
      <c r="F20" s="86" t="s">
        <v>128</v>
      </c>
      <c r="G20" s="89" t="s">
        <v>597</v>
      </c>
      <c r="H20" s="301">
        <v>799.60400000000004</v>
      </c>
      <c r="I20" s="301">
        <f>'Bieu 03'!M126</f>
        <v>45</v>
      </c>
      <c r="J20" s="91" t="s">
        <v>1172</v>
      </c>
    </row>
    <row r="21" spans="1:10" s="22" customFormat="1" ht="41.4">
      <c r="A21" s="86">
        <v>14</v>
      </c>
      <c r="B21" s="87" t="s">
        <v>993</v>
      </c>
      <c r="C21" s="88" t="s">
        <v>219</v>
      </c>
      <c r="D21" s="86" t="s">
        <v>957</v>
      </c>
      <c r="E21" s="86" t="s">
        <v>1146</v>
      </c>
      <c r="F21" s="86" t="s">
        <v>508</v>
      </c>
      <c r="G21" s="89" t="s">
        <v>1147</v>
      </c>
      <c r="H21" s="301">
        <v>521.54600000000005</v>
      </c>
      <c r="I21" s="301">
        <f>'Bieu 03'!M128</f>
        <v>220</v>
      </c>
      <c r="J21" s="91" t="s">
        <v>1176</v>
      </c>
    </row>
    <row r="22" spans="1:10" s="22" customFormat="1" ht="41.4">
      <c r="A22" s="86">
        <v>15</v>
      </c>
      <c r="B22" s="87" t="s">
        <v>909</v>
      </c>
      <c r="C22" s="88" t="s">
        <v>1010</v>
      </c>
      <c r="D22" s="86" t="s">
        <v>1011</v>
      </c>
      <c r="E22" s="86" t="s">
        <v>1012</v>
      </c>
      <c r="F22" s="86">
        <v>2018</v>
      </c>
      <c r="G22" s="89" t="s">
        <v>1013</v>
      </c>
      <c r="H22" s="301">
        <v>2228.1619999999998</v>
      </c>
      <c r="I22" s="301">
        <f>'Bieu 03'!M129</f>
        <v>210.49799999999999</v>
      </c>
      <c r="J22" s="91" t="s">
        <v>1177</v>
      </c>
    </row>
    <row r="23" spans="1:10" s="22" customFormat="1" ht="27.6">
      <c r="A23" s="86">
        <v>16</v>
      </c>
      <c r="B23" s="87" t="s">
        <v>928</v>
      </c>
      <c r="C23" s="88" t="s">
        <v>106</v>
      </c>
      <c r="D23" s="86" t="s">
        <v>52</v>
      </c>
      <c r="E23" s="86" t="s">
        <v>929</v>
      </c>
      <c r="F23" s="86" t="s">
        <v>128</v>
      </c>
      <c r="G23" s="89" t="s">
        <v>585</v>
      </c>
      <c r="H23" s="301">
        <v>600</v>
      </c>
      <c r="I23" s="301">
        <f>'Bieu 03'!M132</f>
        <v>400</v>
      </c>
      <c r="J23" s="91" t="s">
        <v>1177</v>
      </c>
    </row>
    <row r="24" spans="1:10" s="22" customFormat="1" ht="41.4">
      <c r="A24" s="86">
        <v>17</v>
      </c>
      <c r="B24" s="87" t="s">
        <v>932</v>
      </c>
      <c r="C24" s="88" t="s">
        <v>747</v>
      </c>
      <c r="D24" s="86" t="s">
        <v>430</v>
      </c>
      <c r="E24" s="86" t="s">
        <v>1259</v>
      </c>
      <c r="F24" s="86" t="s">
        <v>924</v>
      </c>
      <c r="G24" s="89" t="s">
        <v>934</v>
      </c>
      <c r="H24" s="301">
        <v>755.37099999999998</v>
      </c>
      <c r="I24" s="301">
        <f>'Bieu 03'!M134</f>
        <v>50</v>
      </c>
      <c r="J24" s="91" t="s">
        <v>1174</v>
      </c>
    </row>
    <row r="25" spans="1:10" s="22" customFormat="1" ht="27.6">
      <c r="A25" s="86">
        <v>18</v>
      </c>
      <c r="B25" s="87" t="s">
        <v>935</v>
      </c>
      <c r="C25" s="88" t="s">
        <v>106</v>
      </c>
      <c r="D25" s="86" t="s">
        <v>42</v>
      </c>
      <c r="E25" s="86" t="s">
        <v>1260</v>
      </c>
      <c r="F25" s="86" t="s">
        <v>128</v>
      </c>
      <c r="G25" s="89" t="s">
        <v>937</v>
      </c>
      <c r="H25" s="301">
        <v>671.37900000000002</v>
      </c>
      <c r="I25" s="301">
        <f>'Bieu 03'!M135</f>
        <v>671.37900000000002</v>
      </c>
      <c r="J25" s="91" t="s">
        <v>1177</v>
      </c>
    </row>
    <row r="26" spans="1:10" s="22" customFormat="1" ht="27.6">
      <c r="A26" s="86">
        <v>19</v>
      </c>
      <c r="B26" s="87" t="s">
        <v>938</v>
      </c>
      <c r="C26" s="88" t="s">
        <v>340</v>
      </c>
      <c r="D26" s="86" t="s">
        <v>939</v>
      </c>
      <c r="E26" s="86" t="s">
        <v>940</v>
      </c>
      <c r="F26" s="86" t="s">
        <v>441</v>
      </c>
      <c r="G26" s="89" t="s">
        <v>941</v>
      </c>
      <c r="H26" s="301">
        <v>1000</v>
      </c>
      <c r="I26" s="301">
        <f>'Bieu 03'!M136</f>
        <v>800</v>
      </c>
      <c r="J26" s="91" t="s">
        <v>1172</v>
      </c>
    </row>
    <row r="27" spans="1:10" s="22" customFormat="1" ht="41.4">
      <c r="A27" s="86">
        <v>20</v>
      </c>
      <c r="B27" s="87" t="s">
        <v>943</v>
      </c>
      <c r="C27" s="88" t="s">
        <v>72</v>
      </c>
      <c r="D27" s="86" t="s">
        <v>56</v>
      </c>
      <c r="E27" s="86" t="s">
        <v>944</v>
      </c>
      <c r="F27" s="86" t="s">
        <v>441</v>
      </c>
      <c r="G27" s="89" t="s">
        <v>945</v>
      </c>
      <c r="H27" s="301">
        <v>1110</v>
      </c>
      <c r="I27" s="301">
        <f>'Bieu 03'!M137</f>
        <v>1110</v>
      </c>
      <c r="J27" s="91" t="s">
        <v>1177</v>
      </c>
    </row>
    <row r="28" spans="1:10" s="22" customFormat="1" ht="41.4">
      <c r="A28" s="86">
        <v>21</v>
      </c>
      <c r="B28" s="87" t="s">
        <v>947</v>
      </c>
      <c r="C28" s="88" t="s">
        <v>99</v>
      </c>
      <c r="D28" s="86" t="s">
        <v>17</v>
      </c>
      <c r="E28" s="86" t="s">
        <v>948</v>
      </c>
      <c r="F28" s="86" t="s">
        <v>441</v>
      </c>
      <c r="G28" s="89" t="s">
        <v>949</v>
      </c>
      <c r="H28" s="301">
        <v>1849.8889999999999</v>
      </c>
      <c r="I28" s="301">
        <f>'Bieu 03'!M138</f>
        <v>1849.8889999999999</v>
      </c>
      <c r="J28" s="91" t="s">
        <v>1177</v>
      </c>
    </row>
    <row r="29" spans="1:10" s="22" customFormat="1" ht="41.4">
      <c r="A29" s="86">
        <v>22</v>
      </c>
      <c r="B29" s="87" t="s">
        <v>954</v>
      </c>
      <c r="C29" s="88" t="s">
        <v>106</v>
      </c>
      <c r="D29" s="86" t="s">
        <v>81</v>
      </c>
      <c r="E29" s="86" t="s">
        <v>955</v>
      </c>
      <c r="F29" s="86" t="s">
        <v>22</v>
      </c>
      <c r="G29" s="89" t="s">
        <v>953</v>
      </c>
      <c r="H29" s="301">
        <v>2300</v>
      </c>
      <c r="I29" s="301">
        <f>'Bieu 03'!M140</f>
        <v>2300</v>
      </c>
      <c r="J29" s="91" t="s">
        <v>1176</v>
      </c>
    </row>
    <row r="30" spans="1:10" s="22" customFormat="1" ht="27.6">
      <c r="A30" s="86">
        <v>23</v>
      </c>
      <c r="B30" s="87" t="s">
        <v>956</v>
      </c>
      <c r="C30" s="88" t="s">
        <v>106</v>
      </c>
      <c r="D30" s="86" t="s">
        <v>957</v>
      </c>
      <c r="E30" s="86" t="s">
        <v>958</v>
      </c>
      <c r="F30" s="86" t="s">
        <v>22</v>
      </c>
      <c r="G30" s="89" t="s">
        <v>959</v>
      </c>
      <c r="H30" s="301">
        <v>3800</v>
      </c>
      <c r="I30" s="301">
        <f>'Bieu 03'!M141</f>
        <v>3800</v>
      </c>
      <c r="J30" s="91" t="s">
        <v>1177</v>
      </c>
    </row>
    <row r="31" spans="1:10" s="22" customFormat="1" ht="27.6">
      <c r="A31" s="86">
        <v>24</v>
      </c>
      <c r="B31" s="87" t="s">
        <v>960</v>
      </c>
      <c r="C31" s="88" t="s">
        <v>106</v>
      </c>
      <c r="D31" s="86" t="s">
        <v>41</v>
      </c>
      <c r="E31" s="86" t="s">
        <v>302</v>
      </c>
      <c r="F31" s="86" t="s">
        <v>128</v>
      </c>
      <c r="G31" s="89" t="s">
        <v>961</v>
      </c>
      <c r="H31" s="301">
        <v>367.63900000000001</v>
      </c>
      <c r="I31" s="301">
        <f>'Bieu 03'!M142</f>
        <v>367.63900000000001</v>
      </c>
      <c r="J31" s="91" t="s">
        <v>1177</v>
      </c>
    </row>
    <row r="32" spans="1:10" s="22" customFormat="1" ht="41.4">
      <c r="A32" s="86">
        <v>25</v>
      </c>
      <c r="B32" s="87" t="s">
        <v>971</v>
      </c>
      <c r="C32" s="88" t="s">
        <v>963</v>
      </c>
      <c r="D32" s="86" t="s">
        <v>969</v>
      </c>
      <c r="E32" s="86" t="s">
        <v>972</v>
      </c>
      <c r="F32" s="86" t="s">
        <v>145</v>
      </c>
      <c r="G32" s="89" t="s">
        <v>973</v>
      </c>
      <c r="H32" s="301">
        <v>951.36500000000001</v>
      </c>
      <c r="I32" s="301">
        <f>'Bieu 03'!M143</f>
        <v>549.53399999999999</v>
      </c>
      <c r="J32" s="91" t="s">
        <v>1171</v>
      </c>
    </row>
    <row r="33" spans="1:10" s="22" customFormat="1" ht="41.4">
      <c r="A33" s="86">
        <v>26</v>
      </c>
      <c r="B33" s="87" t="s">
        <v>990</v>
      </c>
      <c r="C33" s="88" t="s">
        <v>545</v>
      </c>
      <c r="D33" s="86" t="s">
        <v>17</v>
      </c>
      <c r="E33" s="86" t="s">
        <v>546</v>
      </c>
      <c r="F33" s="86" t="s">
        <v>80</v>
      </c>
      <c r="G33" s="89" t="s">
        <v>547</v>
      </c>
      <c r="H33" s="301">
        <v>66906.274000000005</v>
      </c>
      <c r="I33" s="301">
        <v>14174</v>
      </c>
      <c r="J33" s="303" t="s">
        <v>1178</v>
      </c>
    </row>
    <row r="34" spans="1:10" s="22" customFormat="1" ht="41.4">
      <c r="A34" s="86">
        <v>27</v>
      </c>
      <c r="B34" s="87" t="s">
        <v>1015</v>
      </c>
      <c r="C34" s="88" t="s">
        <v>219</v>
      </c>
      <c r="D34" s="86" t="s">
        <v>1016</v>
      </c>
      <c r="E34" s="86" t="s">
        <v>1017</v>
      </c>
      <c r="F34" s="86" t="s">
        <v>119</v>
      </c>
      <c r="G34" s="89" t="s">
        <v>1023</v>
      </c>
      <c r="H34" s="301">
        <v>1700</v>
      </c>
      <c r="I34" s="301">
        <f>'Bieu 03'!M147</f>
        <v>1200</v>
      </c>
      <c r="J34" s="91" t="s">
        <v>1212</v>
      </c>
    </row>
    <row r="35" spans="1:10" s="22" customFormat="1" ht="55.2">
      <c r="A35" s="86">
        <v>28</v>
      </c>
      <c r="B35" s="87" t="s">
        <v>1019</v>
      </c>
      <c r="C35" s="88" t="s">
        <v>1020</v>
      </c>
      <c r="D35" s="86" t="s">
        <v>1021</v>
      </c>
      <c r="E35" s="86" t="s">
        <v>1022</v>
      </c>
      <c r="F35" s="86" t="s">
        <v>119</v>
      </c>
      <c r="G35" s="89" t="s">
        <v>1024</v>
      </c>
      <c r="H35" s="301">
        <v>2500</v>
      </c>
      <c r="I35" s="301">
        <f>'Bieu 03'!M148</f>
        <v>1806.0517999999865</v>
      </c>
      <c r="J35" s="91" t="s">
        <v>1179</v>
      </c>
    </row>
    <row r="36" spans="1:10" s="22" customFormat="1" ht="41.4">
      <c r="A36" s="86">
        <v>29</v>
      </c>
      <c r="B36" s="87" t="s">
        <v>1086</v>
      </c>
      <c r="C36" s="88" t="s">
        <v>60</v>
      </c>
      <c r="D36" s="86" t="s">
        <v>1088</v>
      </c>
      <c r="E36" s="86" t="s">
        <v>1089</v>
      </c>
      <c r="F36" s="86" t="s">
        <v>119</v>
      </c>
      <c r="G36" s="89" t="s">
        <v>1087</v>
      </c>
      <c r="H36" s="301">
        <v>650</v>
      </c>
      <c r="I36" s="301">
        <f>'Bieu 03'!M149</f>
        <v>500</v>
      </c>
      <c r="J36" s="91" t="s">
        <v>1176</v>
      </c>
    </row>
    <row r="37" spans="1:10" s="22" customFormat="1" ht="41.4">
      <c r="A37" s="86">
        <v>30</v>
      </c>
      <c r="B37" s="87" t="s">
        <v>1206</v>
      </c>
      <c r="C37" s="88" t="s">
        <v>868</v>
      </c>
      <c r="D37" s="86" t="s">
        <v>1088</v>
      </c>
      <c r="E37" s="86" t="s">
        <v>1207</v>
      </c>
      <c r="F37" s="86" t="s">
        <v>22</v>
      </c>
      <c r="G37" s="89" t="s">
        <v>1083</v>
      </c>
      <c r="H37" s="301">
        <v>1196.0440000000001</v>
      </c>
      <c r="I37" s="301">
        <v>633</v>
      </c>
      <c r="J37" s="91" t="s">
        <v>1176</v>
      </c>
    </row>
    <row r="38" spans="1:10" s="22" customFormat="1" ht="27.6">
      <c r="A38" s="86">
        <v>31</v>
      </c>
      <c r="B38" s="87" t="s">
        <v>1030</v>
      </c>
      <c r="C38" s="88" t="s">
        <v>1046</v>
      </c>
      <c r="D38" s="86" t="s">
        <v>939</v>
      </c>
      <c r="E38" s="86" t="s">
        <v>1047</v>
      </c>
      <c r="F38" s="86" t="s">
        <v>1048</v>
      </c>
      <c r="G38" s="89" t="s">
        <v>1049</v>
      </c>
      <c r="H38" s="301">
        <v>14181.388000000001</v>
      </c>
      <c r="I38" s="301">
        <f>'Bieu 4'!O57</f>
        <v>1000</v>
      </c>
      <c r="J38" s="91" t="s">
        <v>1335</v>
      </c>
    </row>
    <row r="39" spans="1:10" s="22" customFormat="1" ht="41.4">
      <c r="A39" s="86">
        <v>32</v>
      </c>
      <c r="B39" s="87" t="s">
        <v>465</v>
      </c>
      <c r="C39" s="88" t="s">
        <v>258</v>
      </c>
      <c r="D39" s="86" t="s">
        <v>37</v>
      </c>
      <c r="E39" s="86" t="s">
        <v>489</v>
      </c>
      <c r="F39" s="86" t="s">
        <v>490</v>
      </c>
      <c r="G39" s="89" t="s">
        <v>491</v>
      </c>
      <c r="H39" s="301">
        <v>5300.2550000000001</v>
      </c>
      <c r="I39" s="301">
        <f>'Bieu 5'!O33</f>
        <v>138.32300000000001</v>
      </c>
      <c r="J39" s="91" t="s">
        <v>1171</v>
      </c>
    </row>
    <row r="40" spans="1:10" s="22" customFormat="1" ht="41.4">
      <c r="A40" s="86">
        <v>33</v>
      </c>
      <c r="B40" s="87" t="s">
        <v>474</v>
      </c>
      <c r="C40" s="88" t="s">
        <v>55</v>
      </c>
      <c r="D40" s="86" t="s">
        <v>47</v>
      </c>
      <c r="E40" s="86" t="s">
        <v>503</v>
      </c>
      <c r="F40" s="86">
        <v>2017</v>
      </c>
      <c r="G40" s="89" t="s">
        <v>504</v>
      </c>
      <c r="H40" s="301">
        <v>17086</v>
      </c>
      <c r="I40" s="301">
        <f>'Bieu 5'!O50</f>
        <v>8510.5949999999993</v>
      </c>
      <c r="J40" s="303" t="s">
        <v>1178</v>
      </c>
    </row>
    <row r="41" spans="1:10" s="22" customFormat="1" ht="41.4">
      <c r="A41" s="86">
        <v>34</v>
      </c>
      <c r="B41" s="87" t="s">
        <v>475</v>
      </c>
      <c r="C41" s="88" t="s">
        <v>55</v>
      </c>
      <c r="D41" s="86" t="s">
        <v>45</v>
      </c>
      <c r="E41" s="86" t="s">
        <v>507</v>
      </c>
      <c r="F41" s="86" t="s">
        <v>508</v>
      </c>
      <c r="G41" s="89" t="s">
        <v>509</v>
      </c>
      <c r="H41" s="301">
        <v>456.02699999999999</v>
      </c>
      <c r="I41" s="301">
        <f>'Bieu 5'!O51</f>
        <v>437.65899999999999</v>
      </c>
      <c r="J41" s="91" t="s">
        <v>1180</v>
      </c>
    </row>
    <row r="42" spans="1:10" s="22" customFormat="1" ht="27.6">
      <c r="A42" s="86">
        <v>35</v>
      </c>
      <c r="B42" s="87" t="s">
        <v>466</v>
      </c>
      <c r="C42" s="88" t="s">
        <v>282</v>
      </c>
      <c r="D42" s="86" t="s">
        <v>17</v>
      </c>
      <c r="E42" s="86" t="s">
        <v>492</v>
      </c>
      <c r="F42" s="86" t="s">
        <v>54</v>
      </c>
      <c r="G42" s="89" t="s">
        <v>493</v>
      </c>
      <c r="H42" s="301">
        <v>868.13900000000001</v>
      </c>
      <c r="I42" s="301">
        <f>'Bieu 5'!O68</f>
        <v>39.374000000000002</v>
      </c>
      <c r="J42" s="91" t="s">
        <v>1176</v>
      </c>
    </row>
    <row r="43" spans="1:10" s="22" customFormat="1" ht="27.6">
      <c r="A43" s="86">
        <v>36</v>
      </c>
      <c r="B43" s="87" t="s">
        <v>468</v>
      </c>
      <c r="C43" s="88" t="s">
        <v>282</v>
      </c>
      <c r="D43" s="86" t="s">
        <v>39</v>
      </c>
      <c r="E43" s="86" t="s">
        <v>46</v>
      </c>
      <c r="F43" s="86">
        <v>2015</v>
      </c>
      <c r="G43" s="89" t="s">
        <v>495</v>
      </c>
      <c r="H43" s="301">
        <v>821.02300000000002</v>
      </c>
      <c r="I43" s="301">
        <f>'Bieu 5'!O69</f>
        <v>452.91399999999999</v>
      </c>
      <c r="J43" s="91" t="s">
        <v>1176</v>
      </c>
    </row>
    <row r="44" spans="1:10" s="22" customFormat="1" ht="41.4">
      <c r="A44" s="86">
        <v>37</v>
      </c>
      <c r="B44" s="87" t="s">
        <v>469</v>
      </c>
      <c r="C44" s="88" t="s">
        <v>282</v>
      </c>
      <c r="D44" s="86" t="s">
        <v>39</v>
      </c>
      <c r="E44" s="86" t="s">
        <v>496</v>
      </c>
      <c r="F44" s="86">
        <v>2015</v>
      </c>
      <c r="G44" s="89" t="s">
        <v>497</v>
      </c>
      <c r="H44" s="301">
        <v>743.51099999999997</v>
      </c>
      <c r="I44" s="301">
        <f>'Bieu 5'!O70</f>
        <v>384.95</v>
      </c>
      <c r="J44" s="91" t="s">
        <v>1171</v>
      </c>
    </row>
    <row r="45" spans="1:10" s="22" customFormat="1" ht="41.4">
      <c r="A45" s="86">
        <v>38</v>
      </c>
      <c r="B45" s="87" t="s">
        <v>470</v>
      </c>
      <c r="C45" s="88" t="s">
        <v>282</v>
      </c>
      <c r="D45" s="86" t="s">
        <v>39</v>
      </c>
      <c r="E45" s="86" t="s">
        <v>46</v>
      </c>
      <c r="F45" s="86">
        <v>2015</v>
      </c>
      <c r="G45" s="89" t="s">
        <v>498</v>
      </c>
      <c r="H45" s="301">
        <v>149.173</v>
      </c>
      <c r="I45" s="301">
        <f>'Bieu 5'!O71</f>
        <v>12.654999999999999</v>
      </c>
      <c r="J45" s="91" t="s">
        <v>1171</v>
      </c>
    </row>
    <row r="46" spans="1:10" s="22" customFormat="1" ht="41.4">
      <c r="A46" s="86">
        <v>39</v>
      </c>
      <c r="B46" s="87" t="s">
        <v>471</v>
      </c>
      <c r="C46" s="88" t="s">
        <v>282</v>
      </c>
      <c r="D46" s="86" t="s">
        <v>17</v>
      </c>
      <c r="E46" s="86" t="s">
        <v>46</v>
      </c>
      <c r="F46" s="86">
        <v>2015</v>
      </c>
      <c r="G46" s="89" t="s">
        <v>499</v>
      </c>
      <c r="H46" s="301">
        <v>395.57900000000001</v>
      </c>
      <c r="I46" s="301">
        <f>'Bieu 5'!O72</f>
        <v>15.116</v>
      </c>
      <c r="J46" s="91" t="s">
        <v>1171</v>
      </c>
    </row>
    <row r="47" spans="1:10" s="22" customFormat="1" ht="27.6">
      <c r="A47" s="86">
        <v>40</v>
      </c>
      <c r="B47" s="87" t="s">
        <v>472</v>
      </c>
      <c r="C47" s="88" t="s">
        <v>282</v>
      </c>
      <c r="D47" s="86" t="s">
        <v>37</v>
      </c>
      <c r="E47" s="86" t="s">
        <v>133</v>
      </c>
      <c r="F47" s="86" t="s">
        <v>54</v>
      </c>
      <c r="G47" s="89" t="s">
        <v>500</v>
      </c>
      <c r="H47" s="301">
        <v>1452.7049999999999</v>
      </c>
      <c r="I47" s="301">
        <f>'Bieu 5'!O73</f>
        <v>94.584000000000003</v>
      </c>
      <c r="J47" s="91" t="s">
        <v>1176</v>
      </c>
    </row>
    <row r="48" spans="1:10" ht="41.4">
      <c r="A48" s="86">
        <v>41</v>
      </c>
      <c r="B48" s="87" t="s">
        <v>1096</v>
      </c>
      <c r="C48" s="304" t="s">
        <v>59</v>
      </c>
      <c r="D48" s="304" t="s">
        <v>63</v>
      </c>
      <c r="E48" s="304" t="s">
        <v>1149</v>
      </c>
      <c r="F48" s="226" t="s">
        <v>21</v>
      </c>
      <c r="G48" s="304" t="s">
        <v>1150</v>
      </c>
      <c r="H48" s="305">
        <v>2297.8919999999998</v>
      </c>
      <c r="I48" s="301">
        <f>'Bieu 5'!O141</f>
        <v>1200</v>
      </c>
      <c r="J48" s="91" t="s">
        <v>1172</v>
      </c>
    </row>
    <row r="49" spans="1:10" ht="41.4">
      <c r="A49" s="86">
        <v>42</v>
      </c>
      <c r="B49" s="87" t="s">
        <v>1097</v>
      </c>
      <c r="C49" s="304" t="s">
        <v>59</v>
      </c>
      <c r="D49" s="304" t="s">
        <v>63</v>
      </c>
      <c r="E49" s="304" t="s">
        <v>1151</v>
      </c>
      <c r="F49" s="304" t="s">
        <v>186</v>
      </c>
      <c r="G49" s="304" t="s">
        <v>1152</v>
      </c>
      <c r="H49" s="305">
        <v>2696.8119999999999</v>
      </c>
      <c r="I49" s="301">
        <f>'Bieu 5'!O142</f>
        <v>1459.7929999999999</v>
      </c>
      <c r="J49" s="91" t="s">
        <v>1172</v>
      </c>
    </row>
    <row r="50" spans="1:10" ht="27.6">
      <c r="A50" s="86">
        <v>43</v>
      </c>
      <c r="B50" s="87" t="s">
        <v>1098</v>
      </c>
      <c r="C50" s="304" t="s">
        <v>1181</v>
      </c>
      <c r="D50" s="304" t="s">
        <v>63</v>
      </c>
      <c r="E50" s="304" t="s">
        <v>1154</v>
      </c>
      <c r="F50" s="304" t="s">
        <v>186</v>
      </c>
      <c r="G50" s="304" t="s">
        <v>1155</v>
      </c>
      <c r="H50" s="305">
        <v>957.99599999999998</v>
      </c>
      <c r="I50" s="301">
        <f>'Bieu 5'!O143</f>
        <v>300</v>
      </c>
      <c r="J50" s="91" t="s">
        <v>1172</v>
      </c>
    </row>
    <row r="51" spans="1:10" s="22" customFormat="1" ht="27.6">
      <c r="A51" s="86">
        <v>44</v>
      </c>
      <c r="B51" s="87" t="s">
        <v>1204</v>
      </c>
      <c r="C51" s="304" t="s">
        <v>106</v>
      </c>
      <c r="D51" s="86" t="s">
        <v>957</v>
      </c>
      <c r="E51" s="86" t="s">
        <v>1205</v>
      </c>
      <c r="F51" s="86" t="s">
        <v>128</v>
      </c>
      <c r="G51" s="89" t="s">
        <v>448</v>
      </c>
      <c r="H51" s="301">
        <v>2458.4</v>
      </c>
      <c r="I51" s="301">
        <v>1500</v>
      </c>
      <c r="J51" s="91" t="s">
        <v>1176</v>
      </c>
    </row>
    <row r="52" spans="1:10" s="22" customFormat="1" ht="27.6">
      <c r="A52" s="86">
        <v>45</v>
      </c>
      <c r="B52" s="87" t="s">
        <v>363</v>
      </c>
      <c r="C52" s="304" t="s">
        <v>106</v>
      </c>
      <c r="D52" s="86" t="s">
        <v>56</v>
      </c>
      <c r="E52" s="86" t="s">
        <v>1208</v>
      </c>
      <c r="F52" s="86" t="s">
        <v>128</v>
      </c>
      <c r="G52" s="89" t="s">
        <v>1209</v>
      </c>
      <c r="H52" s="301">
        <v>35000</v>
      </c>
      <c r="I52" s="301">
        <v>3500</v>
      </c>
      <c r="J52" s="91" t="s">
        <v>1177</v>
      </c>
    </row>
    <row r="53" spans="1:10" ht="27.6">
      <c r="A53" s="86">
        <v>46</v>
      </c>
      <c r="B53" s="87" t="s">
        <v>1135</v>
      </c>
      <c r="C53" s="304" t="s">
        <v>106</v>
      </c>
      <c r="D53" s="304" t="s">
        <v>56</v>
      </c>
      <c r="E53" s="304" t="s">
        <v>1334</v>
      </c>
      <c r="F53" s="304" t="s">
        <v>1137</v>
      </c>
      <c r="G53" s="304"/>
      <c r="H53" s="305">
        <v>6800</v>
      </c>
      <c r="I53" s="301"/>
      <c r="J53" s="91"/>
    </row>
    <row r="54" spans="1:10" ht="27.6">
      <c r="A54" s="86">
        <v>47</v>
      </c>
      <c r="B54" s="87" t="s">
        <v>1182</v>
      </c>
      <c r="C54" s="304" t="s">
        <v>106</v>
      </c>
      <c r="D54" s="304" t="s">
        <v>56</v>
      </c>
      <c r="E54" s="304" t="s">
        <v>1183</v>
      </c>
      <c r="F54" s="304" t="s">
        <v>1137</v>
      </c>
      <c r="G54" s="304"/>
      <c r="H54" s="305">
        <v>5000</v>
      </c>
      <c r="I54" s="301"/>
      <c r="J54" s="91"/>
    </row>
    <row r="55" spans="1:10" ht="41.4">
      <c r="A55" s="86">
        <v>48</v>
      </c>
      <c r="B55" s="87" t="s">
        <v>1184</v>
      </c>
      <c r="C55" s="304" t="s">
        <v>106</v>
      </c>
      <c r="D55" s="304" t="s">
        <v>41</v>
      </c>
      <c r="E55" s="304" t="s">
        <v>1221</v>
      </c>
      <c r="F55" s="304" t="s">
        <v>1137</v>
      </c>
      <c r="G55" s="304"/>
      <c r="H55" s="305">
        <v>12000</v>
      </c>
      <c r="I55" s="301"/>
      <c r="J55" s="91"/>
    </row>
    <row r="56" spans="1:10" ht="30.75" customHeight="1">
      <c r="G56" s="367"/>
      <c r="H56" s="367"/>
      <c r="I56" s="367"/>
      <c r="J56" s="367"/>
    </row>
    <row r="62" spans="1:10" ht="30.75" customHeight="1">
      <c r="G62" s="368"/>
      <c r="H62" s="368"/>
      <c r="I62" s="368"/>
      <c r="J62" s="368"/>
    </row>
  </sheetData>
  <mergeCells count="15">
    <mergeCell ref="G56:J56"/>
    <mergeCell ref="G62:J62"/>
    <mergeCell ref="G5:G6"/>
    <mergeCell ref="H5:H6"/>
    <mergeCell ref="A1:J1"/>
    <mergeCell ref="A2:J2"/>
    <mergeCell ref="A4:A6"/>
    <mergeCell ref="B4:B6"/>
    <mergeCell ref="C4:C6"/>
    <mergeCell ref="D4:D6"/>
    <mergeCell ref="E4:E6"/>
    <mergeCell ref="F4:F6"/>
    <mergeCell ref="G4:H4"/>
    <mergeCell ref="J4:J6"/>
    <mergeCell ref="I4:I6"/>
  </mergeCells>
  <printOptions horizontalCentered="1"/>
  <pageMargins left="0.23622047244094491" right="0.27559055118110237" top="0.59" bottom="0.43307086614173229" header="0.28999999999999998" footer="0.19685039370078741"/>
  <pageSetup paperSize="9" scale="70" orientation="landscape" r:id="rId1"/>
  <headerFooter>
    <oddHeader>&amp;L&amp;"Times New Roman,Bold"&amp;12THÀNH PHỐ SƠN LA&amp;R&amp;"Times New Roman,Regular"&amp;14Biểu số 1.8 - Trang &amp;P/&amp;N</oddHeader>
    <oddFooter>&amp;C&amp;"Times New Roman,Regular"&amp;16&amp;P/&amp;N</oddFooter>
  </headerFooter>
  <rowBreaks count="3" manualBreakCount="3">
    <brk id="18" max="9" man="1"/>
    <brk id="34" max="9" man="1"/>
    <brk id="5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27</vt:i4>
      </vt:variant>
    </vt:vector>
  </HeadingPairs>
  <TitlesOfParts>
    <vt:vector size="45" baseType="lpstr">
      <vt:lpstr>Bieu 01</vt:lpstr>
      <vt:lpstr>Bieu 1.1.</vt:lpstr>
      <vt:lpstr>Bieu 1.2</vt:lpstr>
      <vt:lpstr>Bieu 1.3</vt:lpstr>
      <vt:lpstr>Bieu 1.4</vt:lpstr>
      <vt:lpstr>Bieu 1.5</vt:lpstr>
      <vt:lpstr>Bieu 1.6</vt:lpstr>
      <vt:lpstr>Bieu 1.7</vt:lpstr>
      <vt:lpstr>Bieu 1.8</vt:lpstr>
      <vt:lpstr>Bieu 02</vt:lpstr>
      <vt:lpstr>Bieu 2.2</vt:lpstr>
      <vt:lpstr>Bieu 03</vt:lpstr>
      <vt:lpstr>Bieu 4</vt:lpstr>
      <vt:lpstr>Bieu 5</vt:lpstr>
      <vt:lpstr>Bieu 6</vt:lpstr>
      <vt:lpstr>Bieu 7</vt:lpstr>
      <vt:lpstr>Bieu 8</vt:lpstr>
      <vt:lpstr>Bieu 9</vt:lpstr>
      <vt:lpstr>'Bieu 01'!Print_Area</vt:lpstr>
      <vt:lpstr>'Bieu 02'!Print_Area</vt:lpstr>
      <vt:lpstr>'Bieu 03'!Print_Area</vt:lpstr>
      <vt:lpstr>'Bieu 1.1.'!Print_Area</vt:lpstr>
      <vt:lpstr>'Bieu 1.2'!Print_Area</vt:lpstr>
      <vt:lpstr>'Bieu 1.3'!Print_Area</vt:lpstr>
      <vt:lpstr>'Bieu 1.4'!Print_Area</vt:lpstr>
      <vt:lpstr>'Bieu 1.5'!Print_Area</vt:lpstr>
      <vt:lpstr>'Bieu 1.6'!Print_Area</vt:lpstr>
      <vt:lpstr>'Bieu 1.7'!Print_Area</vt:lpstr>
      <vt:lpstr>'Bieu 1.8'!Print_Area</vt:lpstr>
      <vt:lpstr>'Bieu 2.2'!Print_Area</vt:lpstr>
      <vt:lpstr>'Bieu 4'!Print_Area</vt:lpstr>
      <vt:lpstr>'Bieu 5'!Print_Area</vt:lpstr>
      <vt:lpstr>'Bieu 6'!Print_Area</vt:lpstr>
      <vt:lpstr>'Bieu 7'!Print_Area</vt:lpstr>
      <vt:lpstr>'Bieu 8'!Print_Area</vt:lpstr>
      <vt:lpstr>'Bieu 03'!Print_Titles</vt:lpstr>
      <vt:lpstr>'Bieu 1.1.'!Print_Titles</vt:lpstr>
      <vt:lpstr>'Bieu 1.2'!Print_Titles</vt:lpstr>
      <vt:lpstr>'Bieu 1.3'!Print_Titles</vt:lpstr>
      <vt:lpstr>'Bieu 1.4'!Print_Titles</vt:lpstr>
      <vt:lpstr>'Bieu 1.5'!Print_Titles</vt:lpstr>
      <vt:lpstr>'Bieu 2.2'!Print_Titles</vt:lpstr>
      <vt:lpstr>'Bieu 4'!Print_Titles</vt:lpstr>
      <vt:lpstr>'Bieu 5'!Print_Titles</vt:lpstr>
      <vt:lpstr>'Bieu 7'!Print_Titles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HongQuang</cp:lastModifiedBy>
  <cp:lastPrinted>2019-07-22T07:08:04Z</cp:lastPrinted>
  <dcterms:created xsi:type="dcterms:W3CDTF">2015-09-19T08:23:50Z</dcterms:created>
  <dcterms:modified xsi:type="dcterms:W3CDTF">2019-11-08T03:44:56Z</dcterms:modified>
</cp:coreProperties>
</file>